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elissaCundey\Desktop\Retirement Reports\LGERS\"/>
    </mc:Choice>
  </mc:AlternateContent>
  <xr:revisionPtr revIDLastSave="0" documentId="13_ncr:1_{C5E383AE-11BD-45F4-9AD3-07CC6E5735AD}" xr6:coauthVersionLast="47" xr6:coauthVersionMax="47" xr10:uidLastSave="{00000000-0000-0000-0000-000000000000}"/>
  <bookViews>
    <workbookView xWindow="28680" yWindow="-120" windowWidth="29040" windowHeight="15720" firstSheet="5" activeTab="11" xr2:uid="{00000000-000D-0000-FFFF-FFFF00000000}"/>
  </bookViews>
  <sheets>
    <sheet name="Remaining Service Lives" sheetId="30" r:id="rId1"/>
    <sheet name="Experience" sheetId="32" r:id="rId2"/>
    <sheet name="Assumptions" sheetId="33" r:id="rId3"/>
    <sheet name="Earnings" sheetId="34" r:id="rId4"/>
    <sheet name="Annual Pension Expense" sheetId="31" r:id="rId5"/>
    <sheet name="LGERS GASB 68 Allocation" sheetId="35" r:id="rId6"/>
    <sheet name="App B" sheetId="22" r:id="rId7"/>
    <sheet name="App C  Exp" sheetId="7" r:id="rId8"/>
    <sheet name="App C  Inv" sheetId="9" r:id="rId9"/>
    <sheet name="App C  Assums" sheetId="8" r:id="rId10"/>
    <sheet name="App C  Share Out" sheetId="20" r:id="rId11"/>
    <sheet name="App C  Share In" sheetId="28" r:id="rId12"/>
    <sheet name="App C  Total" sheetId="21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xlnm._FilterDatabase" localSheetId="6" hidden="1">'App B'!$A$4:$Y$905</definedName>
    <definedName name="_xlnm._FilterDatabase" localSheetId="11" hidden="1">'App C  Share In'!$A$4:$C$299</definedName>
    <definedName name="_xlnm._FilterDatabase" localSheetId="10" hidden="1">'App C  Share Out'!$A$4:$C$299</definedName>
    <definedName name="_xlnm._FilterDatabase" localSheetId="5" hidden="1">'LGERS GASB 68 Allocation'!$A$3:$I$896</definedName>
    <definedName name="AgencyCode" localSheetId="4">#REF!</definedName>
    <definedName name="AgencyCode" localSheetId="2">#REF!</definedName>
    <definedName name="AgencyCode" localSheetId="3">#REF!</definedName>
    <definedName name="AgencyCode" localSheetId="1">#REF!</definedName>
    <definedName name="AgencyCode" localSheetId="5">#REF!</definedName>
    <definedName name="AgencyCode" localSheetId="0">#REF!</definedName>
    <definedName name="AgencyCode">#REF!</definedName>
    <definedName name="Annuity" localSheetId="4">'[1]Assets Input'!$L$37:$L$56</definedName>
    <definedName name="Annuity" localSheetId="2">'[1]Assets Input'!$L$37:$L$56</definedName>
    <definedName name="Annuity" localSheetId="3">'[1]Assets Input'!$L$37:$L$56</definedName>
    <definedName name="Annuity" localSheetId="1">'[1]Assets Input'!$L$37:$L$56</definedName>
    <definedName name="Annuity" localSheetId="5">#REF!</definedName>
    <definedName name="Annuity" localSheetId="0">'[1]Assets Input'!$L$37:$L$56</definedName>
    <definedName name="Annuity">'[2]Assets Input'!$L$37:$L$56</definedName>
    <definedName name="AnnuityLY" localSheetId="5">#REF!</definedName>
    <definedName name="AnnuityLY" localSheetId="0">'[3]Assets Input'!#REF!</definedName>
    <definedName name="AnnuityLY">'[4]Assets Input'!#REF!</definedName>
    <definedName name="ARC_ER_Rate" localSheetId="11">#REF!</definedName>
    <definedName name="ARC_ER_Rate" localSheetId="10">#REF!</definedName>
    <definedName name="ARC_ER_Rate" localSheetId="12">#REF!</definedName>
    <definedName name="ARC_ER_Rate" localSheetId="5">#REF!</definedName>
    <definedName name="ARC_ER_Rate">#REF!</definedName>
    <definedName name="EEC" localSheetId="11">#REF!</definedName>
    <definedName name="EEC" localSheetId="10">#REF!</definedName>
    <definedName name="EEC" localSheetId="12">#REF!</definedName>
    <definedName name="EEC" localSheetId="5">#REF!</definedName>
    <definedName name="EEC">#REF!</definedName>
    <definedName name="EmployerRates" localSheetId="4">#REF!</definedName>
    <definedName name="EmployerRates" localSheetId="2">#REF!</definedName>
    <definedName name="EmployerRates" localSheetId="3">#REF!</definedName>
    <definedName name="EmployerRates" localSheetId="1">#REF!</definedName>
    <definedName name="EmployerRates" localSheetId="5">#REF!</definedName>
    <definedName name="EmployerRates" localSheetId="0">#REF!</definedName>
    <definedName name="EmployerRates">#REF!</definedName>
    <definedName name="EmployerRatesLEO" localSheetId="4">#REF!</definedName>
    <definedName name="EmployerRatesLEO" localSheetId="2">#REF!</definedName>
    <definedName name="EmployerRatesLEO" localSheetId="3">#REF!</definedName>
    <definedName name="EmployerRatesLEO" localSheetId="1">#REF!</definedName>
    <definedName name="EmployerRatesLEO" localSheetId="5">#REF!</definedName>
    <definedName name="EmployerRatesLEO" localSheetId="0">#REF!</definedName>
    <definedName name="EmployerRatesLEO">#REF!</definedName>
    <definedName name="ERC" localSheetId="11">#REF!</definedName>
    <definedName name="ERC" localSheetId="10">#REF!</definedName>
    <definedName name="ERC" localSheetId="12">#REF!</definedName>
    <definedName name="ERC" localSheetId="5">#REF!</definedName>
    <definedName name="ERC">#REF!</definedName>
    <definedName name="ERNC" localSheetId="11">#REF!</definedName>
    <definedName name="ERNC" localSheetId="10">#REF!</definedName>
    <definedName name="ERNC" localSheetId="12">#REF!</definedName>
    <definedName name="ERNC" localSheetId="5">#REF!</definedName>
    <definedName name="ERNC">#REF!</definedName>
    <definedName name="int_pmt" localSheetId="5">'[5]30 Yr UAAL Amortization'!$K$7</definedName>
    <definedName name="int_pmt">'[6]30 Yr UAAL Amortization'!$K$7</definedName>
    <definedName name="LGERSData">#REF!</definedName>
    <definedName name="LGERSDataLY">#REF!</definedName>
    <definedName name="Pay_Grow" localSheetId="11">#REF!</definedName>
    <definedName name="Pay_Grow" localSheetId="10">#REF!</definedName>
    <definedName name="Pay_Grow" localSheetId="12">#REF!</definedName>
    <definedName name="Pay_Grow" localSheetId="5">#REF!</definedName>
    <definedName name="Pay_Grow">#REF!</definedName>
    <definedName name="Pension" localSheetId="4">'[1]Assets Input'!$L$60:$L$95</definedName>
    <definedName name="Pension" localSheetId="2">'[1]Assets Input'!$L$60:$L$95</definedName>
    <definedName name="Pension" localSheetId="3">'[1]Assets Input'!$L$60:$L$95</definedName>
    <definedName name="Pension" localSheetId="1">'[1]Assets Input'!$L$60:$L$95</definedName>
    <definedName name="Pension" localSheetId="5">#REF!</definedName>
    <definedName name="Pension" localSheetId="0">'[1]Assets Input'!$L$60:$L$95</definedName>
    <definedName name="Pension">'[2]Assets Input'!$L$60:$L$95</definedName>
    <definedName name="PensionLY" localSheetId="5">#REF!</definedName>
    <definedName name="PensionLY" localSheetId="0">'[3]Assets Input'!#REF!</definedName>
    <definedName name="PensionLY">'[4]Assets Input'!#REF!</definedName>
    <definedName name="_xlnm.Print_Area" localSheetId="6">'App B'!$A$3:$U$302</definedName>
    <definedName name="_xlnm.Print_Area" localSheetId="9">'App C  Assums'!$A$1:$J$906</definedName>
    <definedName name="_xlnm.Print_Area" localSheetId="7">'App C  Exp'!$A$1:$J$906</definedName>
    <definedName name="_xlnm.Print_Area" localSheetId="8">'App C  Inv'!$A$1:$J$906</definedName>
    <definedName name="_xlnm.Print_Area" localSheetId="11">'App C  Share In'!$A$1:$J$906</definedName>
    <definedName name="_xlnm.Print_Area" localSheetId="10">'App C  Share Out'!$A$1:$J$906</definedName>
    <definedName name="_xlnm.Print_Area" localSheetId="12">'App C  Total'!$A$1:$J$906</definedName>
    <definedName name="_xlnm.Print_Area" localSheetId="5">'LGERS GASB 68 Allocation'!$A:$I</definedName>
    <definedName name="_xlnm.Print_Titles" localSheetId="6">'App B'!$3:$5</definedName>
    <definedName name="_xlnm.Print_Titles" localSheetId="9">'App C  Assums'!$3:$4</definedName>
    <definedName name="_xlnm.Print_Titles" localSheetId="7">'App C  Exp'!$3:$4</definedName>
    <definedName name="_xlnm.Print_Titles" localSheetId="8">'App C  Inv'!$3:$4</definedName>
    <definedName name="_xlnm.Print_Titles" localSheetId="11">'App C  Share In'!$3:$4</definedName>
    <definedName name="_xlnm.Print_Titles" localSheetId="10">'App C  Share Out'!$3:$4</definedName>
    <definedName name="_xlnm.Print_Titles" localSheetId="12">'App C  Total'!$3:$4</definedName>
    <definedName name="_xlnm.Print_Titles" localSheetId="5">'LGERS GASB 68 Allocation'!$1:$3</definedName>
    <definedName name="Proj_Ben" localSheetId="5">'[7]Projected Benefits'!$A$102:$B$221</definedName>
    <definedName name="Proj_Ben">'[8]Projected Benefits'!$A$102:$B$221</definedName>
    <definedName name="Proj_Sal" localSheetId="5">'[7]Projected Benefits'!$A$8:$B$70</definedName>
    <definedName name="Proj_Sal">'[8]Projected Benefits'!$A$8:$B$70</definedName>
    <definedName name="ProValResults" localSheetId="4">#REF!</definedName>
    <definedName name="ProValResults" localSheetId="2">#REF!</definedName>
    <definedName name="ProValResults" localSheetId="3">#REF!</definedName>
    <definedName name="ProValResults" localSheetId="1">#REF!</definedName>
    <definedName name="ProValResults" localSheetId="5">#REF!</definedName>
    <definedName name="ProValResults" localSheetId="0">#REF!</definedName>
    <definedName name="ProValResults">#REF!</definedName>
    <definedName name="PV" localSheetId="11">#REF!</definedName>
    <definedName name="PV" localSheetId="10">#REF!</definedName>
    <definedName name="PV" localSheetId="12">#REF!</definedName>
    <definedName name="PV" localSheetId="5">#REF!</definedName>
    <definedName name="PV">#REF!</definedName>
    <definedName name="ST_Rate" localSheetId="11">#REF!</definedName>
    <definedName name="ST_Rate" localSheetId="10">#REF!</definedName>
    <definedName name="ST_Rate" localSheetId="12">#REF!</definedName>
    <definedName name="ST_Rate" localSheetId="5">#REF!</definedName>
    <definedName name="ST_Rate">#REF!</definedName>
    <definedName name="TableData" localSheetId="4">#REF!</definedName>
    <definedName name="TableData" localSheetId="2">#REF!</definedName>
    <definedName name="TableData" localSheetId="3">#REF!</definedName>
    <definedName name="TableData" localSheetId="1">#REF!</definedName>
    <definedName name="TableData" localSheetId="5">#REF!</definedName>
    <definedName name="TableData" localSheetId="0">#REF!</definedName>
    <definedName name="TableData">#REF!</definedName>
    <definedName name="Type">#REF!</definedName>
    <definedName name="TypeAnnuity" localSheetId="4">'[1]Assets Input'!$K$37:$K$56</definedName>
    <definedName name="TypeAnnuity" localSheetId="2">'[1]Assets Input'!$K$37:$K$56</definedName>
    <definedName name="TypeAnnuity" localSheetId="3">'[1]Assets Input'!$K$37:$K$56</definedName>
    <definedName name="TypeAnnuity" localSheetId="1">'[1]Assets Input'!$K$37:$K$56</definedName>
    <definedName name="TypeAnnuity" localSheetId="5">#REF!</definedName>
    <definedName name="TypeAnnuity" localSheetId="0">'[1]Assets Input'!$K$37:$K$56</definedName>
    <definedName name="TypeAnnuity">'[2]Assets Input'!$K$37:$K$56</definedName>
    <definedName name="TypePension" localSheetId="4">'[1]Assets Input'!$K$60:$K$95</definedName>
    <definedName name="TypePension" localSheetId="2">'[1]Assets Input'!$K$60:$K$95</definedName>
    <definedName name="TypePension" localSheetId="3">'[1]Assets Input'!$K$60:$K$95</definedName>
    <definedName name="TypePension" localSheetId="1">'[1]Assets Input'!$K$60:$K$95</definedName>
    <definedName name="TypePension" localSheetId="5">#REF!</definedName>
    <definedName name="TypePension" localSheetId="0">'[1]Assets Input'!$K$60:$K$95</definedName>
    <definedName name="TypePension">'[2]Assets Input'!$K$60:$K$95</definedName>
    <definedName name="UnfundedData" localSheetId="4">#REF!</definedName>
    <definedName name="UnfundedData" localSheetId="2">#REF!</definedName>
    <definedName name="UnfundedData" localSheetId="3">#REF!</definedName>
    <definedName name="UnfundedData" localSheetId="1">#REF!</definedName>
    <definedName name="UnfundedData" localSheetId="5">#REF!</definedName>
    <definedName name="UnfundedData" localSheetId="0">#REF!</definedName>
    <definedName name="UnfundedData">#REF!</definedName>
    <definedName name="UnfundedLY" localSheetId="4">#REF!</definedName>
    <definedName name="UnfundedLY" localSheetId="2">#REF!</definedName>
    <definedName name="UnfundedLY" localSheetId="3">#REF!</definedName>
    <definedName name="UnfundedLY" localSheetId="1">#REF!</definedName>
    <definedName name="UnfundedLY" localSheetId="5">#REF!</definedName>
    <definedName name="UnfundedLY" localSheetId="0">#REF!</definedName>
    <definedName name="UnfundedLY">#REF!</definedName>
    <definedName name="UnfunedLYLEO" localSheetId="4">#REF!</definedName>
    <definedName name="UnfunedLYLEO" localSheetId="2">#REF!</definedName>
    <definedName name="UnfunedLYLEO" localSheetId="3">#REF!</definedName>
    <definedName name="UnfunedLYLEO" localSheetId="1">#REF!</definedName>
    <definedName name="UnfunedLYLEO" localSheetId="5">#REF!</definedName>
    <definedName name="UnfunedLYLEO" localSheetId="0">#REF!</definedName>
    <definedName name="UnfunedLYLEO">#REF!</definedName>
    <definedName name="Val_Int_Rate" localSheetId="11">#REF!</definedName>
    <definedName name="Val_Int_Rate" localSheetId="10">#REF!</definedName>
    <definedName name="Val_Int_Rate" localSheetId="12">#REF!</definedName>
    <definedName name="Val_Int_Rate" localSheetId="5">#REF!</definedName>
    <definedName name="Val_Int_Rate">#REF!</definedName>
    <definedName name="VALUATION_DATE" localSheetId="11">#REF!</definedName>
    <definedName name="VALUATION_DATE" localSheetId="10">#REF!</definedName>
    <definedName name="VALUATION_DATE" localSheetId="12">#REF!</definedName>
    <definedName name="VALUATION_DATE" localSheetId="5">#REF!</definedName>
    <definedName name="VALUATION_DA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08" i="22" l="1"/>
  <c r="A910" i="22" s="1"/>
  <c r="J906" i="7"/>
  <c r="J906" i="9"/>
  <c r="J906" i="8"/>
  <c r="J906" i="20"/>
  <c r="J906" i="21"/>
  <c r="J906" i="28"/>
  <c r="J911" i="22"/>
  <c r="S22" i="34"/>
  <c r="Q22" i="34"/>
  <c r="S13" i="34"/>
  <c r="Q13" i="34"/>
</calcChain>
</file>

<file path=xl/sharedStrings.xml><?xml version="1.0" encoding="utf-8"?>
<sst xmlns="http://schemas.openxmlformats.org/spreadsheetml/2006/main" count="7394" uniqueCount="984">
  <si>
    <t>Measurement Year</t>
  </si>
  <si>
    <t>Total</t>
  </si>
  <si>
    <t>Amount Established</t>
  </si>
  <si>
    <t>Recognition Period</t>
  </si>
  <si>
    <t>Annual Recognition</t>
  </si>
  <si>
    <t>Amount Recognized</t>
  </si>
  <si>
    <t xml:space="preserve"> </t>
  </si>
  <si>
    <t>Deferred Balance</t>
  </si>
  <si>
    <t>Service Cost</t>
  </si>
  <si>
    <t>Pension Expense</t>
  </si>
  <si>
    <t>Other</t>
  </si>
  <si>
    <t>Agency Number</t>
  </si>
  <si>
    <t>Deferred Outflows Of Resources</t>
  </si>
  <si>
    <t>Deferred Inflows Of Resources</t>
  </si>
  <si>
    <t>Agency</t>
  </si>
  <si>
    <t>Current Proportional Share</t>
  </si>
  <si>
    <t>Prior Proportional Share</t>
  </si>
  <si>
    <t>Differences Between Expected And Actual Experience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</si>
  <si>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</si>
  <si>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</si>
  <si>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</si>
  <si>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Total Deferred Outflows of Resources</t>
  </si>
  <si>
    <t>Total Deferred Inflows of Resources</t>
  </si>
  <si>
    <t>Proportional Share Of Pension Expense</t>
  </si>
  <si>
    <t>Net Amortization Of Deferred Amounts From Changes In Proportion And Differences Between Employer Contributions And Proportional Share Of Contributions</t>
  </si>
  <si>
    <t>Total Employer Pension Expense</t>
  </si>
  <si>
    <t>Active Members</t>
  </si>
  <si>
    <t>Present Value Of Future Salary</t>
  </si>
  <si>
    <t>Present Value Of Future Salary Allocation</t>
  </si>
  <si>
    <t>Remaining Service Lives</t>
  </si>
  <si>
    <t>Group</t>
  </si>
  <si>
    <t>Pension Expense Fiscal Year</t>
  </si>
  <si>
    <t>Measurement Date</t>
  </si>
  <si>
    <t>Interest on the Total Pension Liability</t>
  </si>
  <si>
    <t>Changes of Assumptions</t>
  </si>
  <si>
    <t>Total Pension Expense</t>
  </si>
  <si>
    <t>Measurement (Reporting) Year</t>
  </si>
  <si>
    <t>Member Contributions</t>
  </si>
  <si>
    <t>Projected Earnings on Plan Investments</t>
  </si>
  <si>
    <t>Administrative Expense</t>
  </si>
  <si>
    <t>TOTAL Recognition of Deferred (Inflows)/Outflows</t>
  </si>
  <si>
    <t>Net Pension Obligation</t>
  </si>
  <si>
    <t>2025 (2026)</t>
  </si>
  <si>
    <t>2026 (2027)</t>
  </si>
  <si>
    <t>2027 (2028)</t>
  </si>
  <si>
    <t>Total Remaining Service</t>
  </si>
  <si>
    <t>Average Remaining Service</t>
  </si>
  <si>
    <t>2028 (2029)</t>
  </si>
  <si>
    <t>TOTAL</t>
  </si>
  <si>
    <t>2029 (2030)</t>
  </si>
  <si>
    <t>Retired Members and Survivors of Deceased</t>
  </si>
  <si>
    <t>Members Currently Receiving Benefits</t>
  </si>
  <si>
    <t xml:space="preserve">Terminated Members and Survivors of </t>
  </si>
  <si>
    <t xml:space="preserve">Deceased Members Entitled to Benefits </t>
  </si>
  <si>
    <t>but Not Yet Receiving Benefits</t>
  </si>
  <si>
    <t>LOCAL GOVERNMENT EMPLOYEES' RETIREMENT SYSTEM</t>
  </si>
  <si>
    <t>Reported for Fiscal Year Ending</t>
  </si>
  <si>
    <t xml:space="preserve">Differences Between Expected </t>
  </si>
  <si>
    <t xml:space="preserve">     and Actual Experience</t>
  </si>
  <si>
    <t>Plan Changes</t>
  </si>
  <si>
    <t xml:space="preserve">Differences Between Projected </t>
  </si>
  <si>
    <t xml:space="preserve">     and Actual Earnings</t>
  </si>
  <si>
    <t>Schedule Of Differences Between Expected And Actual Experience</t>
  </si>
  <si>
    <t>Schedule Of Changes In Assumptions</t>
  </si>
  <si>
    <t>Schedule Of Differences Between Projected And Actual Earnings</t>
  </si>
  <si>
    <t>Local Governmental Employees' Retirement System</t>
  </si>
  <si>
    <t>GASB 68 - Agency Allocation</t>
  </si>
  <si>
    <t>Average Age</t>
  </si>
  <si>
    <t>Average Service</t>
  </si>
  <si>
    <t>Reported Compensation</t>
  </si>
  <si>
    <t>Expected Future Working Lifetime</t>
  </si>
  <si>
    <t>THE EASTERN BAND OF CHEROKEE INDIANS</t>
  </si>
  <si>
    <t>PIEDMONT TRIAD AIRPORT AUTHORITY</t>
  </si>
  <si>
    <t>TOWN OF SEAGROVE</t>
  </si>
  <si>
    <t>YANCEY COUNTY</t>
  </si>
  <si>
    <t>YANCEY SOIL &amp; WATER CONS</t>
  </si>
  <si>
    <t>TOWN OF BURNSVILLE</t>
  </si>
  <si>
    <t>MARTIN-TYRRELL-WASHINGTON DIST HEALTH DEPT</t>
  </si>
  <si>
    <t>ALBEMARLE REGIONAL HEALTH SERVICES</t>
  </si>
  <si>
    <t>TOE RIVER HEALTH DISTRICT</t>
  </si>
  <si>
    <t>APPALACHIAN DISTRICT HEALTH DEPT</t>
  </si>
  <si>
    <t>ALAMANCE COUNTY</t>
  </si>
  <si>
    <t>CITY OF BURLINGTON</t>
  </si>
  <si>
    <t>CITY OF MEBANE</t>
  </si>
  <si>
    <t>ALAMANCE MUNICIPAL ABC BOARD</t>
  </si>
  <si>
    <t>CITY OF GRAHAM</t>
  </si>
  <si>
    <t>TOWN OF ELON</t>
  </si>
  <si>
    <t>TOWN OF HAW RIVER</t>
  </si>
  <si>
    <t>VILLAGE OF ALAMANCE</t>
  </si>
  <si>
    <t>TOWN OF GREEN LEVEL</t>
  </si>
  <si>
    <t>TOWN OF SPARTA</t>
  </si>
  <si>
    <t>ALEXANDER COUNTY</t>
  </si>
  <si>
    <t>TOWN OF TAYLORSVILLE</t>
  </si>
  <si>
    <t>ALLEGHANY COUNTY</t>
  </si>
  <si>
    <t>NORTHWESTERN REGIONAL LIBRARY</t>
  </si>
  <si>
    <t>TOWN OF SPARTA ABC BOARD</t>
  </si>
  <si>
    <t>ANSON COUNTY</t>
  </si>
  <si>
    <t>TOWN OF WADESBORO</t>
  </si>
  <si>
    <t>WADESBORO HOUSING AUTHORITY</t>
  </si>
  <si>
    <t>WADESBORO ABC BOARD</t>
  </si>
  <si>
    <t>TOWN OF LILESVILLE</t>
  </si>
  <si>
    <t>TOWN OF POLKTON</t>
  </si>
  <si>
    <t>TOWN OF PEACHLAND</t>
  </si>
  <si>
    <t>TOWN OF ANSONVILLE</t>
  </si>
  <si>
    <t>TOWN OF MORVEN</t>
  </si>
  <si>
    <t>ASHE COUNTY</t>
  </si>
  <si>
    <t>WEST JEFFERSON ABC BOARD</t>
  </si>
  <si>
    <t>TOWN OF JEFFERSON</t>
  </si>
  <si>
    <t>TOWN OF WEST JEFFERSON</t>
  </si>
  <si>
    <t>AVERY COUNTY</t>
  </si>
  <si>
    <t>AVERY COUNTY FIRE COMMISSION</t>
  </si>
  <si>
    <t>AVERY-MITCHELL-YANCEY REG LIBRARY</t>
  </si>
  <si>
    <t>TOWN OF BANNER ELK</t>
  </si>
  <si>
    <t>HIGH COUNTRY ABC BOARD</t>
  </si>
  <si>
    <t>TOWN OF NEWLAND</t>
  </si>
  <si>
    <t>TOWN OF BEECH MOUNTAIN</t>
  </si>
  <si>
    <t>TOWN OF ELK PARK</t>
  </si>
  <si>
    <t>VILLAGE OF SUGAR MOUNTAIN</t>
  </si>
  <si>
    <t>BEAUFORT COUNTY</t>
  </si>
  <si>
    <t>BEAUFORT COUNTY ABC BOARD</t>
  </si>
  <si>
    <t>B H M REGIONAL LIBRARY</t>
  </si>
  <si>
    <t>MIDEAST COMMISSION</t>
  </si>
  <si>
    <t>CITY OF WASHINGTON</t>
  </si>
  <si>
    <t>TOWN OF AURORA</t>
  </si>
  <si>
    <t>TOWN OF BELHAVEN</t>
  </si>
  <si>
    <t>TOWN OF WASHINGTON PARK</t>
  </si>
  <si>
    <t>TOWN OF CHOCOWINITY</t>
  </si>
  <si>
    <t>BERTIE COUNTY</t>
  </si>
  <si>
    <t>BERTIE COUNTY ABC BOARD</t>
  </si>
  <si>
    <t>ALBEMARLE REGIONAL LIBRARY</t>
  </si>
  <si>
    <t>BERTIE-MARTIN REGIONAL JAIL COMM</t>
  </si>
  <si>
    <t>TOWN OF AULANDER</t>
  </si>
  <si>
    <t>TOWN OF WINDSOR</t>
  </si>
  <si>
    <t>TOWN OF COLERAIN</t>
  </si>
  <si>
    <t>TOWN OF LEWISTON WOODVILLE</t>
  </si>
  <si>
    <t>BLADEN COUNTY</t>
  </si>
  <si>
    <t>TOWN OF ELIZABETHTOWN</t>
  </si>
  <si>
    <t>ELIZABETHTOWN ABC BOARD</t>
  </si>
  <si>
    <t>SOUTH EASTERN ECONOMIC DEVELOPMENT COMM</t>
  </si>
  <si>
    <t>TOWN OF WHITE LAKE</t>
  </si>
  <si>
    <t>TOWN OF CLARKTON</t>
  </si>
  <si>
    <t>TOWN OF BLADENBORO</t>
  </si>
  <si>
    <t>BRUNSWICK COUNTY</t>
  </si>
  <si>
    <t>TOWN OF LELAND</t>
  </si>
  <si>
    <t>BRUNSWICK CO HEALTH DEPT</t>
  </si>
  <si>
    <t>BRUNSWICK COUNTY ABC BOARD</t>
  </si>
  <si>
    <t>BRUNSWICK CO DEPT OF SOCIAL SERVICES</t>
  </si>
  <si>
    <t>CALABASH ABC BOARD</t>
  </si>
  <si>
    <t>CAPE FEAR COUNCIL OF GOVERNMENTS</t>
  </si>
  <si>
    <t>BRUNSWICK COUNTY TOURISM AUTHORITY</t>
  </si>
  <si>
    <t>TOWN OF CALABASH</t>
  </si>
  <si>
    <t>CITY OF SOUTHPORT</t>
  </si>
  <si>
    <t>CITY OF NORTHWEST</t>
  </si>
  <si>
    <t>SOUTHEAST BRUNSWICK SANITARY DISTRICT</t>
  </si>
  <si>
    <t>TOWN OF HOLDEN BEACH</t>
  </si>
  <si>
    <t>CAPE FEAR REGIONAL JETPORT</t>
  </si>
  <si>
    <t>SOUTHPORT ABC BOARD</t>
  </si>
  <si>
    <t>TOWN OF BELVILLE</t>
  </si>
  <si>
    <t>TOWN OF OAK ISLAND</t>
  </si>
  <si>
    <t>TOWN OF CAROLINA SHORES</t>
  </si>
  <si>
    <t>TOWN OF NAVASSA</t>
  </si>
  <si>
    <t>OAK ISLAND ABC BOARD</t>
  </si>
  <si>
    <t>TOWN OF ST JAMES</t>
  </si>
  <si>
    <t>TOWN OF SUNSET BEACH</t>
  </si>
  <si>
    <t>BRUNSWICK REGIONAL WATER AND SEWER H2GO</t>
  </si>
  <si>
    <t>TOWN OF SUNSET BEACH ABC BOARD</t>
  </si>
  <si>
    <t>TOWN OF CASWELL BEACH</t>
  </si>
  <si>
    <t>SHALLOTTE ABC BOARD</t>
  </si>
  <si>
    <t>TOWN OF OCEAN ISLE BEACH</t>
  </si>
  <si>
    <t>OCEAN ISLE BEACH ABC BOARD</t>
  </si>
  <si>
    <t>CITY OF BOILING SPRG LAKES</t>
  </si>
  <si>
    <t>BOILING SPRING LAKES ABC BOARD</t>
  </si>
  <si>
    <t>TOWN OF SHALLOTTE</t>
  </si>
  <si>
    <t>VILLAGE OF BALD HEAD ISLAND</t>
  </si>
  <si>
    <t>BUNCOMBE COUNTY</t>
  </si>
  <si>
    <t>LAND-OF-SKY REGIONAL COUNCIL</t>
  </si>
  <si>
    <t>WOODFIN ABC COMMISSION</t>
  </si>
  <si>
    <t>ASHEVILLE-BUNCOMBE AIR QUALITY AGENCY</t>
  </si>
  <si>
    <t>METRO SEWERAGE DIST OF BUNCOMBE COUNTY</t>
  </si>
  <si>
    <t>WOODFIN SANITARY WATER AND SEWER DIST</t>
  </si>
  <si>
    <t>TOWN OF BILTMORE FOREST</t>
  </si>
  <si>
    <t>WEST BUNCOMBE FIRE DEPT</t>
  </si>
  <si>
    <t>CITY OF ASHEVILLE</t>
  </si>
  <si>
    <t>ASHEVILLE ABC BOARD</t>
  </si>
  <si>
    <t>ASHEVILLE REGIONAL AIRPORT AUTHORITY</t>
  </si>
  <si>
    <t>SKYLAND VOL FIRE DEPT</t>
  </si>
  <si>
    <t>TOWN OF WEAVERVILLE</t>
  </si>
  <si>
    <t>WEAVERVILLE ABC BOARD</t>
  </si>
  <si>
    <t>TOWN OF BLACK MOUNTAIN</t>
  </si>
  <si>
    <t>BLACK MTN ABC BOARD</t>
  </si>
  <si>
    <t>TOWN OF MONTREAT</t>
  </si>
  <si>
    <t>TOWN OF WOODFIN</t>
  </si>
  <si>
    <t>BURKE COUNTY</t>
  </si>
  <si>
    <t>BURKE COUNTY TOURISM DEV. AUTHORITY</t>
  </si>
  <si>
    <t>TOWN OF VALDESE</t>
  </si>
  <si>
    <t>TOWN OF RUTHERFORD COLLEGE</t>
  </si>
  <si>
    <t>MORGANTON ABC BOARD</t>
  </si>
  <si>
    <t>TOWN OF DREXEL</t>
  </si>
  <si>
    <t>CITY OF MORGANTON</t>
  </si>
  <si>
    <t>MORGANTON HOUSING AUTHORITY</t>
  </si>
  <si>
    <t>TOWN OF GLEN ALPINE</t>
  </si>
  <si>
    <t>TOWN OF HILDEBRAN</t>
  </si>
  <si>
    <t>TOWN OF CONNELLY SPRINGS</t>
  </si>
  <si>
    <t>CABARRUS COUNTY</t>
  </si>
  <si>
    <t>WATER &amp; SEWER AUTH OF CABARRUS CNTY</t>
  </si>
  <si>
    <t>CABARRUS CO PUBLIC HEALTH AUTH</t>
  </si>
  <si>
    <t>CABARRUS COUNTY TOURISM AUTHORITY</t>
  </si>
  <si>
    <t>CITY OF CONCORD</t>
  </si>
  <si>
    <t>CONCORD ABC BOARD</t>
  </si>
  <si>
    <t>TOWN OF MOUNT PLEASANT</t>
  </si>
  <si>
    <t>MT PLEASANT ABC BOARD</t>
  </si>
  <si>
    <t>CITY OF KANNAPOLIS</t>
  </si>
  <si>
    <t>TOWN OF MIDLAND</t>
  </si>
  <si>
    <t>CALDWELL COUNTY</t>
  </si>
  <si>
    <t>TOWN OF GRANITE FALLS</t>
  </si>
  <si>
    <t>TOWN OF RHODHISS</t>
  </si>
  <si>
    <t>GRANITE FALLS ABC BOARD</t>
  </si>
  <si>
    <t>TOWN OF SAWMILLS</t>
  </si>
  <si>
    <t>LENOIR HOUSING AUTHORITY</t>
  </si>
  <si>
    <t>TOWN OF HUDSON</t>
  </si>
  <si>
    <t>TOWN OF HARRISBURG</t>
  </si>
  <si>
    <t>CITY OF LENOIR</t>
  </si>
  <si>
    <t>CITY OF LENOIR ABC BRD</t>
  </si>
  <si>
    <t>CAMDEN COUNTY</t>
  </si>
  <si>
    <t>CAMDEN COUNTY ABC BOARD</t>
  </si>
  <si>
    <t>CARTERET COUNTY</t>
  </si>
  <si>
    <t>CARTERET COUNTY ABC BOARD</t>
  </si>
  <si>
    <t>WESTERN CARTERET INTERLOCAL COOPERATION AGENCY</t>
  </si>
  <si>
    <t>TOWN OF NEWPORT</t>
  </si>
  <si>
    <t>TOWN OF BEAUFORT</t>
  </si>
  <si>
    <t>BEAUFORT HOUSING AUTH</t>
  </si>
  <si>
    <t>TOWN OF PINE KNOLL SHORES</t>
  </si>
  <si>
    <t>TOWN OF EMERALD ISLE</t>
  </si>
  <si>
    <t>TOWN OF INDIAN BEACH</t>
  </si>
  <si>
    <t>TOWN OF CAPE CARTERET</t>
  </si>
  <si>
    <t>TOWN OF ATLANTIC BEACH</t>
  </si>
  <si>
    <t>TOWN OF CEDAR POINT</t>
  </si>
  <si>
    <t>CASWELL COUNTY</t>
  </si>
  <si>
    <t>CASWELL COUNTY ABC BOARD</t>
  </si>
  <si>
    <t>CASWELL CO DEPT OF SOCIAL SERVICES</t>
  </si>
  <si>
    <t>TOWN OF YANCEYVILLE</t>
  </si>
  <si>
    <t>CATAWBA COUNTY</t>
  </si>
  <si>
    <t>CATAWBA COUNTY ABC BOARD</t>
  </si>
  <si>
    <t>CITY OF HICKORY</t>
  </si>
  <si>
    <t>HICKORY CONOVER TOURISM DEV AUTH</t>
  </si>
  <si>
    <t>HICKORY PUBLIC HOUSING AUTHORITY</t>
  </si>
  <si>
    <t>WESTERN PIEDMONT COUNCIL OF GVMTS</t>
  </si>
  <si>
    <t>WESTERN PIEDMONT REGIONAL TRANSIT AUTHORITY</t>
  </si>
  <si>
    <t>CITY OF CLAREMONT</t>
  </si>
  <si>
    <t>TOWN OF MAIDEN</t>
  </si>
  <si>
    <t>THE TOWN OF LONGVIEW</t>
  </si>
  <si>
    <t>TOWN OF CONOVER</t>
  </si>
  <si>
    <t>TOWN OF BROOKFORD</t>
  </si>
  <si>
    <t>CITY OF NEWTON</t>
  </si>
  <si>
    <t>TOWN OF CATAWBA</t>
  </si>
  <si>
    <t>CHATHAM COUNTY</t>
  </si>
  <si>
    <t>CHATHAM CO HOUSING AUTH</t>
  </si>
  <si>
    <t>CHATHAM COUNTY ABC BOARD</t>
  </si>
  <si>
    <t>GOLDSTON-GULF SANITARY DISTRICT</t>
  </si>
  <si>
    <t>TOWN OF SILER CITY</t>
  </si>
  <si>
    <t>SILER CITY ABC BOARD</t>
  </si>
  <si>
    <t>TOWN OF PITTSBORO</t>
  </si>
  <si>
    <t>CHEROKEE COUNTY</t>
  </si>
  <si>
    <t>NANTAHALA REGIONAL LIBRARY</t>
  </si>
  <si>
    <t>TOWN OF MURPHY</t>
  </si>
  <si>
    <t>MURPHY ABC BOARD</t>
  </si>
  <si>
    <t>TOWN OF ANDREWS</t>
  </si>
  <si>
    <t>CHOWAN COUNTY</t>
  </si>
  <si>
    <t>CHOWAN COUNTY ABC BOARD</t>
  </si>
  <si>
    <t>ALBEMARLE REGNL PLANNING &amp; DEVELOPMENT COMM</t>
  </si>
  <si>
    <t>TOWN OF EDENTON</t>
  </si>
  <si>
    <t>THE NEW EDENTON HOUSING AUTHORITY</t>
  </si>
  <si>
    <t>CLAY COUNTY</t>
  </si>
  <si>
    <t>CLAY COUNTY ABC BOARD</t>
  </si>
  <si>
    <t>CLEVELAND COUNTY</t>
  </si>
  <si>
    <t>CLEVELAND COUNTY WATER</t>
  </si>
  <si>
    <t>CITY OF SHELBY</t>
  </si>
  <si>
    <t>SHELBY ABC BOARD</t>
  </si>
  <si>
    <t>CITY OF KINGS MOUNTAIN</t>
  </si>
  <si>
    <t>KINGS MOUNTAIN ABC BOARD</t>
  </si>
  <si>
    <t>TOWN OF BOILING SPRINGS</t>
  </si>
  <si>
    <t>TOWN OF LAWNDALE</t>
  </si>
  <si>
    <t>TOWN OF GROVER</t>
  </si>
  <si>
    <t>COLUMBUS COUNTY</t>
  </si>
  <si>
    <t>WHITEVILLE HOUSING AUTHORITY</t>
  </si>
  <si>
    <t>CITY OF WHITEVILLE</t>
  </si>
  <si>
    <t>WHITEVILLE ABC BOARD</t>
  </si>
  <si>
    <t>TOWN OF BRUNSWICK</t>
  </si>
  <si>
    <t>LAKE WACCAMAW ABC BOARD</t>
  </si>
  <si>
    <t>TOWN OF FAIR BLUFF</t>
  </si>
  <si>
    <t>TOWN OF CHADBOURN</t>
  </si>
  <si>
    <t>WEST COLUMBUS ABC BOARD</t>
  </si>
  <si>
    <t>TOWN OF TABOR CITY</t>
  </si>
  <si>
    <t>TOWN OF LAKE WACCAMAW</t>
  </si>
  <si>
    <t>CRAVEN COUNTY</t>
  </si>
  <si>
    <t>FIRST CRAVEN SANITARY DIST</t>
  </si>
  <si>
    <t>CRAVEN CO ABC BOARD</t>
  </si>
  <si>
    <t>CRAVEN-PAMLICO-CARTERET REGIONAL LIBRARY</t>
  </si>
  <si>
    <t>COASTAL CAROLINA REGIONAL AIRPORT</t>
  </si>
  <si>
    <t>NEUSE RIVER COUNCIL OF GOVERNMENTS</t>
  </si>
  <si>
    <t>COASTAL REGIONAL SOLID WASTE MGMT AUTH</t>
  </si>
  <si>
    <t>CITY OF NEW BERN</t>
  </si>
  <si>
    <t>TRILLIUM HEALTH RESOURCES</t>
  </si>
  <si>
    <t>TOWN OF TRENT WOODS</t>
  </si>
  <si>
    <t>CITY OF HAVELOCK</t>
  </si>
  <si>
    <t>TOWN OF RIVER BEND</t>
  </si>
  <si>
    <t>TOWN OF VANCEBORO</t>
  </si>
  <si>
    <t>TOWN OF BRIDGETON</t>
  </si>
  <si>
    <t>TOWN OF COVE CITY</t>
  </si>
  <si>
    <t>CUMBERLAND COUNTY</t>
  </si>
  <si>
    <t>WESTAREA VOLUNTEER FIRE DEPT</t>
  </si>
  <si>
    <t>CUMBERLAND CO ABC BOARD</t>
  </si>
  <si>
    <t>MID-CAROLINA COUNCIL OF GOVERNMENTS</t>
  </si>
  <si>
    <t>CITY OF FAYETTEVILLE</t>
  </si>
  <si>
    <t>FAYETTEVILLE METROPOLITAN HOUSING AUTH</t>
  </si>
  <si>
    <t>PUBLIC WORKS COMM CTY OF FAYETTEVILLE</t>
  </si>
  <si>
    <t>TOWN OF STEDMAN</t>
  </si>
  <si>
    <t>TOWN OF HOPE MILLS</t>
  </si>
  <si>
    <t>TOWN OF WADE</t>
  </si>
  <si>
    <t>TOWN OF LINDEN</t>
  </si>
  <si>
    <t>TOWN OF SPRING LAKE</t>
  </si>
  <si>
    <t>TOWN OF FALCON</t>
  </si>
  <si>
    <t>TOWN OF EASTOVER</t>
  </si>
  <si>
    <t>CURRITUCK COUNTY</t>
  </si>
  <si>
    <t>CURRITUCK CO ABC BOARD</t>
  </si>
  <si>
    <t>DARE COUNTY</t>
  </si>
  <si>
    <t>DARE COUNTY TOURISM BOARD</t>
  </si>
  <si>
    <t>DARE COUNTY ABC BOARD</t>
  </si>
  <si>
    <t>TOWN OF NAGS HEAD</t>
  </si>
  <si>
    <t>TOWN OF KILL DEVIL HILLS</t>
  </si>
  <si>
    <t>TOWN OF MANTEO</t>
  </si>
  <si>
    <t>TOWN OF SOUTHERN SHORES</t>
  </si>
  <si>
    <t>TOWN OF KITTY HAWK</t>
  </si>
  <si>
    <t>TOWN OF DUCK</t>
  </si>
  <si>
    <t>DAVIDSON COUNTY</t>
  </si>
  <si>
    <t>CITY OF THOMASVILLE</t>
  </si>
  <si>
    <t>THOMASVILLE HOUSING AUTHORITY</t>
  </si>
  <si>
    <t>THOMASVILLE ABC BOARD</t>
  </si>
  <si>
    <t>LEXINGTON ABC BOARD</t>
  </si>
  <si>
    <t>TOWN OF DENTON</t>
  </si>
  <si>
    <t>CITY OF LEXINGTON</t>
  </si>
  <si>
    <t>TOWN OF MIDWAY</t>
  </si>
  <si>
    <t>DAVIE COUNTY</t>
  </si>
  <si>
    <t>DAVIE SOIL AND WATER CONSERVATION DIST</t>
  </si>
  <si>
    <t>TOWN OF MOCKSVILLE</t>
  </si>
  <si>
    <t>TOWN OF BERMUDA RUN</t>
  </si>
  <si>
    <t>MOCKSVILLE-COOLEEMEE ABC BOARD</t>
  </si>
  <si>
    <t>DUPLIN COUNTY</t>
  </si>
  <si>
    <t>TOWN OF BEULAVILLE</t>
  </si>
  <si>
    <t>TOWN OF KENANSVILLE</t>
  </si>
  <si>
    <t>KENANSVILLE ABC BOARD</t>
  </si>
  <si>
    <t>TOWN OF WARSAW</t>
  </si>
  <si>
    <t>WARSAW ABC BOARD</t>
  </si>
  <si>
    <t>TOWN OF FAISON</t>
  </si>
  <si>
    <t>TOWN OF WALLACE</t>
  </si>
  <si>
    <t>WALLACE ABC BOARD</t>
  </si>
  <si>
    <t>TOWN OF ROSE HILL</t>
  </si>
  <si>
    <t>TOWN OF CALYPSO</t>
  </si>
  <si>
    <t>TOWN OF TEACHEY</t>
  </si>
  <si>
    <t>TOWN OF MAGNOLIA</t>
  </si>
  <si>
    <t>DURHAM COUNTY</t>
  </si>
  <si>
    <t>DURHAM COUNTY ABC BOARD</t>
  </si>
  <si>
    <t>ALLIANCE HEALTH</t>
  </si>
  <si>
    <t>CITY OF DURHAM</t>
  </si>
  <si>
    <t>DURHAM CONVENTION &amp; VISITORS BUREAU</t>
  </si>
  <si>
    <t>CENTRAL PINES REGIONAL COUNCIL</t>
  </si>
  <si>
    <t>EDGECOMBE COUNTY</t>
  </si>
  <si>
    <t>EDGECOMBE COUNTY ABC BOARD</t>
  </si>
  <si>
    <t>EDGECOMBE COUNTY MEMORIAL LIBRARY</t>
  </si>
  <si>
    <t>UPPER COASTAL PLAIN COUNCIL OF GOVERNMENTS</t>
  </si>
  <si>
    <t>TOWN OF TARBORO</t>
  </si>
  <si>
    <t>TARBORO REDEVELOPMENT COMMISSION</t>
  </si>
  <si>
    <t>CITY OF ROCKY MOUNT</t>
  </si>
  <si>
    <t>ROCKY MOUNT-WILSON AIRPORT AUTHORITY</t>
  </si>
  <si>
    <t>TOWN OF PINETOPS</t>
  </si>
  <si>
    <t>ROCKY MOUNT HOUSING AUTHORITY</t>
  </si>
  <si>
    <t>TOWN OF MACCLESFIELD</t>
  </si>
  <si>
    <t>TOWN OF PRINCEVILLE</t>
  </si>
  <si>
    <t>FORSYTH COUNTY</t>
  </si>
  <si>
    <t>PIEDMONT TRIAD REGIONAL COUNCIL</t>
  </si>
  <si>
    <t>CITY OF WINSTON-SALEM</t>
  </si>
  <si>
    <t>WINSTON-SALEM HOUSING AUTHORITY</t>
  </si>
  <si>
    <t>TRIAD MUNICIPAL ABC BOARD</t>
  </si>
  <si>
    <t>TOWN OF KERNERSVILLE</t>
  </si>
  <si>
    <t>TOWN OF RURAL HALL</t>
  </si>
  <si>
    <t>VILLAGE OF CLEMMONS</t>
  </si>
  <si>
    <t>CLEMMONS FIRE DEPARTMENT</t>
  </si>
  <si>
    <t>TOWN OF LEWISVILLE</t>
  </si>
  <si>
    <t>TOWN OF WALKERTOWN</t>
  </si>
  <si>
    <t>VILLAGE OF TOBACCOVILLE</t>
  </si>
  <si>
    <t>FRANKLIN COUNTY</t>
  </si>
  <si>
    <t>TOWN OF FRANKLINTON</t>
  </si>
  <si>
    <t>FRANKLINTON ABC BOARD</t>
  </si>
  <si>
    <t>TOWN OF LOUISBURG</t>
  </si>
  <si>
    <t>LOUISBURG ABC BOARD</t>
  </si>
  <si>
    <t>TOWN OF BUNN</t>
  </si>
  <si>
    <t>ABC BOARD - TOWN OF BUNN</t>
  </si>
  <si>
    <t>TOWN OF YOUNGSVILLE</t>
  </si>
  <si>
    <t>GASTON COUNTY</t>
  </si>
  <si>
    <t>TOWN OF STANLEY</t>
  </si>
  <si>
    <t>CRAMERTON ABC BOARD</t>
  </si>
  <si>
    <t>PARTNERS BEHAVIORAL HEALTH MANAGEMENT</t>
  </si>
  <si>
    <t>TOWN OF MCADENVILLE</t>
  </si>
  <si>
    <t>CITY OF GASTONIA</t>
  </si>
  <si>
    <t>GASTONIA ABC BOARD</t>
  </si>
  <si>
    <t>GASTON COUNTY ECONOMIC DEV. COMMISSION</t>
  </si>
  <si>
    <t>CITY OF BELMONT</t>
  </si>
  <si>
    <t>BELMONT HOUSING AUTHORITY</t>
  </si>
  <si>
    <t>TOWN OF CRAMERTON</t>
  </si>
  <si>
    <t>CITY OF CHERRYVILLE</t>
  </si>
  <si>
    <t>CHERRYVILLE ABC BOARD</t>
  </si>
  <si>
    <t>TOWN OF DALLAS</t>
  </si>
  <si>
    <t>CITY OF LOWELL</t>
  </si>
  <si>
    <t>BESSEMER CITY</t>
  </si>
  <si>
    <t>TOWN OF RANLO</t>
  </si>
  <si>
    <t>CITY OF MOUNT HOLLY</t>
  </si>
  <si>
    <t>GATES COUNTY</t>
  </si>
  <si>
    <t>GATES COUNTY ABC BOARD</t>
  </si>
  <si>
    <t>GRAHAM COUNTY</t>
  </si>
  <si>
    <t>GRAHAM COUNTY HEALTH DEPT</t>
  </si>
  <si>
    <t>GRAHAM COUNTY DEPT OF S S</t>
  </si>
  <si>
    <t>TOWN OF ROBBINSVILLE</t>
  </si>
  <si>
    <t>GRANVILLE COUNTY</t>
  </si>
  <si>
    <t>GRANVILLE COUNTY ABC BOARD</t>
  </si>
  <si>
    <t>GRANVILLE COUNTY HOSPITAL</t>
  </si>
  <si>
    <t>GRANVILLE-VANCE PUBLIC HEALTH</t>
  </si>
  <si>
    <t>SOUTH GRANVILLE WATER AND SEWER AUTHORITY</t>
  </si>
  <si>
    <t>CITY OF OXFORD</t>
  </si>
  <si>
    <t>OXFORD HOUSING AUTHORITY</t>
  </si>
  <si>
    <t>TOWN OF STOVALL</t>
  </si>
  <si>
    <t>CITY OF CREEDMOOR</t>
  </si>
  <si>
    <t>TOWN OF BUTNER</t>
  </si>
  <si>
    <t>GREENE COUNTY</t>
  </si>
  <si>
    <t>MAURY SANITARY LAND DISTRICT</t>
  </si>
  <si>
    <t>GREENE COUNTY ABC BOARD</t>
  </si>
  <si>
    <t>NEUSE REGIONAL LIBRARY-GREENE COUNTY</t>
  </si>
  <si>
    <t>TOWN OF HOOKERTON</t>
  </si>
  <si>
    <t>TOWN OF SNOW HILL</t>
  </si>
  <si>
    <t>TOWN OF WALSTONBURG</t>
  </si>
  <si>
    <t>GUILFORD COUNTY</t>
  </si>
  <si>
    <t>GUIL-RAND FIRE DEPARTMENT</t>
  </si>
  <si>
    <t>PINECROFT-SEDGEFIELD FIRE DIST INC</t>
  </si>
  <si>
    <t>ALAMANCE COMM FIRE DIST</t>
  </si>
  <si>
    <t>CITY OF GREENSBORO</t>
  </si>
  <si>
    <t>PIEDMONT TRIAD REGIONAL WATER AUTHORITY</t>
  </si>
  <si>
    <t>GREENSBORO ABC BOARD</t>
  </si>
  <si>
    <t>GUILFORD FIRE DISTRICT # 13 INC</t>
  </si>
  <si>
    <t>CITY OF HIGH POINT</t>
  </si>
  <si>
    <t>HIGH POINT ABC BD</t>
  </si>
  <si>
    <t>TOWN OF JAMESTOWN</t>
  </si>
  <si>
    <t>TOWN OF GIBSONVILLE</t>
  </si>
  <si>
    <t>GIBSONVILLE ABC BOARD</t>
  </si>
  <si>
    <t>TOWN OF OAK RIDGE</t>
  </si>
  <si>
    <t>TOWN OF SUMMERFIELD</t>
  </si>
  <si>
    <t>SUMMERFIELD FIRE DISTRICT</t>
  </si>
  <si>
    <t>HALIFAX COUNTY</t>
  </si>
  <si>
    <t>HALIFAX COUNTY ABC BOARD</t>
  </si>
  <si>
    <t>HALIFAX COUNTY TOURISM DEVELOPMENT AUTHORITY</t>
  </si>
  <si>
    <t>ROANOKE RAPIDS SANITARY DISTRICT</t>
  </si>
  <si>
    <t>TOWN OF ENFIELD</t>
  </si>
  <si>
    <t>CITY OF ROANOKE RAPIDS</t>
  </si>
  <si>
    <t>TOWN OF WELDON</t>
  </si>
  <si>
    <t>TOWN OF SCOTLAND NECK</t>
  </si>
  <si>
    <t>TOWN OF HOBGOOD</t>
  </si>
  <si>
    <t>TOWN OF LITTLETON</t>
  </si>
  <si>
    <t>HARNETT COUNTY</t>
  </si>
  <si>
    <t>CITY OF DUNN</t>
  </si>
  <si>
    <t>DUNN HOUSING AUTHORITY</t>
  </si>
  <si>
    <t>DUNN ABC BOARD</t>
  </si>
  <si>
    <t>TOWN OF LILLINGTON</t>
  </si>
  <si>
    <t>TOWN OF ERWIN</t>
  </si>
  <si>
    <t>TOWN OF COATS</t>
  </si>
  <si>
    <t>TOWN OF ANGIER ABC BOARD</t>
  </si>
  <si>
    <t>TOWN OF ANGIER</t>
  </si>
  <si>
    <t>HAYWOOD COUNTY</t>
  </si>
  <si>
    <t>HAYWOOD COUNTY TOURISM DEVELOPMENT AUTHORITY</t>
  </si>
  <si>
    <t>JUNALUSKA SANITARY DISTRICT</t>
  </si>
  <si>
    <t>TOWN OF WAYNESVILLE</t>
  </si>
  <si>
    <t>WAYNESVILLE ABC BOARD</t>
  </si>
  <si>
    <t>FOOTHILLS REGIONAL AIRPORT AUTHORITY</t>
  </si>
  <si>
    <t>MONROE-UNION COUNTY ECONOMIC DEVELOPMENT COMMISSIO</t>
  </si>
  <si>
    <t>TOWN OF MAGGIE VALLEY</t>
  </si>
  <si>
    <t>MAGGIE VALLEY ABC BOARD</t>
  </si>
  <si>
    <t>MAGGIE VALLEY SANITARY DIST</t>
  </si>
  <si>
    <t>TOWN OF CANTON</t>
  </si>
  <si>
    <t>CANTON ABC BOARD</t>
  </si>
  <si>
    <t>HENDERSON COUNTY</t>
  </si>
  <si>
    <t>CITY OF HENDERSONVILLE</t>
  </si>
  <si>
    <t>HENDERSONVILLE ABC BD</t>
  </si>
  <si>
    <t>TOWN OF LAUREL PARK</t>
  </si>
  <si>
    <t>THE VILLAGE OF FLAT ROCK</t>
  </si>
  <si>
    <t>BLUE RIDGE FIRE DEPARTMENT</t>
  </si>
  <si>
    <t>TOWN OF STOKESDALE</t>
  </si>
  <si>
    <t>TOWN OF FLETCHER</t>
  </si>
  <si>
    <t>FLETCHER ABC BOARD</t>
  </si>
  <si>
    <t>TOWN OF MILLS RIVER</t>
  </si>
  <si>
    <t>HERTFORD COUNTY</t>
  </si>
  <si>
    <t>HERTFORD COUNTY ABC BOARD</t>
  </si>
  <si>
    <t>TOWN OF AHOSKIE</t>
  </si>
  <si>
    <t>TOWN OF MURFREESBORO</t>
  </si>
  <si>
    <t>TOWN OF WINTON</t>
  </si>
  <si>
    <t>TOWN OF COFIELD</t>
  </si>
  <si>
    <t>HOKE COUNTY</t>
  </si>
  <si>
    <t>HOKE COUNTY ABC BOARD</t>
  </si>
  <si>
    <t>TOWN OF RAEFORD</t>
  </si>
  <si>
    <t>HYDE COUNTY</t>
  </si>
  <si>
    <t>HYDE COUNTY ABC BOARD</t>
  </si>
  <si>
    <t>OCRACOKE SANITARY DIST</t>
  </si>
  <si>
    <t>IREDELL COUNTY</t>
  </si>
  <si>
    <t>IREDELL ECONOMIC DEVELOPMENT</t>
  </si>
  <si>
    <t>CITY OF STATESVILLE</t>
  </si>
  <si>
    <t>STATESVILLE ABC BOARD</t>
  </si>
  <si>
    <t>CITY OF MOORESVILLE</t>
  </si>
  <si>
    <t>MOORESVILLE HOUSING AUTHORITY</t>
  </si>
  <si>
    <t>MOORESVILLE ABC BOARD</t>
  </si>
  <si>
    <t>TOWN OF TROUTMAN</t>
  </si>
  <si>
    <t>TOWN OF TROUTMAN ABC BOARD</t>
  </si>
  <si>
    <t>VALDESE ABC BOARD</t>
  </si>
  <si>
    <t>JACKSON COUNTY</t>
  </si>
  <si>
    <t>TUCKASEIGEE WATER AUTHORITY</t>
  </si>
  <si>
    <t>FONTANA REGIONAL LIBRARY</t>
  </si>
  <si>
    <t>SOUTHWESTERN NC PLANNING &amp; ECON.DEV.COMMIS.</t>
  </si>
  <si>
    <t>VAYA HEALTH</t>
  </si>
  <si>
    <t>JACKSON COUNTY TOURISM DEVELOPMENT AUTHORITY</t>
  </si>
  <si>
    <t>TOWN OF SYLVA</t>
  </si>
  <si>
    <t>JACKSON COUNTY ABC BOARD</t>
  </si>
  <si>
    <t>JOHNSTON COUNTY</t>
  </si>
  <si>
    <t>BENSON HOUSING AUTHORITY</t>
  </si>
  <si>
    <t>JOHNSTON COUNTY ABC BOARD</t>
  </si>
  <si>
    <t>PUBLIC LIBRARY OF JOHNSTON CO AND SMITHFIELD</t>
  </si>
  <si>
    <t>TOWN OF ARCHER LODGE</t>
  </si>
  <si>
    <t>JOHNSTON HEALTH CENTER</t>
  </si>
  <si>
    <t>TOWN OF SMITHFIELD</t>
  </si>
  <si>
    <t>SMITHFIELD HOUSING AUTHORITY</t>
  </si>
  <si>
    <t>TOWN OF SELMA</t>
  </si>
  <si>
    <t>TOWN OF MICRO</t>
  </si>
  <si>
    <t>SELMA HOUSING AUTHORITY</t>
  </si>
  <si>
    <t>TOWN OF CLAYTON</t>
  </si>
  <si>
    <t>TOWN OF BENSON</t>
  </si>
  <si>
    <t>TOWN OF FOUR OAKS</t>
  </si>
  <si>
    <t>TOWN OF PINE LEVEL</t>
  </si>
  <si>
    <t>TOWN OF KENLY</t>
  </si>
  <si>
    <t>TOWN OF PRINCETON</t>
  </si>
  <si>
    <t>TOWN OF WILSON'S MILLS</t>
  </si>
  <si>
    <t>JONES COUNTY</t>
  </si>
  <si>
    <t>JONES COUNTY ABC BOARD</t>
  </si>
  <si>
    <t>NEUSE REGIONAL LIBRARY-JONES COUNTY</t>
  </si>
  <si>
    <t>TOWN OF POLLOCKSVILLE</t>
  </si>
  <si>
    <t>TOWN OF MAYSVILLE</t>
  </si>
  <si>
    <t>LEE COUNTY</t>
  </si>
  <si>
    <t>CITY OF SANFORD</t>
  </si>
  <si>
    <t>SANFORD ABC BOARD</t>
  </si>
  <si>
    <t>TOWN OF BROADWAY</t>
  </si>
  <si>
    <t>LENOIR COUNTY</t>
  </si>
  <si>
    <t>LENOIR COUNTY ABC BOARD</t>
  </si>
  <si>
    <t>NEUSE REGIONAL LIBRARY</t>
  </si>
  <si>
    <t>CITY OF KINSTON</t>
  </si>
  <si>
    <t>HOUSING AUTH FOR THE CTY OF KINSTON</t>
  </si>
  <si>
    <t>KINSTON-LENOIR CO PUB LIBRARY</t>
  </si>
  <si>
    <t>TOWN OF PINK HILL</t>
  </si>
  <si>
    <t>TOWN OF LAGRANGE</t>
  </si>
  <si>
    <t>LINCOLN COUNTY</t>
  </si>
  <si>
    <t>LINCOLN COUNTY ABC BOARD</t>
  </si>
  <si>
    <t>CITY OF LINCOLNTON</t>
  </si>
  <si>
    <t>LINCOLNTON HOUSING AUTHORITY</t>
  </si>
  <si>
    <t>TOWN OF LINCOLNTON ABC BOARD</t>
  </si>
  <si>
    <t>MACON COUNTY</t>
  </si>
  <si>
    <t>TOWN OF FRANKLIN</t>
  </si>
  <si>
    <t>HIGHLANDS ABC BOARD</t>
  </si>
  <si>
    <t>TOWN OF HIGHLANDS</t>
  </si>
  <si>
    <t>MADISON COUNTY</t>
  </si>
  <si>
    <t>TOWN OF MARS HILL</t>
  </si>
  <si>
    <t>TOWN OF MARSHALL</t>
  </si>
  <si>
    <t>HOT SPRINGS HOUSING AUTHORITY</t>
  </si>
  <si>
    <t>MARTIN COUNTY</t>
  </si>
  <si>
    <t>MARTIN CO TRAVEL &amp; TOURISM AUTH</t>
  </si>
  <si>
    <t>MARTIN COUNTY ABC BOARD</t>
  </si>
  <si>
    <t>TOWN OF WILLIAMSTON</t>
  </si>
  <si>
    <t>WILLIAMSTON HOUSING AUTHORITY</t>
  </si>
  <si>
    <t>TOWN OF OAK CITY</t>
  </si>
  <si>
    <t>TOWN OF HAMILTON</t>
  </si>
  <si>
    <t>TOWN OF JAMESVILLE</t>
  </si>
  <si>
    <t>TOWN OF ROBERSONVILLE</t>
  </si>
  <si>
    <t>ROBERSONVILLE HOUSING AUTHORITY</t>
  </si>
  <si>
    <t>MCDOWELL COUNTY</t>
  </si>
  <si>
    <t>PLEASANT GARDEN FIRE DEPT</t>
  </si>
  <si>
    <t>TOWN OF MARION</t>
  </si>
  <si>
    <t>MARION ABC BOARD</t>
  </si>
  <si>
    <t>TOWN OF OLD FORT</t>
  </si>
  <si>
    <t>MECKLENBURG COUNTY</t>
  </si>
  <si>
    <t>INLIVIAN</t>
  </si>
  <si>
    <t>MECKLENBURG COUNTY ABC BOARD</t>
  </si>
  <si>
    <t>CHARLOTTE MECKLENBURG PUBLIC LIBRARY</t>
  </si>
  <si>
    <t>MECKLENBURG EMER MED SVCS AGCY</t>
  </si>
  <si>
    <t>CENTRALINA COUNCIL OF GOVERNMENTS</t>
  </si>
  <si>
    <t>CITY OF CHARLOTTE</t>
  </si>
  <si>
    <t>CHARLOTTE REGIONAL VISITORS AUTH.</t>
  </si>
  <si>
    <t>CHARLOTTE FIREFIGHTERS' RET SYS</t>
  </si>
  <si>
    <t>TOWN OF PINEVILLE</t>
  </si>
  <si>
    <t>TOWN OF MINT HILL</t>
  </si>
  <si>
    <t>TOWN OF HUNTERSVILLE</t>
  </si>
  <si>
    <t>TOWN OF CORNELIUS</t>
  </si>
  <si>
    <t>TOWN OF STALLINGS</t>
  </si>
  <si>
    <t>TOWN OF MATTHEWS</t>
  </si>
  <si>
    <t>TOWN OF DAVIDSON</t>
  </si>
  <si>
    <t>MITCHELL COUNTY</t>
  </si>
  <si>
    <t>MITCHELL SOIL &amp; WATER CONSERVATION DIST</t>
  </si>
  <si>
    <t>TOWN OF SPRUCE PINE</t>
  </si>
  <si>
    <t>TOWN OF BAKERSVILLE</t>
  </si>
  <si>
    <t>MONTGOMERY COUNTY</t>
  </si>
  <si>
    <t>MONTGOMERY-MUNICIPAL ABC BOARD</t>
  </si>
  <si>
    <t>TOWN OF STAR</t>
  </si>
  <si>
    <t>TOWN OF TROY</t>
  </si>
  <si>
    <t>TOWN OF BISCOE</t>
  </si>
  <si>
    <t>TOWN OF CANDOR</t>
  </si>
  <si>
    <t>TOWN OF MOUNT GILEAD</t>
  </si>
  <si>
    <t>MOORE COUNTY</t>
  </si>
  <si>
    <t>TOWN OF TAYLORTOWN</t>
  </si>
  <si>
    <t>MOORE COUNTY ABC BOARD</t>
  </si>
  <si>
    <t>MOORE COUNTY TOURISM DEVELOPMENT AUTHORITY</t>
  </si>
  <si>
    <t>MOORE COUNTY AIRPORT AUTHORITY</t>
  </si>
  <si>
    <t>TOWN OF SOUTHERN PINES</t>
  </si>
  <si>
    <t>TOWN OF CAMERON</t>
  </si>
  <si>
    <t>TOWN OF VASS</t>
  </si>
  <si>
    <t>TOWN OF ABERDEEN</t>
  </si>
  <si>
    <t>TOWN OF ROBBINS</t>
  </si>
  <si>
    <t>VILLAGE OF PINEHURST</t>
  </si>
  <si>
    <t>TOWN OF PINEBLUFF</t>
  </si>
  <si>
    <t>VILLAGE OF WHISPERING PINES</t>
  </si>
  <si>
    <t>FOXFIRE VILLAGE</t>
  </si>
  <si>
    <t>TOWN OF CARTHAGE</t>
  </si>
  <si>
    <t>NASH COUNTY</t>
  </si>
  <si>
    <t>NASH COUNTY ABC BOARD</t>
  </si>
  <si>
    <t>BRASWELL MEMORIAL LIBRARY</t>
  </si>
  <si>
    <t>TOWN OF SPRING HOPE</t>
  </si>
  <si>
    <t>TOWN OF NASHVILLE</t>
  </si>
  <si>
    <t>TOWN OF MIDDLESEX</t>
  </si>
  <si>
    <t>TOWN OF WHITAKERS</t>
  </si>
  <si>
    <t>TOWN OF BAILEY</t>
  </si>
  <si>
    <t>TOWN OF SHARPSBURG</t>
  </si>
  <si>
    <t>NEW HANOVER COUNTY</t>
  </si>
  <si>
    <t>NEW HANOVER AIRPORT AUTH</t>
  </si>
  <si>
    <t>WILMINGTON HOUSING AUTHORITY</t>
  </si>
  <si>
    <t>NEW HANOVER COUNTY ABC BOARD</t>
  </si>
  <si>
    <t>CAPE FEAR PUBLIC UTILITY AUTHORITY</t>
  </si>
  <si>
    <t>LOWER CAPE FEAR WATER &amp; SEWER AUTH</t>
  </si>
  <si>
    <t>TOWN OF WRIGHTSVILLE BEACH</t>
  </si>
  <si>
    <t>CAPE FEAR PUBLIC TRANSPORTATION AUTHORITY</t>
  </si>
  <si>
    <t>TOWN OF CAROLINA BEACH</t>
  </si>
  <si>
    <t>CITY OF WILMINGTON</t>
  </si>
  <si>
    <t>TOWN OF KURE BEACH</t>
  </si>
  <si>
    <t>NORTHAMPTON COUNTY</t>
  </si>
  <si>
    <t>NORTHAMPTON COUNTY ABC BOARD</t>
  </si>
  <si>
    <t>TOWN OF RICH SQUARE</t>
  </si>
  <si>
    <t>CHOANOKE PUBLIC TRANSPORTATION AUTH</t>
  </si>
  <si>
    <t>TOWN OF WOODLAND</t>
  </si>
  <si>
    <t>TOWN OF GARYSBURG</t>
  </si>
  <si>
    <t>TOWN OF CONWAY</t>
  </si>
  <si>
    <t>TOWN OF GASTON</t>
  </si>
  <si>
    <t>TOWN OF JACKSON</t>
  </si>
  <si>
    <t>TOWN OF SEVERN</t>
  </si>
  <si>
    <t>TOWN OF SEABOARD</t>
  </si>
  <si>
    <t>ONSLOW COUNTY</t>
  </si>
  <si>
    <t>ONSLOW COUNTY ABC BOARD</t>
  </si>
  <si>
    <t>ONSLOW WATER &amp; SEWER AUTHORITY</t>
  </si>
  <si>
    <t>CITY OF JACKSONVILLE</t>
  </si>
  <si>
    <t>TOWN OF SWANSBORO</t>
  </si>
  <si>
    <t>TOWN OF SWEPSONVILLE</t>
  </si>
  <si>
    <t>TOWN OF HOLLY RIDGE</t>
  </si>
  <si>
    <t>TOWN OF RICHLANDS</t>
  </si>
  <si>
    <t>TOWN OF N TOPSAIL BEACH</t>
  </si>
  <si>
    <t>ORANGE COUNTY</t>
  </si>
  <si>
    <t>ORANGE COUNTY ABC BOARD</t>
  </si>
  <si>
    <t>ORANGE WATER AND SEWER AUTHORITY</t>
  </si>
  <si>
    <t>TOWN OF CHAPEL HILL</t>
  </si>
  <si>
    <t>TOWN OF CARRBORO</t>
  </si>
  <si>
    <t>TOWN OF HILLSBOROUGH</t>
  </si>
  <si>
    <t>PAMLICO COUNTY</t>
  </si>
  <si>
    <t>TOWN OF BAYBORO</t>
  </si>
  <si>
    <t>TOWN OF ORIENTAL</t>
  </si>
  <si>
    <t>BAY RIVER METRO SEWERAGE DISTRICT</t>
  </si>
  <si>
    <t>PASQUOTANK COUNTY</t>
  </si>
  <si>
    <t>PASQUOTANK-CAMDEN AMBULANCE SERVICE</t>
  </si>
  <si>
    <t>PASQUOTANK CO ABC BOARD</t>
  </si>
  <si>
    <t>EAST ALBEMARLE REGIONAL LIBRARY</t>
  </si>
  <si>
    <t>ALBEMARLE DISTRICT JAIL COMMISSION</t>
  </si>
  <si>
    <t>ELIZABETH CITY</t>
  </si>
  <si>
    <t>ELIZABETH CITY-PASQUOTANK CO AIRPORT AUTH</t>
  </si>
  <si>
    <t>ELIZABETH CITY PASQUOTANK COUNTY TDA</t>
  </si>
  <si>
    <t>PASQUOTANK-CAMDEN LIBRARY</t>
  </si>
  <si>
    <t>PENDER COUNTY</t>
  </si>
  <si>
    <t>PENDER COUNTY ABC BOARD</t>
  </si>
  <si>
    <t>TOWN OF BURGAW</t>
  </si>
  <si>
    <t>TOWN OF TOPSAIL BEACH</t>
  </si>
  <si>
    <t>TOWN OF SURF CITY</t>
  </si>
  <si>
    <t>PERQUIMANS COUNTY</t>
  </si>
  <si>
    <t>TOWN OF HERTFORD</t>
  </si>
  <si>
    <t>HERTFORD HOUSING AUTH</t>
  </si>
  <si>
    <t>TOWN OF HERTFORD ABC BOARD</t>
  </si>
  <si>
    <t>TOWN OF WINFALL</t>
  </si>
  <si>
    <t>PERSON COUNTY</t>
  </si>
  <si>
    <t>ROXBORO HOUSING AUTHORITY</t>
  </si>
  <si>
    <t>PERSON CO ABC BD</t>
  </si>
  <si>
    <t>CITY OF ROXBORO</t>
  </si>
  <si>
    <t>PITT COUNTY</t>
  </si>
  <si>
    <t>PITT-GREENVILLE CONV &amp; VISTORS</t>
  </si>
  <si>
    <t>PITT COUNTY ABC BOARD</t>
  </si>
  <si>
    <t>SHEPPARD MEMORIAL LIBRARY</t>
  </si>
  <si>
    <t>CONTENNEA METROPOLITAN SEWERAGE DIST</t>
  </si>
  <si>
    <t>CITY OF GREENVILLE</t>
  </si>
  <si>
    <t>GREENVILLE UTILITIES COMMISSION</t>
  </si>
  <si>
    <t>GREENVILLE HOUSING AUTHORITY</t>
  </si>
  <si>
    <t>TOWN OF FARMVILLE</t>
  </si>
  <si>
    <t>FARMVILLE HOUSING AUTHORITY</t>
  </si>
  <si>
    <t>TOWN OF GRIFTON</t>
  </si>
  <si>
    <t>TOWN OF BETHEL</t>
  </si>
  <si>
    <t>TOWN OF WINTERVILLE</t>
  </si>
  <si>
    <t>TOWN OF AYDEN</t>
  </si>
  <si>
    <t>TOWN OF GRIMESLAND</t>
  </si>
  <si>
    <t>VILLAGE OF SIMPSON</t>
  </si>
  <si>
    <t>POLK COUNTY</t>
  </si>
  <si>
    <t>AYDEN HOUSING AUTHORITY</t>
  </si>
  <si>
    <t>TOWN OF TRYON</t>
  </si>
  <si>
    <t>TRYON ABC BOARD</t>
  </si>
  <si>
    <t>TOWN OF COLUMBUS</t>
  </si>
  <si>
    <t>COLUMBUS ABC BOARD</t>
  </si>
  <si>
    <t>CITY OF SALUDA</t>
  </si>
  <si>
    <t>RANDOLPH COUNTY</t>
  </si>
  <si>
    <t>ASHEBORO ABC BOARD</t>
  </si>
  <si>
    <t>CITY OF ASHEBORO</t>
  </si>
  <si>
    <t>ASHEBORO HOUSING AUTH</t>
  </si>
  <si>
    <t>CITY OF RANDLEMAN</t>
  </si>
  <si>
    <t>CITY OF RANDLEMAN HOUSING AUTHORITY</t>
  </si>
  <si>
    <t>CITY OF RANDLEMAN ABC BOARD</t>
  </si>
  <si>
    <t>TOWN OF LIBERTY</t>
  </si>
  <si>
    <t>LIBERTY ABC BOARD</t>
  </si>
  <si>
    <t>TOWN OF RAMSEUR</t>
  </si>
  <si>
    <t>CITY OF ARCHDALE</t>
  </si>
  <si>
    <t>CITY OF TRINITY</t>
  </si>
  <si>
    <t>RICHMOND COUNTY</t>
  </si>
  <si>
    <t>SANDHILL REGIONAL LIBRARY</t>
  </si>
  <si>
    <t>CITY OF ROCKINGHAM</t>
  </si>
  <si>
    <t>ROCKINGHAM HOUSING AUTHORITY</t>
  </si>
  <si>
    <t>HAMLET ABC BOARD</t>
  </si>
  <si>
    <t>CITY OF HAMLET</t>
  </si>
  <si>
    <t>CITY OF ROCKINGHAM ABC BOARD</t>
  </si>
  <si>
    <t>TOWN OF ELLERBE</t>
  </si>
  <si>
    <t>ROBESON COUNTY</t>
  </si>
  <si>
    <t>LUMBER RIVER COUNCIL OF GOVERNMENTS</t>
  </si>
  <si>
    <t>ROBESON COUNTY HOUSING AUTHORITY</t>
  </si>
  <si>
    <t>ROBESON COUNTY PUBLIC LIBRARY</t>
  </si>
  <si>
    <t>CITY OF LUMBERTON</t>
  </si>
  <si>
    <t>HOUSING AUTHORITY OF THE CITY OF LUMBERTON</t>
  </si>
  <si>
    <t>LUMBERTON ABC BOARD</t>
  </si>
  <si>
    <t>LUMBERTON AIRPORT COMM</t>
  </si>
  <si>
    <t>TOWN OF FAIRMONT</t>
  </si>
  <si>
    <t>FAIRMONT HOUSING AUTHORITY</t>
  </si>
  <si>
    <t>TOWN OF ST PAULS</t>
  </si>
  <si>
    <t>ST PAUL'S BRD OF ALCOHOLIC CTL</t>
  </si>
  <si>
    <t>TOWN OF MAXTON</t>
  </si>
  <si>
    <t>TOWN OF PARKTON</t>
  </si>
  <si>
    <t>MAXTON ABC BOARD</t>
  </si>
  <si>
    <t>TOWN OF PEMBROKE</t>
  </si>
  <si>
    <t>PEMBROKE HOUSING AUTHORITY</t>
  </si>
  <si>
    <t>TOWN OF ROWLAND</t>
  </si>
  <si>
    <t>TOWN OF RED SPRINGS</t>
  </si>
  <si>
    <t>RED SPRINGS ABC BOARD</t>
  </si>
  <si>
    <t>ROCKINGHAM COUNTY</t>
  </si>
  <si>
    <t>CITY OF REIDSVILLE</t>
  </si>
  <si>
    <t>THE NEW REIDSVILLE HOUSING AUTH</t>
  </si>
  <si>
    <t>REIDSVILLE ABC BOARD</t>
  </si>
  <si>
    <t>TOWN OF MAYODAN</t>
  </si>
  <si>
    <t>TOWN OF STONEVILLE</t>
  </si>
  <si>
    <t>TOWN OF MADISON</t>
  </si>
  <si>
    <t>MADISON ABC BOARD</t>
  </si>
  <si>
    <t>MADISON-MAYODAN RECREATION COMM</t>
  </si>
  <si>
    <t>CITY OF EDEN</t>
  </si>
  <si>
    <t>EDEN ABC BOARD</t>
  </si>
  <si>
    <t>ROWAN COUNTY</t>
  </si>
  <si>
    <t>ROWAN CONVENTION &amp; VISTORS BUREAU</t>
  </si>
  <si>
    <t>ROWAN CO HOUSING AUTHORITY</t>
  </si>
  <si>
    <t>ROWAN COUNTY ABC BOARD</t>
  </si>
  <si>
    <t>ROWAN CO SOIL &amp; WATER CONV DIST</t>
  </si>
  <si>
    <t>CITY OF SALISBURY</t>
  </si>
  <si>
    <t>HOUSING AUTH OF THE CTY OF SALISBURY</t>
  </si>
  <si>
    <t>TOWN OF EAST SPENCER</t>
  </si>
  <si>
    <t>EAST SPENCER HOUSING AUTHORITY</t>
  </si>
  <si>
    <t>TOWN OF SPENCER</t>
  </si>
  <si>
    <t>TOWN OF CHINA GROVE</t>
  </si>
  <si>
    <t>TOWN OF LANDIS</t>
  </si>
  <si>
    <t>TOWN OF GRANITE QUARRY</t>
  </si>
  <si>
    <t>TOWN OF ROCKWELL</t>
  </si>
  <si>
    <t>TOWN OF FAITH</t>
  </si>
  <si>
    <t>TOWN OF CLEVELAND</t>
  </si>
  <si>
    <t>RUTHERFORD COUNTY</t>
  </si>
  <si>
    <t>BROAD RIVER WATER AUTHORITY</t>
  </si>
  <si>
    <t>FOOTHILLS HEALTH DISTRICT</t>
  </si>
  <si>
    <t>FOREST CITY ABC BOARD 168</t>
  </si>
  <si>
    <t>ISOTHERMAL PLANNING AND DEV COMM</t>
  </si>
  <si>
    <t>TOWN OF FOREST CITY</t>
  </si>
  <si>
    <t>FOREST CITY HOUSING AUTHORITY</t>
  </si>
  <si>
    <t>TOWN OF SPINDALE</t>
  </si>
  <si>
    <t>TOWN OF LAKE LURE</t>
  </si>
  <si>
    <t>TOWN OF RUTHERFORDTON</t>
  </si>
  <si>
    <t>TOWN OF RUTHERFORDTON ABC BRD</t>
  </si>
  <si>
    <t>TOWN OF ELLENBORO</t>
  </si>
  <si>
    <t>SAMPSON COUNTY</t>
  </si>
  <si>
    <t>J C HOLIDAY MEM LIBRARY</t>
  </si>
  <si>
    <t>CITY OF CLINTON</t>
  </si>
  <si>
    <t>CLINTON ABC BOARD</t>
  </si>
  <si>
    <t>TOWN OF SALEMBURG</t>
  </si>
  <si>
    <t>TOWN OF NEWTON GROVE</t>
  </si>
  <si>
    <t>ROSEBORO ABC BOARD</t>
  </si>
  <si>
    <t>TOWN OF GARLAND</t>
  </si>
  <si>
    <t>TOWN OF TURKEY</t>
  </si>
  <si>
    <t>TOWN OF ROSEBORO</t>
  </si>
  <si>
    <t>TOWN OF AUTRYVILLE</t>
  </si>
  <si>
    <t>SCOTLAND COUNTY</t>
  </si>
  <si>
    <t>SCOTLAND COUNTY ABC BOARD</t>
  </si>
  <si>
    <t>LAURINBURG-MAXTON AIRPORT COMMISSION</t>
  </si>
  <si>
    <t>CITY OF LAURINBURG</t>
  </si>
  <si>
    <t>LAURINBURG HOUSING AUTHORITY</t>
  </si>
  <si>
    <t>TOWN OF WAGRAM</t>
  </si>
  <si>
    <t>TOWN OF GIBSON</t>
  </si>
  <si>
    <t>STANLY COUNTY</t>
  </si>
  <si>
    <t>LOCUST ABC BOARD</t>
  </si>
  <si>
    <t>CITY OF ALBEMARLE</t>
  </si>
  <si>
    <t>VILLAGE OF MISENHEIMER</t>
  </si>
  <si>
    <t>ALBEMARLE ABC BOARD</t>
  </si>
  <si>
    <t>TOWN OF NORWOOD</t>
  </si>
  <si>
    <t>NORWOOD ABC BD</t>
  </si>
  <si>
    <t>CITY OF LOCUST</t>
  </si>
  <si>
    <t>TOWN OF OAKBORO</t>
  </si>
  <si>
    <t>TOWN OF BADIN</t>
  </si>
  <si>
    <t>TOWN OF NEW LONDON</t>
  </si>
  <si>
    <t>TOWN OF STANFIELD</t>
  </si>
  <si>
    <t>STOKES COUNTY</t>
  </si>
  <si>
    <t>TOWN OF WALNUT COVE</t>
  </si>
  <si>
    <t>STOKES MUNICIPAL ABC BOARD</t>
  </si>
  <si>
    <t>CITY OF KING</t>
  </si>
  <si>
    <t>SURRY COUNTY</t>
  </si>
  <si>
    <t>YADKIN VALLEY ABC BOARD</t>
  </si>
  <si>
    <t>PILOT MOUNTAIN ABC BOARD</t>
  </si>
  <si>
    <t>YADKIN VALLEY SEWER AUTHORITY</t>
  </si>
  <si>
    <t>TOWN OF PILOT MOUNTAIN</t>
  </si>
  <si>
    <t>TOWN OF DOBSON</t>
  </si>
  <si>
    <t>DOBSON ABC BD</t>
  </si>
  <si>
    <t>CITY OF MOUNT AIRY</t>
  </si>
  <si>
    <t>MOUNT AIRY ALCOHOLIC BOARD OF CONTROL</t>
  </si>
  <si>
    <t>TOWN OF ELKIN</t>
  </si>
  <si>
    <t>SWAIN COUNTY</t>
  </si>
  <si>
    <t>TOWN OF BRYSON CITY</t>
  </si>
  <si>
    <t>BRYSON CITY ABC BOARD</t>
  </si>
  <si>
    <t>TRANSYLVANIA COUNTY</t>
  </si>
  <si>
    <t>CITY OF BREVARD</t>
  </si>
  <si>
    <t>BREVARD ABC BOARD</t>
  </si>
  <si>
    <t>TYRRELL COUNTY</t>
  </si>
  <si>
    <t>TYRRELL CO ABC BOARD</t>
  </si>
  <si>
    <t>TOWN OF COLUMBIA</t>
  </si>
  <si>
    <t>UNION COUNTY</t>
  </si>
  <si>
    <t>CITY OF MONROE</t>
  </si>
  <si>
    <t>CITY OF MONROE HOUSING AUTHORITY</t>
  </si>
  <si>
    <t>INDIAN TRAIL ABC BOARD</t>
  </si>
  <si>
    <t>MONROE ABC BOARD</t>
  </si>
  <si>
    <t>TOWN OF MARSHVILLE</t>
  </si>
  <si>
    <t>TOWN OF MINERAL SPRINGS</t>
  </si>
  <si>
    <t>TOWN OF WINGATE</t>
  </si>
  <si>
    <t>TOWN OF WAXHAW</t>
  </si>
  <si>
    <t>WAXHAW ABC BOARD</t>
  </si>
  <si>
    <t>TOWN OF INDIAN TRAIL</t>
  </si>
  <si>
    <t>TOWN OF UNIONVILLE</t>
  </si>
  <si>
    <t>TOWN OF WEDDINGTON</t>
  </si>
  <si>
    <t>VILLAGE OF MARVIN</t>
  </si>
  <si>
    <t>VILLAGE OF WESLEY CHAPEL</t>
  </si>
  <si>
    <t>VANCE COUNTY</t>
  </si>
  <si>
    <t>VANCE COUNTY ABC BD</t>
  </si>
  <si>
    <t>KERR-TAR REGIONAL COUNCIL OF GOVTS</t>
  </si>
  <si>
    <t>KERR AREA TRANSPORTATION AUTHORITY</t>
  </si>
  <si>
    <t>CITY OF HENDERSON</t>
  </si>
  <si>
    <t>WAKE COUNTY GOVERNMENT</t>
  </si>
  <si>
    <t>TOWN OF HOLLY SPRINGS</t>
  </si>
  <si>
    <t>TOWN OF ROLESVILLE</t>
  </si>
  <si>
    <t>WAKE COUNTY ABC BOARD</t>
  </si>
  <si>
    <t>TOWN OF MORRISVILLE</t>
  </si>
  <si>
    <t>WAKE COUNTY HOUSING AUTHORITY</t>
  </si>
  <si>
    <t>BAYLEAF FIRE DEPARTMENT</t>
  </si>
  <si>
    <t>ELECTRICITIES OF NC</t>
  </si>
  <si>
    <t>CITY OF RALEIGH</t>
  </si>
  <si>
    <t>DURHAM HWY FIRE PROTECTION ASSOC</t>
  </si>
  <si>
    <t>CITY OF RALEIGH HOUSING AUTHORITY</t>
  </si>
  <si>
    <t>RALEIGH-DURHAM AIRPORT AUTHORITY</t>
  </si>
  <si>
    <t>LINCOLNTON-LINCOLN COUNTY AIRPORT AUTHORITY</t>
  </si>
  <si>
    <t>TOWN OF CARY</t>
  </si>
  <si>
    <t>CENTENNIAL AUTHORITY</t>
  </si>
  <si>
    <t>TOWN OF WENDELL</t>
  </si>
  <si>
    <t>TOWN OF ZEBULON</t>
  </si>
  <si>
    <t>TOWN OF GARNER</t>
  </si>
  <si>
    <t>GARNER FIRE DEPT</t>
  </si>
  <si>
    <t>TOWN OF FUQUAY-VARINA</t>
  </si>
  <si>
    <t>TOWN OF APEX</t>
  </si>
  <si>
    <t>TOWN OF WAKE FOREST</t>
  </si>
  <si>
    <t>TOWN OF KNIGHTDALE</t>
  </si>
  <si>
    <t>WARREN COUNTY</t>
  </si>
  <si>
    <t>WARREN COUNTY ABC BOARD</t>
  </si>
  <si>
    <t>TOWN OF NORLINA</t>
  </si>
  <si>
    <t>TOWN OF WARRENTON</t>
  </si>
  <si>
    <t>WASHINGTON COUNTY</t>
  </si>
  <si>
    <t>WASHINGTON COUNTY ABC BOARD</t>
  </si>
  <si>
    <t>PETTIGREW REGIONAL LIBRARY</t>
  </si>
  <si>
    <t>TOWN OF PLYMOUTH</t>
  </si>
  <si>
    <t>PLYMOUTH HOUSING AUTHORITY</t>
  </si>
  <si>
    <t>TOWN OF ROPER</t>
  </si>
  <si>
    <t>TOWN OF CRESWELL</t>
  </si>
  <si>
    <t>WATAUGA COUNTY</t>
  </si>
  <si>
    <t>REGION D COUNCIL OF GOVERNMENTS</t>
  </si>
  <si>
    <t>BLOWING ROCK TOURISM DEVELOPMENT AUTHORITY</t>
  </si>
  <si>
    <t>WATAUGA COUNTY DISTRICT U TDA</t>
  </si>
  <si>
    <t>TOWN OF BOONE</t>
  </si>
  <si>
    <t>TOWN OF BLOWING ROCK</t>
  </si>
  <si>
    <t>BLOWING ROCK ABC BD</t>
  </si>
  <si>
    <t>TOWN OF SEVEN DEVILS</t>
  </si>
  <si>
    <t>WAYNE COUNTY</t>
  </si>
  <si>
    <t>FORK TOWNSHIP SANITARY DIST</t>
  </si>
  <si>
    <t>EASTERN CAROLINA REG'L HOUSING AUTH</t>
  </si>
  <si>
    <t>WAYNE COUNTY ABC BOARD</t>
  </si>
  <si>
    <t>SOUTHERN WAYNE SANITARY DISTRICT</t>
  </si>
  <si>
    <t>EASTERN WAYNE SANITARY DIST</t>
  </si>
  <si>
    <t>CITY OF GOLDSBORO</t>
  </si>
  <si>
    <t>HOUSING AUTHORITY OF GOLDSBORO</t>
  </si>
  <si>
    <t>TOWN OF MOUNT OLIVE</t>
  </si>
  <si>
    <t>MT OLIVE HOUSING AUTHORITY</t>
  </si>
  <si>
    <t>WASHINGTON HOUSING AUTHORITY</t>
  </si>
  <si>
    <t>TOWN OF FREMONT</t>
  </si>
  <si>
    <t>TOWN OF PIKEVILLE</t>
  </si>
  <si>
    <t>VILLAGE OF WALNUT CREEK</t>
  </si>
  <si>
    <t>WILKES COUNTY</t>
  </si>
  <si>
    <t>APPALACHIAN REGIONAL LIBRARY</t>
  </si>
  <si>
    <t>TOWN OF N WILKESBORO</t>
  </si>
  <si>
    <t>TOWN OF N WILKESBORO ABC BOARD</t>
  </si>
  <si>
    <t>TOWN OF WILKESBORO</t>
  </si>
  <si>
    <t>WILKESBORO ABC BOARD</t>
  </si>
  <si>
    <t>WILSON COUNTY</t>
  </si>
  <si>
    <t>WILSON COUNTY TOURISM DEVELOPMENT AUTH</t>
  </si>
  <si>
    <t>WILSON COUNTY ABC BOARD</t>
  </si>
  <si>
    <t>CITY OF WILSON</t>
  </si>
  <si>
    <t>WILSON ECONOMIC DEV COUNCIL</t>
  </si>
  <si>
    <t>CITY OF WILSON CEMETERY COMMISSION</t>
  </si>
  <si>
    <t>TOWN OF STANTONSBURG</t>
  </si>
  <si>
    <t>TOWN OF BLACK CREEK</t>
  </si>
  <si>
    <t>TOWN OF LUCAMA</t>
  </si>
  <si>
    <t>TOWN OF ELM CITY</t>
  </si>
  <si>
    <t>YADKIN COUNTY</t>
  </si>
  <si>
    <t>TOWN OF YADKINVILLE</t>
  </si>
  <si>
    <t>TOWN OF JONESVILLE</t>
  </si>
  <si>
    <t>TOWN OF EAST BEND</t>
  </si>
  <si>
    <t>TOWN OF BOONVILLE</t>
  </si>
  <si>
    <t>N C ASSOC OF CO COMMISSIONERS</t>
  </si>
  <si>
    <t>N C LEAGUE OF MUNICIPALITIES</t>
  </si>
  <si>
    <t>Employer Number</t>
  </si>
  <si>
    <t>Employer</t>
  </si>
  <si>
    <t>BURKE-CATAWBA DIST CONFINEMENT</t>
  </si>
  <si>
    <t>COOLEEMEE ABC BOARD</t>
  </si>
  <si>
    <t>TOWN OF COOLEEMEE</t>
  </si>
  <si>
    <t>DUPLIN COUNTY TOURISM DEVELOPMENT AUTHORITY</t>
  </si>
  <si>
    <t>AIRPORT COMMISSION OF FORSYTH COUNTY</t>
  </si>
  <si>
    <t>HERTFORD COUNTY PUBLIC HEALTH AUTHORITY</t>
  </si>
  <si>
    <t>MI CONNECTION COMMUNICATIONS SYSTEM</t>
  </si>
  <si>
    <t>Current Proportionate Share</t>
  </si>
  <si>
    <t>Paragraphs 54 and 55 Inflows</t>
  </si>
  <si>
    <t>Paragraphs 54 and 55 Outflows</t>
  </si>
  <si>
    <t>Net Pension Obligation -1% Sensitivity (5.5%)</t>
  </si>
  <si>
    <t>Net Pension Obligation +1% Sensitivity (7.5%)</t>
  </si>
  <si>
    <t>CARTERET COUNTY TOURISM DEVELOPMENT AUTHORITY</t>
  </si>
  <si>
    <t>MOREHEAD CITY</t>
  </si>
  <si>
    <t>EASTOVER SANITARY DISTRICT</t>
  </si>
  <si>
    <t>KINSTON-LENOIR COUNTY TOURISM DEVELOPMENT AUTHORITY</t>
  </si>
  <si>
    <t>ELIZABETH CTY-PASQUOTANK CO INDUSTRL DEVELOPMENT C</t>
  </si>
  <si>
    <t>SWAIN COUNTY TOURISM DEVELOPMENT AUTHORITY</t>
  </si>
  <si>
    <t>2030 (2031)</t>
  </si>
  <si>
    <t>Remaining Service Lives as of 7/1/2024</t>
  </si>
  <si>
    <t>.</t>
  </si>
  <si>
    <t>Count</t>
  </si>
  <si>
    <t xml:space="preserve">No Deferrals 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</si>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</sst>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0%"/>
    <numFmt numFmtId="166" formatCode="_(&quot;$&quot;* #,##0_);_(&quot;$&quot;* \(#,##0\);_(&quot;$&quot;* &quot;-&quot;??_);_(@_)"/>
    <numFmt numFmtId="167" formatCode="0.00_)"/>
    <numFmt numFmtId="168" formatCode="0_)"/>
    <numFmt numFmtId="169" formatCode="_(&quot;$&quot;* #,##0_);_(&quot;$&quot;* \(#,##0\);_(@_)"/>
    <numFmt numFmtId="170" formatCode="_(* #,##0_);_(* \(#,##0\);_(@_)"/>
  </numFmts>
  <fonts count="28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Arial MT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1"/>
      <color theme="0"/>
      <name val="Arial"/>
      <family val="2"/>
      <scheme val="minor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11"/>
      <color rgb="FFFF0000"/>
      <name val="Arial"/>
      <family val="2"/>
      <scheme val="minor"/>
    </font>
    <font>
      <b/>
      <sz val="9"/>
      <name val="Arial"/>
      <family val="2"/>
    </font>
    <font>
      <sz val="9"/>
      <color rgb="FFFF0000"/>
      <name val="Arial"/>
      <family val="2"/>
    </font>
    <font>
      <u val="singleAccounting"/>
      <sz val="9"/>
      <name val="Arial"/>
      <family val="2"/>
    </font>
    <font>
      <u val="double"/>
      <sz val="9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theme="0" tint="-0.34998626667073579"/>
      <name val="Arial"/>
      <family val="2"/>
    </font>
    <font>
      <b/>
      <sz val="9"/>
      <name val="Arial"/>
      <family val="2"/>
      <scheme val="minor"/>
    </font>
    <font>
      <b/>
      <sz val="10"/>
      <color theme="0" tint="-0.34998626667073579"/>
      <name val="Arial"/>
      <family val="2"/>
    </font>
    <font>
      <b/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FACD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37" fontId="6" fillId="0" borderId="0"/>
    <xf numFmtId="9" fontId="5" fillId="0" borderId="0" applyFont="0" applyFill="0" applyBorder="0" applyAlignment="0" applyProtection="0"/>
  </cellStyleXfs>
  <cellXfs count="129">
    <xf numFmtId="0" fontId="0" fillId="0" borderId="0" xfId="0"/>
    <xf numFmtId="164" fontId="0" fillId="0" borderId="0" xfId="1" applyNumberFormat="1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164" fontId="2" fillId="0" borderId="0" xfId="1" applyNumberFormat="1" applyFont="1" applyFill="1"/>
    <xf numFmtId="0" fontId="9" fillId="0" borderId="0" xfId="0" applyFont="1"/>
    <xf numFmtId="164" fontId="9" fillId="0" borderId="0" xfId="1" applyNumberFormat="1" applyFont="1"/>
    <xf numFmtId="166" fontId="2" fillId="0" borderId="0" xfId="0" applyNumberFormat="1" applyFont="1"/>
    <xf numFmtId="0" fontId="12" fillId="3" borderId="0" xfId="0" applyFont="1" applyFill="1"/>
    <xf numFmtId="0" fontId="13" fillId="3" borderId="0" xfId="0" applyFont="1" applyFill="1"/>
    <xf numFmtId="0" fontId="13" fillId="3" borderId="0" xfId="0" applyFont="1" applyFill="1" applyAlignment="1">
      <alignment horizontal="centerContinuous"/>
    </xf>
    <xf numFmtId="0" fontId="13" fillId="3" borderId="0" xfId="0" applyFont="1" applyFill="1" applyAlignment="1">
      <alignment horizontal="center"/>
    </xf>
    <xf numFmtId="0" fontId="11" fillId="4" borderId="0" xfId="0" applyFont="1" applyFill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NumberFormat="1" applyFont="1" applyFill="1" applyBorder="1"/>
    <xf numFmtId="0" fontId="10" fillId="4" borderId="0" xfId="0" applyFont="1" applyFill="1"/>
    <xf numFmtId="165" fontId="2" fillId="0" borderId="0" xfId="2" applyNumberFormat="1" applyFont="1"/>
    <xf numFmtId="164" fontId="2" fillId="0" borderId="0" xfId="1" applyNumberFormat="1" applyFont="1"/>
    <xf numFmtId="0" fontId="11" fillId="4" borderId="0" xfId="0" applyFont="1" applyFill="1" applyAlignment="1">
      <alignment horizontal="center"/>
    </xf>
    <xf numFmtId="0" fontId="11" fillId="4" borderId="0" xfId="0" applyFont="1" applyFill="1"/>
    <xf numFmtId="0" fontId="10" fillId="4" borderId="0" xfId="0" applyFont="1" applyFill="1" applyAlignment="1">
      <alignment horizontal="center"/>
    </xf>
    <xf numFmtId="165" fontId="2" fillId="0" borderId="0" xfId="2" applyNumberFormat="1" applyFont="1" applyBorder="1"/>
    <xf numFmtId="164" fontId="2" fillId="0" borderId="0" xfId="1" applyNumberFormat="1" applyFont="1" applyBorder="1"/>
    <xf numFmtId="0" fontId="11" fillId="4" borderId="2" xfId="0" applyFont="1" applyFill="1" applyBorder="1" applyAlignment="1">
      <alignment horizontal="center" wrapText="1"/>
    </xf>
    <xf numFmtId="0" fontId="7" fillId="2" borderId="0" xfId="0" applyFont="1" applyFill="1"/>
    <xf numFmtId="0" fontId="8" fillId="2" borderId="0" xfId="0" applyFont="1" applyFill="1"/>
    <xf numFmtId="0" fontId="13" fillId="3" borderId="0" xfId="0" applyFont="1" applyFill="1" applyAlignment="1">
      <alignment horizontal="center" vertical="center"/>
    </xf>
    <xf numFmtId="14" fontId="13" fillId="3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left"/>
    </xf>
    <xf numFmtId="14" fontId="13" fillId="3" borderId="0" xfId="0" applyNumberFormat="1" applyFont="1" applyFill="1" applyAlignment="1">
      <alignment horizontal="center"/>
    </xf>
    <xf numFmtId="0" fontId="12" fillId="2" borderId="0" xfId="0" applyFont="1" applyFill="1"/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center"/>
    </xf>
    <xf numFmtId="14" fontId="13" fillId="2" borderId="0" xfId="0" applyNumberFormat="1" applyFont="1" applyFill="1" applyAlignment="1">
      <alignment horizontal="center"/>
    </xf>
    <xf numFmtId="164" fontId="7" fillId="2" borderId="0" xfId="1" applyNumberFormat="1" applyFont="1" applyFill="1" applyBorder="1" applyAlignment="1">
      <alignment vertical="center"/>
    </xf>
    <xf numFmtId="0" fontId="16" fillId="2" borderId="0" xfId="0" applyFont="1" applyFill="1"/>
    <xf numFmtId="0" fontId="12" fillId="3" borderId="0" xfId="0" applyFont="1" applyFill="1" applyAlignment="1">
      <alignment horizontal="left" vertical="center"/>
    </xf>
    <xf numFmtId="0" fontId="13" fillId="3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166" fontId="7" fillId="2" borderId="0" xfId="3" applyNumberFormat="1" applyFont="1" applyFill="1" applyBorder="1" applyAlignment="1">
      <alignment vertical="center"/>
    </xf>
    <xf numFmtId="170" fontId="7" fillId="2" borderId="0" xfId="1" applyNumberFormat="1" applyFont="1" applyFill="1" applyBorder="1" applyAlignment="1">
      <alignment vertical="center"/>
    </xf>
    <xf numFmtId="43" fontId="7" fillId="2" borderId="0" xfId="1" applyFont="1" applyFill="1" applyBorder="1"/>
    <xf numFmtId="0" fontId="12" fillId="3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168" fontId="7" fillId="2" borderId="0" xfId="1" applyNumberFormat="1" applyFont="1" applyFill="1" applyBorder="1" applyAlignment="1">
      <alignment vertical="center"/>
    </xf>
    <xf numFmtId="167" fontId="7" fillId="2" borderId="0" xfId="1" applyNumberFormat="1" applyFont="1" applyFill="1" applyBorder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/>
    <xf numFmtId="164" fontId="5" fillId="2" borderId="0" xfId="1" applyNumberFormat="1" applyFont="1" applyFill="1" applyBorder="1" applyAlignment="1">
      <alignment vertical="center"/>
    </xf>
    <xf numFmtId="164" fontId="17" fillId="2" borderId="0" xfId="1" applyNumberFormat="1" applyFont="1" applyFill="1" applyBorder="1" applyAlignment="1">
      <alignment vertical="center"/>
    </xf>
    <xf numFmtId="164" fontId="5" fillId="2" borderId="0" xfId="0" applyNumberFormat="1" applyFont="1" applyFill="1" applyAlignment="1">
      <alignment vertical="center"/>
    </xf>
    <xf numFmtId="43" fontId="5" fillId="2" borderId="0" xfId="0" applyNumberFormat="1" applyFont="1" applyFill="1" applyAlignment="1">
      <alignment vertical="center"/>
    </xf>
    <xf numFmtId="0" fontId="15" fillId="2" borderId="0" xfId="0" applyFont="1" applyFill="1"/>
    <xf numFmtId="14" fontId="5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vertical="top"/>
    </xf>
    <xf numFmtId="14" fontId="5" fillId="2" borderId="0" xfId="0" applyNumberFormat="1" applyFont="1" applyFill="1" applyAlignment="1">
      <alignment horizontal="right" vertical="top"/>
    </xf>
    <xf numFmtId="0" fontId="5" fillId="2" borderId="0" xfId="0" applyFont="1" applyFill="1" applyAlignment="1">
      <alignment vertical="center"/>
    </xf>
    <xf numFmtId="166" fontId="5" fillId="2" borderId="0" xfId="3" applyNumberFormat="1" applyFont="1" applyFill="1" applyBorder="1" applyAlignment="1">
      <alignment vertical="center"/>
    </xf>
    <xf numFmtId="170" fontId="5" fillId="2" borderId="0" xfId="1" applyNumberFormat="1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41" fontId="18" fillId="2" borderId="0" xfId="1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168" fontId="5" fillId="2" borderId="0" xfId="1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166" fontId="5" fillId="2" borderId="0" xfId="3" applyNumberFormat="1" applyFont="1" applyFill="1" applyBorder="1" applyAlignment="1">
      <alignment horizontal="left" vertical="center"/>
    </xf>
    <xf numFmtId="167" fontId="5" fillId="2" borderId="0" xfId="1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/>
    </xf>
    <xf numFmtId="168" fontId="5" fillId="2" borderId="0" xfId="0" applyNumberFormat="1" applyFont="1" applyFill="1" applyAlignment="1">
      <alignment horizontal="center" vertical="center"/>
    </xf>
    <xf numFmtId="169" fontId="5" fillId="2" borderId="0" xfId="3" applyNumberFormat="1" applyFont="1" applyFill="1" applyBorder="1" applyAlignment="1">
      <alignment vertical="center"/>
    </xf>
    <xf numFmtId="167" fontId="5" fillId="2" borderId="0" xfId="1" applyNumberFormat="1" applyFont="1" applyFill="1" applyBorder="1" applyAlignment="1">
      <alignment vertical="center"/>
    </xf>
    <xf numFmtId="0" fontId="19" fillId="0" borderId="0" xfId="0" applyFont="1"/>
    <xf numFmtId="165" fontId="19" fillId="0" borderId="0" xfId="2" applyNumberFormat="1" applyFont="1"/>
    <xf numFmtId="0" fontId="20" fillId="3" borderId="0" xfId="0" applyFont="1" applyFill="1" applyAlignment="1">
      <alignment horizontal="center" wrapText="1"/>
    </xf>
    <xf numFmtId="165" fontId="20" fillId="3" borderId="0" xfId="2" applyNumberFormat="1" applyFont="1" applyFill="1" applyBorder="1" applyAlignment="1">
      <alignment horizontal="center" wrapText="1"/>
    </xf>
    <xf numFmtId="0" fontId="21" fillId="0" borderId="0" xfId="0" applyFont="1"/>
    <xf numFmtId="0" fontId="22" fillId="0" borderId="0" xfId="0" applyFont="1" applyAlignment="1">
      <alignment horizontal="center" wrapText="1"/>
    </xf>
    <xf numFmtId="165" fontId="22" fillId="0" borderId="0" xfId="2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164" fontId="4" fillId="0" borderId="0" xfId="1" applyNumberFormat="1" applyFont="1" applyFill="1" applyBorder="1"/>
    <xf numFmtId="2" fontId="4" fillId="0" borderId="0" xfId="0" applyNumberFormat="1" applyFont="1"/>
    <xf numFmtId="165" fontId="4" fillId="0" borderId="0" xfId="2" applyNumberFormat="1" applyFont="1" applyFill="1" applyBorder="1"/>
    <xf numFmtId="43" fontId="4" fillId="0" borderId="0" xfId="1" applyFont="1" applyFill="1" applyBorder="1"/>
    <xf numFmtId="165" fontId="21" fillId="0" borderId="0" xfId="2" applyNumberFormat="1" applyFont="1"/>
    <xf numFmtId="165" fontId="22" fillId="0" borderId="0" xfId="2" applyNumberFormat="1" applyFont="1" applyFill="1" applyBorder="1"/>
    <xf numFmtId="0" fontId="23" fillId="0" borderId="0" xfId="0" applyFont="1" applyAlignment="1">
      <alignment horizontal="center"/>
    </xf>
    <xf numFmtId="0" fontId="22" fillId="0" borderId="0" xfId="0" applyFont="1"/>
    <xf numFmtId="164" fontId="22" fillId="0" borderId="0" xfId="1" applyNumberFormat="1" applyFont="1" applyFill="1" applyBorder="1"/>
    <xf numFmtId="0" fontId="24" fillId="0" borderId="0" xfId="0" applyFont="1" applyAlignment="1">
      <alignment horizontal="center"/>
    </xf>
    <xf numFmtId="43" fontId="0" fillId="0" borderId="0" xfId="0" applyNumberFormat="1"/>
    <xf numFmtId="2" fontId="0" fillId="0" borderId="0" xfId="0" applyNumberFormat="1"/>
    <xf numFmtId="0" fontId="25" fillId="2" borderId="0" xfId="0" applyFont="1" applyFill="1"/>
    <xf numFmtId="0" fontId="23" fillId="0" borderId="0" xfId="0" applyFont="1"/>
    <xf numFmtId="0" fontId="3" fillId="0" borderId="0" xfId="0" applyFont="1"/>
    <xf numFmtId="165" fontId="3" fillId="0" borderId="0" xfId="2" applyNumberFormat="1" applyFont="1"/>
    <xf numFmtId="164" fontId="3" fillId="0" borderId="0" xfId="1" applyNumberFormat="1" applyFont="1" applyFill="1"/>
    <xf numFmtId="164" fontId="3" fillId="0" borderId="0" xfId="1" applyNumberFormat="1" applyFont="1"/>
    <xf numFmtId="165" fontId="3" fillId="0" borderId="0" xfId="2" applyNumberFormat="1" applyFont="1" applyBorder="1"/>
    <xf numFmtId="164" fontId="3" fillId="0" borderId="0" xfId="1" applyNumberFormat="1" applyFont="1" applyBorder="1"/>
    <xf numFmtId="164" fontId="3" fillId="0" borderId="0" xfId="1" applyNumberFormat="1" applyFont="1" applyFill="1" applyBorder="1"/>
    <xf numFmtId="0" fontId="3" fillId="0" borderId="0" xfId="0" applyFont="1" applyAlignment="1">
      <alignment horizontal="left"/>
    </xf>
    <xf numFmtId="165" fontId="3" fillId="0" borderId="0" xfId="0" applyNumberFormat="1" applyFont="1"/>
    <xf numFmtId="43" fontId="19" fillId="0" borderId="0" xfId="0" applyNumberFormat="1" applyFont="1"/>
    <xf numFmtId="164" fontId="26" fillId="0" borderId="0" xfId="1" applyNumberFormat="1" applyFont="1" applyAlignment="1">
      <alignment horizontal="center"/>
    </xf>
    <xf numFmtId="0" fontId="27" fillId="0" borderId="0" xfId="0" applyFont="1"/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165" fontId="2" fillId="0" borderId="4" xfId="2" applyNumberFormat="1" applyFont="1" applyBorder="1"/>
    <xf numFmtId="164" fontId="2" fillId="0" borderId="4" xfId="1" applyNumberFormat="1" applyFont="1" applyBorder="1"/>
    <xf numFmtId="164" fontId="2" fillId="0" borderId="4" xfId="1" applyNumberFormat="1" applyFont="1" applyFill="1" applyBorder="1"/>
    <xf numFmtId="164" fontId="2" fillId="0" borderId="5" xfId="1" applyNumberFormat="1" applyFont="1" applyBorder="1"/>
    <xf numFmtId="169" fontId="5" fillId="5" borderId="0" xfId="3" applyNumberFormat="1" applyFont="1" applyFill="1" applyBorder="1" applyAlignment="1">
      <alignment vertical="center"/>
    </xf>
    <xf numFmtId="0" fontId="5" fillId="5" borderId="0" xfId="0" applyFont="1" applyFill="1" applyAlignment="1">
      <alignment vertical="center"/>
    </xf>
    <xf numFmtId="169" fontId="7" fillId="2" borderId="0" xfId="0" applyNumberFormat="1" applyFont="1" applyFill="1"/>
    <xf numFmtId="164" fontId="2" fillId="0" borderId="0" xfId="0" applyNumberFormat="1" applyFont="1"/>
    <xf numFmtId="164" fontId="9" fillId="0" borderId="0" xfId="0" applyNumberFormat="1" applyFont="1"/>
    <xf numFmtId="0" fontId="2" fillId="5" borderId="0" xfId="0" applyFont="1" applyFill="1" applyAlignment="1">
      <alignment horizontal="center"/>
    </xf>
    <xf numFmtId="0" fontId="2" fillId="5" borderId="0" xfId="0" applyFont="1" applyFill="1"/>
    <xf numFmtId="164" fontId="2" fillId="5" borderId="0" xfId="1" applyNumberFormat="1" applyFont="1" applyFill="1" applyBorder="1"/>
    <xf numFmtId="0" fontId="0" fillId="5" borderId="0" xfId="0" applyFill="1"/>
    <xf numFmtId="0" fontId="11" fillId="4" borderId="0" xfId="0" applyFont="1" applyFill="1" applyAlignment="1">
      <alignment horizontal="center"/>
    </xf>
    <xf numFmtId="0" fontId="13" fillId="3" borderId="0" xfId="0" applyFont="1" applyFill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" vertical="center"/>
    </xf>
    <xf numFmtId="0" fontId="13" fillId="3" borderId="0" xfId="0" applyFont="1" applyFill="1" applyAlignment="1">
      <alignment horizontal="left"/>
    </xf>
    <xf numFmtId="0" fontId="11" fillId="4" borderId="1" xfId="0" applyFont="1" applyFill="1" applyBorder="1" applyAlignment="1">
      <alignment horizontal="center"/>
    </xf>
    <xf numFmtId="0" fontId="11" fillId="4" borderId="0" xfId="0" applyFont="1" applyFill="1" applyAlignment="1">
      <alignment horizontal="center"/>
    </xf>
    <xf numFmtId="0" fontId="14" fillId="0" borderId="0" xfId="0" applyFont="1" applyAlignment="1">
      <alignment horizontal="justify" vertical="top" wrapText="1"/>
    </xf>
  </cellXfs>
  <cellStyles count="10">
    <cellStyle name="Comma" xfId="1" builtinId="3"/>
    <cellStyle name="Comma 2" xfId="4" xr:uid="{00000000-0005-0000-0000-000001000000}"/>
    <cellStyle name="Currency" xfId="3" builtinId="4"/>
    <cellStyle name="Normal" xfId="0" builtinId="0"/>
    <cellStyle name="Normal 2" xfId="5" xr:uid="{00000000-0005-0000-0000-000004000000}"/>
    <cellStyle name="Normal 3" xfId="6" xr:uid="{00000000-0005-0000-0000-000005000000}"/>
    <cellStyle name="Normal 3 2" xfId="7" xr:uid="{00000000-0005-0000-0000-000006000000}"/>
    <cellStyle name="Normal 4" xfId="8" xr:uid="{00000000-0005-0000-0000-000007000000}"/>
    <cellStyle name="Percent" xfId="2" builtinId="5"/>
    <cellStyle name="Percent 2" xfId="9" xr:uid="{00000000-0005-0000-0000-000009000000}"/>
  </cellStyles>
  <dxfs count="0"/>
  <tableStyles count="0" defaultTableStyle="TableStyleMedium2" defaultPivotStyle="PivotStyleLight16"/>
  <colors>
    <mruColors>
      <color rgb="FF8EA9DB"/>
      <color rgb="FFF8CBAD"/>
      <color rgb="FFACB9CA"/>
      <color rgb="FFFF5050"/>
      <color rgb="FF000099"/>
      <color rgb="FFB2B2B2"/>
      <color rgb="FF5F5F5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DC1DATA018E\BuckDept\Retirement\Ken\C00751\2014%20Valuations\LGERS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tirement/Ken/C00751/2014%20Valuations/LGERS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etirement/Ken/C00387/2014%20Valuations%20-%20LRS/LRS201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LSDATA001A\buckdept\Retirement\Ken\C00387\2014%20Valuations%20-%20LRS\LRS201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DC1FTWDATA02A\BuckClient\South%20Carolina%20Retirement%20System\Valuations\2009\10%20yr%20cost%20projectionv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wsdata002a\buckretirement\South%20Carolina%20Retirement%20System\Valuations\2009\10%20yr%20cost%20projectionv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DC1FTWDATA02A\BuckClient\2018\Ohio%20SERS\Valuation\GASB%20Projection,%2067%20&amp;%2068%20Schedules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wsdata002a\buckretirement\2018\Ohio%20SERS\Valuation\GASB%20Projection,%2067%20&amp;%2068%20Schedu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SFL"/>
      <sheetName val="68 - SFL TPL Reconciliation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Estab New Prop Share Base"/>
      <sheetName val="68 - Estab New Contrb Diff Base"/>
      <sheetName val="68 - Separately Financed Liab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SFL"/>
      <sheetName val="68 - SFL TPL Reconciliation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Estab New Prop Share Base"/>
      <sheetName val="68 - Estab New Contrb Diff Base"/>
      <sheetName val="68 - Separately Financed Liab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Results"/>
      <sheetName val="GainLoss"/>
      <sheetName val="Reconciliation"/>
      <sheetName val="ProVal GainLoss"/>
      <sheetName val="NPO"/>
      <sheetName val="NPL"/>
      <sheetName val="68 - FutWorkLife"/>
      <sheetName val="68 - Collect Pens Expense"/>
      <sheetName val="68 - Collect Amort Experience"/>
      <sheetName val="68 - Collect Amort Assump"/>
      <sheetName val="68 - Collect Amort AssetRtn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"/>
      <sheetName val="Table 6-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GASB 25 26 --&gt;"/>
      <sheetName val="GASB 25 27 (1)"/>
      <sheetName val="GASB 25 27 (2)"/>
      <sheetName val="GASB 25 27 (3.1)"/>
      <sheetName val="GASB 25 27 (3.2)"/>
      <sheetName val="GASB 25 27 (4)"/>
      <sheetName val="GASB 25 27 (5)"/>
      <sheetName val="GASB 67 --&gt;"/>
      <sheetName val="GASB 67 (1.1)"/>
      <sheetName val="GASB 67 (1.2)"/>
      <sheetName val="GASB 67 (2)"/>
      <sheetName val="GASB 68 (1)"/>
      <sheetName val="GASB 68 (2)"/>
      <sheetName val="GASB 68 (3)"/>
      <sheetName val="GASB 68 (4)"/>
      <sheetName val="GASB 68 (5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Results"/>
      <sheetName val="GainLoss"/>
      <sheetName val="Reconciliation"/>
      <sheetName val="ProVal GainLoss"/>
      <sheetName val="NPO"/>
      <sheetName val="NPL"/>
      <sheetName val="68 - FutWorkLife"/>
      <sheetName val="68 - Collect Pens Expense"/>
      <sheetName val="68 - Collect Amort Experience"/>
      <sheetName val="68 - Collect Amort Assump"/>
      <sheetName val="68 - Collect Amort AssetRtn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"/>
      <sheetName val="Table 6-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GASB 25 26 --&gt;"/>
      <sheetName val="GASB 25 27 (1)"/>
      <sheetName val="GASB 25 27 (2)"/>
      <sheetName val="GASB 25 27 (3.1)"/>
      <sheetName val="GASB 25 27 (3.2)"/>
      <sheetName val="GASB 25 27 (4)"/>
      <sheetName val="GASB 25 27 (5)"/>
      <sheetName val="GASB 67 --&gt;"/>
      <sheetName val="GASB 67 (1.1)"/>
      <sheetName val="GASB 67 (1.2)"/>
      <sheetName val="GASB 67 (2)"/>
      <sheetName val="GASB 68 (1)"/>
      <sheetName val="GASB 68 (2)"/>
      <sheetName val="GASB 68 (3)"/>
      <sheetName val="GASB 68 (4)"/>
      <sheetName val="GASB 68 (5)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uation UAAL Amortization"/>
      <sheetName val="Cash Flows"/>
      <sheetName val="Asset Projection Declining-5YR"/>
      <sheetName val="Declining UAAL Amortization-5YR"/>
      <sheetName val="Asset Projection Declining"/>
      <sheetName val="Declining UAAL Amortization"/>
      <sheetName val="Asset Projection 30Yr -5YR"/>
      <sheetName val="30 Yr UAAL Amortization-5YR"/>
      <sheetName val="Asset Projection 30Yr"/>
      <sheetName val="30 Yr UAAL Amortization"/>
      <sheetName val="Exhibit"/>
      <sheetName val="Exhibit 5Y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K7">
            <v>1.0582084088448931</v>
          </cell>
        </row>
      </sheetData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uation UAAL Amortization"/>
      <sheetName val="Cash Flows"/>
      <sheetName val="Asset Projection Declining-5YR"/>
      <sheetName val="Declining UAAL Amortization-5YR"/>
      <sheetName val="Asset Projection Declining"/>
      <sheetName val="Declining UAAL Amortization"/>
      <sheetName val="Asset Projection 30Yr -5YR"/>
      <sheetName val="30 Yr UAAL Amortization-5YR"/>
      <sheetName val="Asset Projection 30Yr"/>
      <sheetName val="30 Yr UAAL Amortization"/>
      <sheetName val="Exhibit"/>
      <sheetName val="Exhibit 5Y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K7">
            <v>1.0582084088448931</v>
          </cell>
        </row>
      </sheetData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vency Test"/>
      <sheetName val="Projected Benefits"/>
      <sheetName val="ProVal"/>
      <sheetName val="Assets"/>
      <sheetName val="Rollforward"/>
      <sheetName val="Membership"/>
      <sheetName val="Fiduciary Position"/>
      <sheetName val="Asset Allocation"/>
      <sheetName val="Sensitivity Analysis"/>
      <sheetName val="Schd Change NPL"/>
      <sheetName val="Sched of NPL"/>
      <sheetName val="Schd of ER Cont"/>
      <sheetName val="Collective Amounts"/>
      <sheetName val="Annual Change in  NPL"/>
      <sheetName val="InflowsOutflows"/>
      <sheetName val="Sched InflowsOutflows"/>
      <sheetName val="FutureService"/>
      <sheetName val="Investment GL"/>
      <sheetName val="Pension Expense"/>
      <sheetName val="Experience"/>
      <sheetName val="Earnings"/>
      <sheetName val="Assumptions"/>
      <sheetName val="Summary"/>
    </sheetNames>
    <sheetDataSet>
      <sheetData sheetId="0"/>
      <sheetData sheetId="1">
        <row r="8">
          <cell r="A8">
            <v>2018</v>
          </cell>
          <cell r="B8">
            <v>3332395171.0999999</v>
          </cell>
        </row>
        <row r="9">
          <cell r="A9">
            <v>2019</v>
          </cell>
          <cell r="B9">
            <v>3004100886.1500001</v>
          </cell>
        </row>
        <row r="10">
          <cell r="A10">
            <v>2020</v>
          </cell>
          <cell r="B10">
            <v>2800658592.8099999</v>
          </cell>
        </row>
        <row r="11">
          <cell r="A11">
            <v>2021</v>
          </cell>
          <cell r="B11">
            <v>2649105257.8099999</v>
          </cell>
        </row>
        <row r="12">
          <cell r="A12">
            <v>2022</v>
          </cell>
          <cell r="B12">
            <v>2523803913.54</v>
          </cell>
        </row>
        <row r="13">
          <cell r="A13">
            <v>2023</v>
          </cell>
          <cell r="B13">
            <v>2411769630.5100002</v>
          </cell>
        </row>
        <row r="14">
          <cell r="A14">
            <v>2024</v>
          </cell>
          <cell r="B14">
            <v>2305533139.7399998</v>
          </cell>
        </row>
        <row r="15">
          <cell r="A15">
            <v>2025</v>
          </cell>
          <cell r="B15">
            <v>2199289496.6100001</v>
          </cell>
        </row>
        <row r="16">
          <cell r="A16">
            <v>2026</v>
          </cell>
          <cell r="B16">
            <v>2091429660.6300001</v>
          </cell>
        </row>
        <row r="17">
          <cell r="A17">
            <v>2027</v>
          </cell>
          <cell r="B17">
            <v>1982531306.24</v>
          </cell>
        </row>
        <row r="18">
          <cell r="A18">
            <v>2028</v>
          </cell>
          <cell r="B18">
            <v>1874084285.49</v>
          </cell>
        </row>
        <row r="19">
          <cell r="A19">
            <v>2029</v>
          </cell>
          <cell r="B19">
            <v>1764544015.4400001</v>
          </cell>
        </row>
        <row r="20">
          <cell r="A20">
            <v>2030</v>
          </cell>
          <cell r="B20">
            <v>1661011196.23</v>
          </cell>
        </row>
        <row r="21">
          <cell r="A21">
            <v>2031</v>
          </cell>
          <cell r="B21">
            <v>1560944746.4300001</v>
          </cell>
        </row>
        <row r="22">
          <cell r="A22">
            <v>2032</v>
          </cell>
          <cell r="B22">
            <v>1462821024.3900001</v>
          </cell>
        </row>
        <row r="23">
          <cell r="A23">
            <v>2033</v>
          </cell>
          <cell r="B23">
            <v>1367864738.78</v>
          </cell>
        </row>
        <row r="24">
          <cell r="A24">
            <v>2034</v>
          </cell>
          <cell r="B24">
            <v>1276145655.9100001</v>
          </cell>
        </row>
        <row r="25">
          <cell r="A25">
            <v>2035</v>
          </cell>
          <cell r="B25">
            <v>1189407890.75</v>
          </cell>
        </row>
        <row r="26">
          <cell r="A26">
            <v>2036</v>
          </cell>
          <cell r="B26">
            <v>1106433198.0999999</v>
          </cell>
        </row>
        <row r="27">
          <cell r="A27">
            <v>2037</v>
          </cell>
          <cell r="B27">
            <v>1027949166.9</v>
          </cell>
        </row>
        <row r="28">
          <cell r="A28">
            <v>2038</v>
          </cell>
          <cell r="B28">
            <v>951654780.00999999</v>
          </cell>
        </row>
        <row r="29">
          <cell r="A29">
            <v>2039</v>
          </cell>
          <cell r="B29">
            <v>878216156.66999996</v>
          </cell>
        </row>
        <row r="30">
          <cell r="A30">
            <v>2040</v>
          </cell>
          <cell r="B30">
            <v>808089871.55999994</v>
          </cell>
        </row>
        <row r="31">
          <cell r="A31">
            <v>2041</v>
          </cell>
          <cell r="B31">
            <v>741201562.49000001</v>
          </cell>
        </row>
        <row r="32">
          <cell r="A32">
            <v>2042</v>
          </cell>
          <cell r="B32">
            <v>676652436.83000004</v>
          </cell>
        </row>
        <row r="33">
          <cell r="A33">
            <v>2043</v>
          </cell>
          <cell r="B33">
            <v>614178194.84000003</v>
          </cell>
        </row>
        <row r="34">
          <cell r="A34">
            <v>2044</v>
          </cell>
          <cell r="B34">
            <v>553401154.32000005</v>
          </cell>
        </row>
        <row r="35">
          <cell r="A35">
            <v>2045</v>
          </cell>
          <cell r="B35">
            <v>494215045.62</v>
          </cell>
        </row>
        <row r="36">
          <cell r="A36">
            <v>2046</v>
          </cell>
          <cell r="B36">
            <v>437189281.35000002</v>
          </cell>
        </row>
        <row r="37">
          <cell r="A37">
            <v>2047</v>
          </cell>
          <cell r="B37">
            <v>383818450.86000001</v>
          </cell>
        </row>
        <row r="38">
          <cell r="A38">
            <v>2048</v>
          </cell>
          <cell r="B38">
            <v>334609535.93000001</v>
          </cell>
        </row>
        <row r="39">
          <cell r="A39">
            <v>2049</v>
          </cell>
          <cell r="B39">
            <v>290259090.81999999</v>
          </cell>
        </row>
        <row r="40">
          <cell r="A40">
            <v>2050</v>
          </cell>
          <cell r="B40">
            <v>251394440.25</v>
          </cell>
        </row>
        <row r="41">
          <cell r="A41">
            <v>2051</v>
          </cell>
          <cell r="B41">
            <v>216259711.94</v>
          </cell>
        </row>
        <row r="42">
          <cell r="A42">
            <v>2052</v>
          </cell>
          <cell r="B42">
            <v>184769293</v>
          </cell>
        </row>
        <row r="43">
          <cell r="A43">
            <v>2053</v>
          </cell>
          <cell r="B43">
            <v>156279210.52000001</v>
          </cell>
        </row>
        <row r="44">
          <cell r="A44">
            <v>2054</v>
          </cell>
          <cell r="B44">
            <v>131091030.69</v>
          </cell>
        </row>
        <row r="45">
          <cell r="A45">
            <v>2055</v>
          </cell>
          <cell r="B45">
            <v>108939068.13</v>
          </cell>
        </row>
        <row r="46">
          <cell r="A46">
            <v>2056</v>
          </cell>
          <cell r="B46">
            <v>89654159.090000004</v>
          </cell>
        </row>
        <row r="47">
          <cell r="A47">
            <v>2057</v>
          </cell>
          <cell r="B47">
            <v>72905555.239999995</v>
          </cell>
        </row>
        <row r="48">
          <cell r="A48">
            <v>2058</v>
          </cell>
          <cell r="B48">
            <v>58875300.960000001</v>
          </cell>
        </row>
        <row r="49">
          <cell r="A49">
            <v>2059</v>
          </cell>
          <cell r="B49">
            <v>47266260.280000001</v>
          </cell>
        </row>
        <row r="50">
          <cell r="A50">
            <v>2060</v>
          </cell>
          <cell r="B50">
            <v>37646341.009999998</v>
          </cell>
        </row>
        <row r="51">
          <cell r="A51">
            <v>2061</v>
          </cell>
          <cell r="B51">
            <v>29808660.969999999</v>
          </cell>
        </row>
        <row r="52">
          <cell r="A52">
            <v>2062</v>
          </cell>
          <cell r="B52">
            <v>23481778</v>
          </cell>
        </row>
        <row r="53">
          <cell r="A53">
            <v>2063</v>
          </cell>
          <cell r="B53">
            <v>18387363.379999999</v>
          </cell>
        </row>
        <row r="54">
          <cell r="A54">
            <v>2064</v>
          </cell>
          <cell r="B54">
            <v>14295959.699999999</v>
          </cell>
        </row>
        <row r="55">
          <cell r="A55">
            <v>2065</v>
          </cell>
          <cell r="B55">
            <v>10945850.439999999</v>
          </cell>
        </row>
        <row r="56">
          <cell r="A56">
            <v>2066</v>
          </cell>
          <cell r="B56">
            <v>8251577.0700000003</v>
          </cell>
        </row>
        <row r="57">
          <cell r="A57">
            <v>2067</v>
          </cell>
          <cell r="B57">
            <v>6136347.1299999999</v>
          </cell>
        </row>
        <row r="58">
          <cell r="A58">
            <v>2068</v>
          </cell>
          <cell r="B58">
            <v>4430319.87</v>
          </cell>
        </row>
        <row r="59">
          <cell r="A59">
            <v>2069</v>
          </cell>
          <cell r="B59">
            <v>3134522.92</v>
          </cell>
        </row>
        <row r="60">
          <cell r="A60">
            <v>2070</v>
          </cell>
          <cell r="B60">
            <v>2145171.7599999998</v>
          </cell>
        </row>
        <row r="61">
          <cell r="A61">
            <v>2071</v>
          </cell>
          <cell r="B61">
            <v>1410072.42</v>
          </cell>
        </row>
        <row r="62">
          <cell r="A62">
            <v>2072</v>
          </cell>
          <cell r="B62">
            <v>889100.93</v>
          </cell>
        </row>
        <row r="63">
          <cell r="A63">
            <v>2073</v>
          </cell>
          <cell r="B63">
            <v>523296.61</v>
          </cell>
        </row>
        <row r="64">
          <cell r="A64">
            <v>2074</v>
          </cell>
          <cell r="B64">
            <v>276477.09999999998</v>
          </cell>
        </row>
        <row r="65">
          <cell r="A65">
            <v>2075</v>
          </cell>
          <cell r="B65">
            <v>115466.31</v>
          </cell>
        </row>
        <row r="66">
          <cell r="A66">
            <v>2076</v>
          </cell>
          <cell r="B66">
            <v>50768.08</v>
          </cell>
        </row>
        <row r="67">
          <cell r="A67">
            <v>2077</v>
          </cell>
          <cell r="B67">
            <v>20464.37</v>
          </cell>
        </row>
        <row r="68">
          <cell r="A68">
            <v>2078</v>
          </cell>
          <cell r="B68">
            <v>4593.8100000000004</v>
          </cell>
        </row>
        <row r="69">
          <cell r="A69">
            <v>2079</v>
          </cell>
          <cell r="B69">
            <v>0</v>
          </cell>
        </row>
        <row r="70">
          <cell r="A70">
            <v>2080</v>
          </cell>
          <cell r="B70">
            <v>0</v>
          </cell>
        </row>
        <row r="102">
          <cell r="A102">
            <v>2018</v>
          </cell>
          <cell r="B102">
            <v>1346225296.96</v>
          </cell>
        </row>
        <row r="103">
          <cell r="A103">
            <v>2019</v>
          </cell>
          <cell r="B103">
            <v>1349841797.9400001</v>
          </cell>
        </row>
        <row r="104">
          <cell r="A104">
            <v>2020</v>
          </cell>
          <cell r="B104">
            <v>1357955836.22</v>
          </cell>
        </row>
        <row r="105">
          <cell r="A105">
            <v>2021</v>
          </cell>
          <cell r="B105">
            <v>1385651972.1700001</v>
          </cell>
        </row>
        <row r="106">
          <cell r="A106">
            <v>2022</v>
          </cell>
          <cell r="B106">
            <v>1416976047.3900001</v>
          </cell>
        </row>
        <row r="107">
          <cell r="A107">
            <v>2023</v>
          </cell>
          <cell r="B107">
            <v>1451226190.02</v>
          </cell>
        </row>
        <row r="108">
          <cell r="A108">
            <v>2024</v>
          </cell>
          <cell r="B108">
            <v>1489682355.3699999</v>
          </cell>
        </row>
        <row r="109">
          <cell r="A109">
            <v>2025</v>
          </cell>
          <cell r="B109">
            <v>1533928152.1700001</v>
          </cell>
        </row>
        <row r="110">
          <cell r="A110">
            <v>2026</v>
          </cell>
          <cell r="B110">
            <v>1580259034.4400001</v>
          </cell>
        </row>
        <row r="111">
          <cell r="A111">
            <v>2027</v>
          </cell>
          <cell r="B111">
            <v>1628268846.78</v>
          </cell>
        </row>
        <row r="112">
          <cell r="A112">
            <v>2028</v>
          </cell>
          <cell r="B112">
            <v>1677575844.8399999</v>
          </cell>
        </row>
        <row r="113">
          <cell r="A113">
            <v>2029</v>
          </cell>
          <cell r="B113">
            <v>1727876310.75</v>
          </cell>
        </row>
        <row r="114">
          <cell r="A114">
            <v>2030</v>
          </cell>
          <cell r="B114">
            <v>1775882177.9200001</v>
          </cell>
        </row>
        <row r="115">
          <cell r="A115">
            <v>2031</v>
          </cell>
          <cell r="B115">
            <v>1822308006.1500001</v>
          </cell>
        </row>
        <row r="116">
          <cell r="A116">
            <v>2032</v>
          </cell>
          <cell r="B116">
            <v>1865497669.8299999</v>
          </cell>
        </row>
        <row r="117">
          <cell r="A117">
            <v>2033</v>
          </cell>
          <cell r="B117">
            <v>1904082404.6700001</v>
          </cell>
        </row>
        <row r="118">
          <cell r="A118">
            <v>2034</v>
          </cell>
          <cell r="B118">
            <v>1938020272.6400001</v>
          </cell>
        </row>
        <row r="119">
          <cell r="A119">
            <v>2035</v>
          </cell>
          <cell r="B119">
            <v>1968303556.4000001</v>
          </cell>
        </row>
        <row r="120">
          <cell r="A120">
            <v>2036</v>
          </cell>
          <cell r="B120">
            <v>1993432750.8499999</v>
          </cell>
        </row>
        <row r="121">
          <cell r="A121">
            <v>2037</v>
          </cell>
          <cell r="B121">
            <v>2016061544.52</v>
          </cell>
        </row>
        <row r="122">
          <cell r="A122">
            <v>2038</v>
          </cell>
          <cell r="B122">
            <v>2034884021.6500001</v>
          </cell>
        </row>
        <row r="123">
          <cell r="A123">
            <v>2039</v>
          </cell>
          <cell r="B123">
            <v>2047504050.5899999</v>
          </cell>
        </row>
        <row r="124">
          <cell r="A124">
            <v>2040</v>
          </cell>
          <cell r="B124">
            <v>2054573803.3399999</v>
          </cell>
        </row>
        <row r="125">
          <cell r="A125">
            <v>2041</v>
          </cell>
          <cell r="B125">
            <v>2057593442.4200001</v>
          </cell>
        </row>
        <row r="126">
          <cell r="A126">
            <v>2042</v>
          </cell>
          <cell r="B126">
            <v>2056422744.24</v>
          </cell>
        </row>
        <row r="127">
          <cell r="A127">
            <v>2043</v>
          </cell>
          <cell r="B127">
            <v>2050656538.1800001</v>
          </cell>
        </row>
        <row r="128">
          <cell r="A128">
            <v>2044</v>
          </cell>
          <cell r="B128">
            <v>2041259467.1400001</v>
          </cell>
        </row>
        <row r="129">
          <cell r="A129">
            <v>2045</v>
          </cell>
          <cell r="B129">
            <v>2027664316.45</v>
          </cell>
        </row>
        <row r="130">
          <cell r="A130">
            <v>2046</v>
          </cell>
          <cell r="B130">
            <v>2008886791.76</v>
          </cell>
        </row>
        <row r="131">
          <cell r="A131">
            <v>2047</v>
          </cell>
          <cell r="B131">
            <v>1985195793.1800001</v>
          </cell>
        </row>
        <row r="132">
          <cell r="A132">
            <v>2048</v>
          </cell>
          <cell r="B132">
            <v>1956234004.9200001</v>
          </cell>
        </row>
        <row r="133">
          <cell r="A133">
            <v>2049</v>
          </cell>
          <cell r="B133">
            <v>1921295111.1500001</v>
          </cell>
        </row>
        <row r="134">
          <cell r="A134">
            <v>2050</v>
          </cell>
          <cell r="B134">
            <v>1882186734.0899999</v>
          </cell>
        </row>
        <row r="135">
          <cell r="A135">
            <v>2051</v>
          </cell>
          <cell r="B135">
            <v>1839262031.1099999</v>
          </cell>
        </row>
        <row r="136">
          <cell r="A136">
            <v>2052</v>
          </cell>
          <cell r="B136">
            <v>1793061991.96</v>
          </cell>
        </row>
        <row r="137">
          <cell r="A137">
            <v>2053</v>
          </cell>
          <cell r="B137">
            <v>1743458193.6199999</v>
          </cell>
        </row>
        <row r="138">
          <cell r="A138">
            <v>2054</v>
          </cell>
          <cell r="B138">
            <v>1691085807.3800001</v>
          </cell>
        </row>
        <row r="139">
          <cell r="A139">
            <v>2055</v>
          </cell>
          <cell r="B139">
            <v>1636270852.8299999</v>
          </cell>
        </row>
        <row r="140">
          <cell r="A140">
            <v>2056</v>
          </cell>
          <cell r="B140">
            <v>1579948473.76</v>
          </cell>
        </row>
        <row r="141">
          <cell r="A141">
            <v>2057</v>
          </cell>
          <cell r="B141">
            <v>1521972265.8599999</v>
          </cell>
        </row>
        <row r="142">
          <cell r="A142">
            <v>2058</v>
          </cell>
          <cell r="B142">
            <v>1462445437.25</v>
          </cell>
        </row>
        <row r="143">
          <cell r="A143">
            <v>2059</v>
          </cell>
          <cell r="B143">
            <v>1402375683.3</v>
          </cell>
        </row>
        <row r="144">
          <cell r="A144">
            <v>2060</v>
          </cell>
          <cell r="B144">
            <v>1341669581.6900001</v>
          </cell>
        </row>
        <row r="145">
          <cell r="A145">
            <v>2061</v>
          </cell>
          <cell r="B145">
            <v>1280921547.21</v>
          </cell>
        </row>
        <row r="146">
          <cell r="A146">
            <v>2062</v>
          </cell>
          <cell r="B146">
            <v>1220375412.28</v>
          </cell>
        </row>
        <row r="147">
          <cell r="A147">
            <v>2063</v>
          </cell>
          <cell r="B147">
            <v>1160216248.49</v>
          </cell>
        </row>
        <row r="148">
          <cell r="A148">
            <v>2064</v>
          </cell>
          <cell r="B148">
            <v>1100835350.1800001</v>
          </cell>
        </row>
        <row r="149">
          <cell r="A149">
            <v>2065</v>
          </cell>
          <cell r="B149">
            <v>1042394500.88</v>
          </cell>
        </row>
        <row r="150">
          <cell r="A150">
            <v>2066</v>
          </cell>
          <cell r="B150">
            <v>985077336.79999995</v>
          </cell>
        </row>
        <row r="151">
          <cell r="A151">
            <v>2067</v>
          </cell>
          <cell r="B151">
            <v>928781168.64999998</v>
          </cell>
        </row>
        <row r="152">
          <cell r="A152">
            <v>2068</v>
          </cell>
          <cell r="B152">
            <v>873821437.92999995</v>
          </cell>
        </row>
        <row r="153">
          <cell r="A153">
            <v>2069</v>
          </cell>
          <cell r="B153">
            <v>820400120.57000005</v>
          </cell>
        </row>
        <row r="154">
          <cell r="A154">
            <v>2070</v>
          </cell>
          <cell r="B154">
            <v>768508019</v>
          </cell>
        </row>
        <row r="155">
          <cell r="A155">
            <v>2071</v>
          </cell>
          <cell r="B155">
            <v>718155102.01999998</v>
          </cell>
        </row>
        <row r="156">
          <cell r="A156">
            <v>2072</v>
          </cell>
          <cell r="B156">
            <v>669381644.10000002</v>
          </cell>
        </row>
        <row r="157">
          <cell r="A157">
            <v>2073</v>
          </cell>
          <cell r="B157">
            <v>622204714.61000001</v>
          </cell>
        </row>
        <row r="158">
          <cell r="A158">
            <v>2074</v>
          </cell>
          <cell r="B158">
            <v>576632281.54999995</v>
          </cell>
        </row>
        <row r="159">
          <cell r="A159">
            <v>2075</v>
          </cell>
          <cell r="B159">
            <v>532654460.75</v>
          </cell>
        </row>
        <row r="160">
          <cell r="A160">
            <v>2076</v>
          </cell>
          <cell r="B160">
            <v>490347257.27999997</v>
          </cell>
        </row>
        <row r="161">
          <cell r="A161">
            <v>2077</v>
          </cell>
          <cell r="B161">
            <v>449746898.01999998</v>
          </cell>
        </row>
        <row r="162">
          <cell r="A162">
            <v>2078</v>
          </cell>
          <cell r="B162">
            <v>410889023.16000003</v>
          </cell>
        </row>
        <row r="163">
          <cell r="A163">
            <v>2079</v>
          </cell>
          <cell r="B163">
            <v>373809742.83999997</v>
          </cell>
        </row>
        <row r="164">
          <cell r="A164">
            <v>2080</v>
          </cell>
          <cell r="B164">
            <v>338529642.25</v>
          </cell>
        </row>
        <row r="165">
          <cell r="A165">
            <v>2081</v>
          </cell>
          <cell r="B165">
            <v>305059918.22000003</v>
          </cell>
        </row>
        <row r="166">
          <cell r="A166">
            <v>2082</v>
          </cell>
          <cell r="B166">
            <v>273416317.19</v>
          </cell>
        </row>
        <row r="167">
          <cell r="A167">
            <v>2083</v>
          </cell>
          <cell r="B167">
            <v>243603116.63999999</v>
          </cell>
        </row>
        <row r="168">
          <cell r="A168">
            <v>2084</v>
          </cell>
          <cell r="B168">
            <v>215620742.02000001</v>
          </cell>
        </row>
        <row r="169">
          <cell r="A169">
            <v>2085</v>
          </cell>
          <cell r="B169">
            <v>189467117.66</v>
          </cell>
        </row>
        <row r="170">
          <cell r="A170">
            <v>2086</v>
          </cell>
          <cell r="B170">
            <v>165138096.72999999</v>
          </cell>
        </row>
        <row r="171">
          <cell r="A171">
            <v>2087</v>
          </cell>
          <cell r="B171">
            <v>142639735.84999999</v>
          </cell>
        </row>
        <row r="172">
          <cell r="A172">
            <v>2088</v>
          </cell>
          <cell r="B172">
            <v>121983052.56</v>
          </cell>
        </row>
        <row r="173">
          <cell r="A173">
            <v>2089</v>
          </cell>
          <cell r="B173">
            <v>103170513.31</v>
          </cell>
        </row>
        <row r="174">
          <cell r="A174">
            <v>2090</v>
          </cell>
          <cell r="B174">
            <v>86203750.420000002</v>
          </cell>
        </row>
        <row r="175">
          <cell r="A175">
            <v>2091</v>
          </cell>
          <cell r="B175">
            <v>71073529.239999995</v>
          </cell>
        </row>
        <row r="176">
          <cell r="A176">
            <v>2092</v>
          </cell>
          <cell r="B176">
            <v>57752360.710000001</v>
          </cell>
        </row>
        <row r="177">
          <cell r="A177">
            <v>2093</v>
          </cell>
          <cell r="B177">
            <v>46193769.840000004</v>
          </cell>
        </row>
        <row r="178">
          <cell r="A178">
            <v>2094</v>
          </cell>
          <cell r="B178">
            <v>36323047.25</v>
          </cell>
        </row>
        <row r="179">
          <cell r="A179">
            <v>2095</v>
          </cell>
          <cell r="B179">
            <v>28041613.870000001</v>
          </cell>
        </row>
        <row r="180">
          <cell r="A180">
            <v>2096</v>
          </cell>
          <cell r="B180">
            <v>21226623.93</v>
          </cell>
        </row>
        <row r="181">
          <cell r="A181">
            <v>2097</v>
          </cell>
          <cell r="B181">
            <v>15738260.75</v>
          </cell>
        </row>
        <row r="182">
          <cell r="A182">
            <v>2098</v>
          </cell>
          <cell r="B182">
            <v>11414580.609999999</v>
          </cell>
        </row>
        <row r="183">
          <cell r="A183">
            <v>2099</v>
          </cell>
          <cell r="B183">
            <v>8087003.0199999996</v>
          </cell>
        </row>
        <row r="184">
          <cell r="A184">
            <v>2100</v>
          </cell>
          <cell r="B184">
            <v>5590308.5300000003</v>
          </cell>
        </row>
        <row r="185">
          <cell r="A185">
            <v>2101</v>
          </cell>
          <cell r="B185">
            <v>3766644.39</v>
          </cell>
        </row>
        <row r="186">
          <cell r="A186">
            <v>2102</v>
          </cell>
          <cell r="B186">
            <v>2473223.25</v>
          </cell>
        </row>
        <row r="187">
          <cell r="A187">
            <v>2103</v>
          </cell>
          <cell r="B187">
            <v>1582787.12</v>
          </cell>
        </row>
        <row r="188">
          <cell r="A188">
            <v>2104</v>
          </cell>
          <cell r="B188">
            <v>989659.5</v>
          </cell>
        </row>
        <row r="189">
          <cell r="A189">
            <v>2105</v>
          </cell>
          <cell r="B189">
            <v>607005.99</v>
          </cell>
        </row>
        <row r="190">
          <cell r="A190">
            <v>2106</v>
          </cell>
          <cell r="B190">
            <v>368170.2</v>
          </cell>
        </row>
        <row r="191">
          <cell r="A191">
            <v>2107</v>
          </cell>
          <cell r="B191">
            <v>222791.3</v>
          </cell>
        </row>
        <row r="192">
          <cell r="A192">
            <v>2108</v>
          </cell>
          <cell r="B192">
            <v>135998.65</v>
          </cell>
        </row>
        <row r="193">
          <cell r="A193">
            <v>2109</v>
          </cell>
          <cell r="B193">
            <v>84703.48</v>
          </cell>
        </row>
        <row r="194">
          <cell r="A194">
            <v>2110</v>
          </cell>
          <cell r="B194">
            <v>54393.54</v>
          </cell>
        </row>
        <row r="195">
          <cell r="A195">
            <v>2111</v>
          </cell>
          <cell r="B195">
            <v>36107.730000000003</v>
          </cell>
        </row>
        <row r="196">
          <cell r="A196">
            <v>2112</v>
          </cell>
          <cell r="B196">
            <v>24608.28</v>
          </cell>
        </row>
        <row r="197">
          <cell r="A197">
            <v>2113</v>
          </cell>
          <cell r="B197">
            <v>17075.97</v>
          </cell>
        </row>
        <row r="198">
          <cell r="A198">
            <v>2114</v>
          </cell>
          <cell r="B198">
            <v>11853.38</v>
          </cell>
        </row>
        <row r="199">
          <cell r="A199">
            <v>2115</v>
          </cell>
          <cell r="B199">
            <v>8125.23</v>
          </cell>
        </row>
        <row r="200">
          <cell r="A200">
            <v>2116</v>
          </cell>
          <cell r="B200">
            <v>5400.79</v>
          </cell>
        </row>
        <row r="201">
          <cell r="A201">
            <v>2117</v>
          </cell>
          <cell r="B201">
            <v>3455.73</v>
          </cell>
        </row>
        <row r="202">
          <cell r="A202">
            <v>2118</v>
          </cell>
          <cell r="B202">
            <v>2089.69</v>
          </cell>
        </row>
        <row r="203">
          <cell r="A203">
            <v>2119</v>
          </cell>
          <cell r="B203">
            <v>1211.21</v>
          </cell>
        </row>
        <row r="204">
          <cell r="A204">
            <v>2120</v>
          </cell>
          <cell r="B204">
            <v>669.53</v>
          </cell>
        </row>
        <row r="205">
          <cell r="A205">
            <v>2121</v>
          </cell>
          <cell r="B205">
            <v>352.48</v>
          </cell>
        </row>
        <row r="206">
          <cell r="A206">
            <v>2122</v>
          </cell>
          <cell r="B206">
            <v>179.08</v>
          </cell>
        </row>
        <row r="207">
          <cell r="A207">
            <v>2123</v>
          </cell>
          <cell r="B207">
            <v>87.85</v>
          </cell>
        </row>
        <row r="208">
          <cell r="A208">
            <v>2124</v>
          </cell>
          <cell r="B208">
            <v>41.67</v>
          </cell>
        </row>
        <row r="209">
          <cell r="A209">
            <v>2125</v>
          </cell>
          <cell r="B209">
            <v>19.170000000000002</v>
          </cell>
        </row>
        <row r="210">
          <cell r="A210">
            <v>2126</v>
          </cell>
          <cell r="B210">
            <v>8.64</v>
          </cell>
        </row>
        <row r="211">
          <cell r="A211">
            <v>2127</v>
          </cell>
          <cell r="B211">
            <v>3.85</v>
          </cell>
        </row>
        <row r="212">
          <cell r="A212">
            <v>2128</v>
          </cell>
          <cell r="B212">
            <v>1.72</v>
          </cell>
        </row>
        <row r="213">
          <cell r="A213">
            <v>2129</v>
          </cell>
          <cell r="B213">
            <v>0.77</v>
          </cell>
        </row>
        <row r="214">
          <cell r="A214">
            <v>2130</v>
          </cell>
          <cell r="B214">
            <v>0.34</v>
          </cell>
        </row>
        <row r="215">
          <cell r="A215">
            <v>2131</v>
          </cell>
          <cell r="B215">
            <v>0.15</v>
          </cell>
        </row>
        <row r="216">
          <cell r="A216">
            <v>2132</v>
          </cell>
          <cell r="B216">
            <v>0.06</v>
          </cell>
        </row>
        <row r="217">
          <cell r="A217">
            <v>2133</v>
          </cell>
          <cell r="B217">
            <v>0.01</v>
          </cell>
        </row>
        <row r="218">
          <cell r="A218">
            <v>2134</v>
          </cell>
          <cell r="B218">
            <v>0</v>
          </cell>
        </row>
        <row r="219">
          <cell r="A219">
            <v>2135</v>
          </cell>
          <cell r="B219">
            <v>0</v>
          </cell>
        </row>
        <row r="220">
          <cell r="A220">
            <v>2136</v>
          </cell>
          <cell r="B220">
            <v>0</v>
          </cell>
        </row>
        <row r="221">
          <cell r="A221">
            <v>2137</v>
          </cell>
          <cell r="B22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vency Test"/>
      <sheetName val="Projected Benefits"/>
      <sheetName val="ProVal"/>
      <sheetName val="Assets"/>
      <sheetName val="Rollforward"/>
      <sheetName val="Membership"/>
      <sheetName val="Fiduciary Position"/>
      <sheetName val="Asset Allocation"/>
      <sheetName val="Sensitivity Analysis"/>
      <sheetName val="Schd Change NPL"/>
      <sheetName val="Sched of NPL"/>
      <sheetName val="Schd of ER Cont"/>
      <sheetName val="Collective Amounts"/>
      <sheetName val="Annual Change in  NPL"/>
      <sheetName val="InflowsOutflows"/>
      <sheetName val="Sched InflowsOutflows"/>
      <sheetName val="FutureService"/>
      <sheetName val="Investment GL"/>
      <sheetName val="Pension Expense"/>
      <sheetName val="Experience"/>
      <sheetName val="Earnings"/>
      <sheetName val="Assumptions"/>
      <sheetName val="Summary"/>
    </sheetNames>
    <sheetDataSet>
      <sheetData sheetId="0"/>
      <sheetData sheetId="1">
        <row r="8">
          <cell r="A8">
            <v>2018</v>
          </cell>
          <cell r="B8">
            <v>3332395171.0999999</v>
          </cell>
        </row>
        <row r="9">
          <cell r="A9">
            <v>2019</v>
          </cell>
          <cell r="B9">
            <v>3004100886.1500001</v>
          </cell>
        </row>
        <row r="10">
          <cell r="A10">
            <v>2020</v>
          </cell>
          <cell r="B10">
            <v>2800658592.8099999</v>
          </cell>
        </row>
        <row r="11">
          <cell r="A11">
            <v>2021</v>
          </cell>
          <cell r="B11">
            <v>2649105257.8099999</v>
          </cell>
        </row>
        <row r="12">
          <cell r="A12">
            <v>2022</v>
          </cell>
          <cell r="B12">
            <v>2523803913.54</v>
          </cell>
        </row>
        <row r="13">
          <cell r="A13">
            <v>2023</v>
          </cell>
          <cell r="B13">
            <v>2411769630.5100002</v>
          </cell>
        </row>
        <row r="14">
          <cell r="A14">
            <v>2024</v>
          </cell>
          <cell r="B14">
            <v>2305533139.7399998</v>
          </cell>
        </row>
        <row r="15">
          <cell r="A15">
            <v>2025</v>
          </cell>
          <cell r="B15">
            <v>2199289496.6100001</v>
          </cell>
        </row>
        <row r="16">
          <cell r="A16">
            <v>2026</v>
          </cell>
          <cell r="B16">
            <v>2091429660.6300001</v>
          </cell>
        </row>
        <row r="17">
          <cell r="A17">
            <v>2027</v>
          </cell>
          <cell r="B17">
            <v>1982531306.24</v>
          </cell>
        </row>
        <row r="18">
          <cell r="A18">
            <v>2028</v>
          </cell>
          <cell r="B18">
            <v>1874084285.49</v>
          </cell>
        </row>
        <row r="19">
          <cell r="A19">
            <v>2029</v>
          </cell>
          <cell r="B19">
            <v>1764544015.4400001</v>
          </cell>
        </row>
        <row r="20">
          <cell r="A20">
            <v>2030</v>
          </cell>
          <cell r="B20">
            <v>1661011196.23</v>
          </cell>
        </row>
        <row r="21">
          <cell r="A21">
            <v>2031</v>
          </cell>
          <cell r="B21">
            <v>1560944746.4300001</v>
          </cell>
        </row>
        <row r="22">
          <cell r="A22">
            <v>2032</v>
          </cell>
          <cell r="B22">
            <v>1462821024.3900001</v>
          </cell>
        </row>
        <row r="23">
          <cell r="A23">
            <v>2033</v>
          </cell>
          <cell r="B23">
            <v>1367864738.78</v>
          </cell>
        </row>
        <row r="24">
          <cell r="A24">
            <v>2034</v>
          </cell>
          <cell r="B24">
            <v>1276145655.9100001</v>
          </cell>
        </row>
        <row r="25">
          <cell r="A25">
            <v>2035</v>
          </cell>
          <cell r="B25">
            <v>1189407890.75</v>
          </cell>
        </row>
        <row r="26">
          <cell r="A26">
            <v>2036</v>
          </cell>
          <cell r="B26">
            <v>1106433198.0999999</v>
          </cell>
        </row>
        <row r="27">
          <cell r="A27">
            <v>2037</v>
          </cell>
          <cell r="B27">
            <v>1027949166.9</v>
          </cell>
        </row>
        <row r="28">
          <cell r="A28">
            <v>2038</v>
          </cell>
          <cell r="B28">
            <v>951654780.00999999</v>
          </cell>
        </row>
        <row r="29">
          <cell r="A29">
            <v>2039</v>
          </cell>
          <cell r="B29">
            <v>878216156.66999996</v>
          </cell>
        </row>
        <row r="30">
          <cell r="A30">
            <v>2040</v>
          </cell>
          <cell r="B30">
            <v>808089871.55999994</v>
          </cell>
        </row>
        <row r="31">
          <cell r="A31">
            <v>2041</v>
          </cell>
          <cell r="B31">
            <v>741201562.49000001</v>
          </cell>
        </row>
        <row r="32">
          <cell r="A32">
            <v>2042</v>
          </cell>
          <cell r="B32">
            <v>676652436.83000004</v>
          </cell>
        </row>
        <row r="33">
          <cell r="A33">
            <v>2043</v>
          </cell>
          <cell r="B33">
            <v>614178194.84000003</v>
          </cell>
        </row>
        <row r="34">
          <cell r="A34">
            <v>2044</v>
          </cell>
          <cell r="B34">
            <v>553401154.32000005</v>
          </cell>
        </row>
        <row r="35">
          <cell r="A35">
            <v>2045</v>
          </cell>
          <cell r="B35">
            <v>494215045.62</v>
          </cell>
        </row>
        <row r="36">
          <cell r="A36">
            <v>2046</v>
          </cell>
          <cell r="B36">
            <v>437189281.35000002</v>
          </cell>
        </row>
        <row r="37">
          <cell r="A37">
            <v>2047</v>
          </cell>
          <cell r="B37">
            <v>383818450.86000001</v>
          </cell>
        </row>
        <row r="38">
          <cell r="A38">
            <v>2048</v>
          </cell>
          <cell r="B38">
            <v>334609535.93000001</v>
          </cell>
        </row>
        <row r="39">
          <cell r="A39">
            <v>2049</v>
          </cell>
          <cell r="B39">
            <v>290259090.81999999</v>
          </cell>
        </row>
        <row r="40">
          <cell r="A40">
            <v>2050</v>
          </cell>
          <cell r="B40">
            <v>251394440.25</v>
          </cell>
        </row>
        <row r="41">
          <cell r="A41">
            <v>2051</v>
          </cell>
          <cell r="B41">
            <v>216259711.94</v>
          </cell>
        </row>
        <row r="42">
          <cell r="A42">
            <v>2052</v>
          </cell>
          <cell r="B42">
            <v>184769293</v>
          </cell>
        </row>
        <row r="43">
          <cell r="A43">
            <v>2053</v>
          </cell>
          <cell r="B43">
            <v>156279210.52000001</v>
          </cell>
        </row>
        <row r="44">
          <cell r="A44">
            <v>2054</v>
          </cell>
          <cell r="B44">
            <v>131091030.69</v>
          </cell>
        </row>
        <row r="45">
          <cell r="A45">
            <v>2055</v>
          </cell>
          <cell r="B45">
            <v>108939068.13</v>
          </cell>
        </row>
        <row r="46">
          <cell r="A46">
            <v>2056</v>
          </cell>
          <cell r="B46">
            <v>89654159.090000004</v>
          </cell>
        </row>
        <row r="47">
          <cell r="A47">
            <v>2057</v>
          </cell>
          <cell r="B47">
            <v>72905555.239999995</v>
          </cell>
        </row>
        <row r="48">
          <cell r="A48">
            <v>2058</v>
          </cell>
          <cell r="B48">
            <v>58875300.960000001</v>
          </cell>
        </row>
        <row r="49">
          <cell r="A49">
            <v>2059</v>
          </cell>
          <cell r="B49">
            <v>47266260.280000001</v>
          </cell>
        </row>
        <row r="50">
          <cell r="A50">
            <v>2060</v>
          </cell>
          <cell r="B50">
            <v>37646341.009999998</v>
          </cell>
        </row>
        <row r="51">
          <cell r="A51">
            <v>2061</v>
          </cell>
          <cell r="B51">
            <v>29808660.969999999</v>
          </cell>
        </row>
        <row r="52">
          <cell r="A52">
            <v>2062</v>
          </cell>
          <cell r="B52">
            <v>23481778</v>
          </cell>
        </row>
        <row r="53">
          <cell r="A53">
            <v>2063</v>
          </cell>
          <cell r="B53">
            <v>18387363.379999999</v>
          </cell>
        </row>
        <row r="54">
          <cell r="A54">
            <v>2064</v>
          </cell>
          <cell r="B54">
            <v>14295959.699999999</v>
          </cell>
        </row>
        <row r="55">
          <cell r="A55">
            <v>2065</v>
          </cell>
          <cell r="B55">
            <v>10945850.439999999</v>
          </cell>
        </row>
        <row r="56">
          <cell r="A56">
            <v>2066</v>
          </cell>
          <cell r="B56">
            <v>8251577.0700000003</v>
          </cell>
        </row>
        <row r="57">
          <cell r="A57">
            <v>2067</v>
          </cell>
          <cell r="B57">
            <v>6136347.1299999999</v>
          </cell>
        </row>
        <row r="58">
          <cell r="A58">
            <v>2068</v>
          </cell>
          <cell r="B58">
            <v>4430319.87</v>
          </cell>
        </row>
        <row r="59">
          <cell r="A59">
            <v>2069</v>
          </cell>
          <cell r="B59">
            <v>3134522.92</v>
          </cell>
        </row>
        <row r="60">
          <cell r="A60">
            <v>2070</v>
          </cell>
          <cell r="B60">
            <v>2145171.7599999998</v>
          </cell>
        </row>
        <row r="61">
          <cell r="A61">
            <v>2071</v>
          </cell>
          <cell r="B61">
            <v>1410072.42</v>
          </cell>
        </row>
        <row r="62">
          <cell r="A62">
            <v>2072</v>
          </cell>
          <cell r="B62">
            <v>889100.93</v>
          </cell>
        </row>
        <row r="63">
          <cell r="A63">
            <v>2073</v>
          </cell>
          <cell r="B63">
            <v>523296.61</v>
          </cell>
        </row>
        <row r="64">
          <cell r="A64">
            <v>2074</v>
          </cell>
          <cell r="B64">
            <v>276477.09999999998</v>
          </cell>
        </row>
        <row r="65">
          <cell r="A65">
            <v>2075</v>
          </cell>
          <cell r="B65">
            <v>115466.31</v>
          </cell>
        </row>
        <row r="66">
          <cell r="A66">
            <v>2076</v>
          </cell>
          <cell r="B66">
            <v>50768.08</v>
          </cell>
        </row>
        <row r="67">
          <cell r="A67">
            <v>2077</v>
          </cell>
          <cell r="B67">
            <v>20464.37</v>
          </cell>
        </row>
        <row r="68">
          <cell r="A68">
            <v>2078</v>
          </cell>
          <cell r="B68">
            <v>4593.8100000000004</v>
          </cell>
        </row>
        <row r="69">
          <cell r="A69">
            <v>2079</v>
          </cell>
          <cell r="B69">
            <v>0</v>
          </cell>
        </row>
        <row r="70">
          <cell r="A70">
            <v>2080</v>
          </cell>
          <cell r="B70">
            <v>0</v>
          </cell>
        </row>
        <row r="102">
          <cell r="A102">
            <v>2018</v>
          </cell>
          <cell r="B102">
            <v>1346225296.96</v>
          </cell>
        </row>
        <row r="103">
          <cell r="A103">
            <v>2019</v>
          </cell>
          <cell r="B103">
            <v>1349841797.9400001</v>
          </cell>
        </row>
        <row r="104">
          <cell r="A104">
            <v>2020</v>
          </cell>
          <cell r="B104">
            <v>1357955836.22</v>
          </cell>
        </row>
        <row r="105">
          <cell r="A105">
            <v>2021</v>
          </cell>
          <cell r="B105">
            <v>1385651972.1700001</v>
          </cell>
        </row>
        <row r="106">
          <cell r="A106">
            <v>2022</v>
          </cell>
          <cell r="B106">
            <v>1416976047.3900001</v>
          </cell>
        </row>
        <row r="107">
          <cell r="A107">
            <v>2023</v>
          </cell>
          <cell r="B107">
            <v>1451226190.02</v>
          </cell>
        </row>
        <row r="108">
          <cell r="A108">
            <v>2024</v>
          </cell>
          <cell r="B108">
            <v>1489682355.3699999</v>
          </cell>
        </row>
        <row r="109">
          <cell r="A109">
            <v>2025</v>
          </cell>
          <cell r="B109">
            <v>1533928152.1700001</v>
          </cell>
        </row>
        <row r="110">
          <cell r="A110">
            <v>2026</v>
          </cell>
          <cell r="B110">
            <v>1580259034.4400001</v>
          </cell>
        </row>
        <row r="111">
          <cell r="A111">
            <v>2027</v>
          </cell>
          <cell r="B111">
            <v>1628268846.78</v>
          </cell>
        </row>
        <row r="112">
          <cell r="A112">
            <v>2028</v>
          </cell>
          <cell r="B112">
            <v>1677575844.8399999</v>
          </cell>
        </row>
        <row r="113">
          <cell r="A113">
            <v>2029</v>
          </cell>
          <cell r="B113">
            <v>1727876310.75</v>
          </cell>
        </row>
        <row r="114">
          <cell r="A114">
            <v>2030</v>
          </cell>
          <cell r="B114">
            <v>1775882177.9200001</v>
          </cell>
        </row>
        <row r="115">
          <cell r="A115">
            <v>2031</v>
          </cell>
          <cell r="B115">
            <v>1822308006.1500001</v>
          </cell>
        </row>
        <row r="116">
          <cell r="A116">
            <v>2032</v>
          </cell>
          <cell r="B116">
            <v>1865497669.8299999</v>
          </cell>
        </row>
        <row r="117">
          <cell r="A117">
            <v>2033</v>
          </cell>
          <cell r="B117">
            <v>1904082404.6700001</v>
          </cell>
        </row>
        <row r="118">
          <cell r="A118">
            <v>2034</v>
          </cell>
          <cell r="B118">
            <v>1938020272.6400001</v>
          </cell>
        </row>
        <row r="119">
          <cell r="A119">
            <v>2035</v>
          </cell>
          <cell r="B119">
            <v>1968303556.4000001</v>
          </cell>
        </row>
        <row r="120">
          <cell r="A120">
            <v>2036</v>
          </cell>
          <cell r="B120">
            <v>1993432750.8499999</v>
          </cell>
        </row>
        <row r="121">
          <cell r="A121">
            <v>2037</v>
          </cell>
          <cell r="B121">
            <v>2016061544.52</v>
          </cell>
        </row>
        <row r="122">
          <cell r="A122">
            <v>2038</v>
          </cell>
          <cell r="B122">
            <v>2034884021.6500001</v>
          </cell>
        </row>
        <row r="123">
          <cell r="A123">
            <v>2039</v>
          </cell>
          <cell r="B123">
            <v>2047504050.5899999</v>
          </cell>
        </row>
        <row r="124">
          <cell r="A124">
            <v>2040</v>
          </cell>
          <cell r="B124">
            <v>2054573803.3399999</v>
          </cell>
        </row>
        <row r="125">
          <cell r="A125">
            <v>2041</v>
          </cell>
          <cell r="B125">
            <v>2057593442.4200001</v>
          </cell>
        </row>
        <row r="126">
          <cell r="A126">
            <v>2042</v>
          </cell>
          <cell r="B126">
            <v>2056422744.24</v>
          </cell>
        </row>
        <row r="127">
          <cell r="A127">
            <v>2043</v>
          </cell>
          <cell r="B127">
            <v>2050656538.1800001</v>
          </cell>
        </row>
        <row r="128">
          <cell r="A128">
            <v>2044</v>
          </cell>
          <cell r="B128">
            <v>2041259467.1400001</v>
          </cell>
        </row>
        <row r="129">
          <cell r="A129">
            <v>2045</v>
          </cell>
          <cell r="B129">
            <v>2027664316.45</v>
          </cell>
        </row>
        <row r="130">
          <cell r="A130">
            <v>2046</v>
          </cell>
          <cell r="B130">
            <v>2008886791.76</v>
          </cell>
        </row>
        <row r="131">
          <cell r="A131">
            <v>2047</v>
          </cell>
          <cell r="B131">
            <v>1985195793.1800001</v>
          </cell>
        </row>
        <row r="132">
          <cell r="A132">
            <v>2048</v>
          </cell>
          <cell r="B132">
            <v>1956234004.9200001</v>
          </cell>
        </row>
        <row r="133">
          <cell r="A133">
            <v>2049</v>
          </cell>
          <cell r="B133">
            <v>1921295111.1500001</v>
          </cell>
        </row>
        <row r="134">
          <cell r="A134">
            <v>2050</v>
          </cell>
          <cell r="B134">
            <v>1882186734.0899999</v>
          </cell>
        </row>
        <row r="135">
          <cell r="A135">
            <v>2051</v>
          </cell>
          <cell r="B135">
            <v>1839262031.1099999</v>
          </cell>
        </row>
        <row r="136">
          <cell r="A136">
            <v>2052</v>
          </cell>
          <cell r="B136">
            <v>1793061991.96</v>
          </cell>
        </row>
        <row r="137">
          <cell r="A137">
            <v>2053</v>
          </cell>
          <cell r="B137">
            <v>1743458193.6199999</v>
          </cell>
        </row>
        <row r="138">
          <cell r="A138">
            <v>2054</v>
          </cell>
          <cell r="B138">
            <v>1691085807.3800001</v>
          </cell>
        </row>
        <row r="139">
          <cell r="A139">
            <v>2055</v>
          </cell>
          <cell r="B139">
            <v>1636270852.8299999</v>
          </cell>
        </row>
        <row r="140">
          <cell r="A140">
            <v>2056</v>
          </cell>
          <cell r="B140">
            <v>1579948473.76</v>
          </cell>
        </row>
        <row r="141">
          <cell r="A141">
            <v>2057</v>
          </cell>
          <cell r="B141">
            <v>1521972265.8599999</v>
          </cell>
        </row>
        <row r="142">
          <cell r="A142">
            <v>2058</v>
          </cell>
          <cell r="B142">
            <v>1462445437.25</v>
          </cell>
        </row>
        <row r="143">
          <cell r="A143">
            <v>2059</v>
          </cell>
          <cell r="B143">
            <v>1402375683.3</v>
          </cell>
        </row>
        <row r="144">
          <cell r="A144">
            <v>2060</v>
          </cell>
          <cell r="B144">
            <v>1341669581.6900001</v>
          </cell>
        </row>
        <row r="145">
          <cell r="A145">
            <v>2061</v>
          </cell>
          <cell r="B145">
            <v>1280921547.21</v>
          </cell>
        </row>
        <row r="146">
          <cell r="A146">
            <v>2062</v>
          </cell>
          <cell r="B146">
            <v>1220375412.28</v>
          </cell>
        </row>
        <row r="147">
          <cell r="A147">
            <v>2063</v>
          </cell>
          <cell r="B147">
            <v>1160216248.49</v>
          </cell>
        </row>
        <row r="148">
          <cell r="A148">
            <v>2064</v>
          </cell>
          <cell r="B148">
            <v>1100835350.1800001</v>
          </cell>
        </row>
        <row r="149">
          <cell r="A149">
            <v>2065</v>
          </cell>
          <cell r="B149">
            <v>1042394500.88</v>
          </cell>
        </row>
        <row r="150">
          <cell r="A150">
            <v>2066</v>
          </cell>
          <cell r="B150">
            <v>985077336.79999995</v>
          </cell>
        </row>
        <row r="151">
          <cell r="A151">
            <v>2067</v>
          </cell>
          <cell r="B151">
            <v>928781168.64999998</v>
          </cell>
        </row>
        <row r="152">
          <cell r="A152">
            <v>2068</v>
          </cell>
          <cell r="B152">
            <v>873821437.92999995</v>
          </cell>
        </row>
        <row r="153">
          <cell r="A153">
            <v>2069</v>
          </cell>
          <cell r="B153">
            <v>820400120.57000005</v>
          </cell>
        </row>
        <row r="154">
          <cell r="A154">
            <v>2070</v>
          </cell>
          <cell r="B154">
            <v>768508019</v>
          </cell>
        </row>
        <row r="155">
          <cell r="A155">
            <v>2071</v>
          </cell>
          <cell r="B155">
            <v>718155102.01999998</v>
          </cell>
        </row>
        <row r="156">
          <cell r="A156">
            <v>2072</v>
          </cell>
          <cell r="B156">
            <v>669381644.10000002</v>
          </cell>
        </row>
        <row r="157">
          <cell r="A157">
            <v>2073</v>
          </cell>
          <cell r="B157">
            <v>622204714.61000001</v>
          </cell>
        </row>
        <row r="158">
          <cell r="A158">
            <v>2074</v>
          </cell>
          <cell r="B158">
            <v>576632281.54999995</v>
          </cell>
        </row>
        <row r="159">
          <cell r="A159">
            <v>2075</v>
          </cell>
          <cell r="B159">
            <v>532654460.75</v>
          </cell>
        </row>
        <row r="160">
          <cell r="A160">
            <v>2076</v>
          </cell>
          <cell r="B160">
            <v>490347257.27999997</v>
          </cell>
        </row>
        <row r="161">
          <cell r="A161">
            <v>2077</v>
          </cell>
          <cell r="B161">
            <v>449746898.01999998</v>
          </cell>
        </row>
        <row r="162">
          <cell r="A162">
            <v>2078</v>
          </cell>
          <cell r="B162">
            <v>410889023.16000003</v>
          </cell>
        </row>
        <row r="163">
          <cell r="A163">
            <v>2079</v>
          </cell>
          <cell r="B163">
            <v>373809742.83999997</v>
          </cell>
        </row>
        <row r="164">
          <cell r="A164">
            <v>2080</v>
          </cell>
          <cell r="B164">
            <v>338529642.25</v>
          </cell>
        </row>
        <row r="165">
          <cell r="A165">
            <v>2081</v>
          </cell>
          <cell r="B165">
            <v>305059918.22000003</v>
          </cell>
        </row>
        <row r="166">
          <cell r="A166">
            <v>2082</v>
          </cell>
          <cell r="B166">
            <v>273416317.19</v>
          </cell>
        </row>
        <row r="167">
          <cell r="A167">
            <v>2083</v>
          </cell>
          <cell r="B167">
            <v>243603116.63999999</v>
          </cell>
        </row>
        <row r="168">
          <cell r="A168">
            <v>2084</v>
          </cell>
          <cell r="B168">
            <v>215620742.02000001</v>
          </cell>
        </row>
        <row r="169">
          <cell r="A169">
            <v>2085</v>
          </cell>
          <cell r="B169">
            <v>189467117.66</v>
          </cell>
        </row>
        <row r="170">
          <cell r="A170">
            <v>2086</v>
          </cell>
          <cell r="B170">
            <v>165138096.72999999</v>
          </cell>
        </row>
        <row r="171">
          <cell r="A171">
            <v>2087</v>
          </cell>
          <cell r="B171">
            <v>142639735.84999999</v>
          </cell>
        </row>
        <row r="172">
          <cell r="A172">
            <v>2088</v>
          </cell>
          <cell r="B172">
            <v>121983052.56</v>
          </cell>
        </row>
        <row r="173">
          <cell r="A173">
            <v>2089</v>
          </cell>
          <cell r="B173">
            <v>103170513.31</v>
          </cell>
        </row>
        <row r="174">
          <cell r="A174">
            <v>2090</v>
          </cell>
          <cell r="B174">
            <v>86203750.420000002</v>
          </cell>
        </row>
        <row r="175">
          <cell r="A175">
            <v>2091</v>
          </cell>
          <cell r="B175">
            <v>71073529.239999995</v>
          </cell>
        </row>
        <row r="176">
          <cell r="A176">
            <v>2092</v>
          </cell>
          <cell r="B176">
            <v>57752360.710000001</v>
          </cell>
        </row>
        <row r="177">
          <cell r="A177">
            <v>2093</v>
          </cell>
          <cell r="B177">
            <v>46193769.840000004</v>
          </cell>
        </row>
        <row r="178">
          <cell r="A178">
            <v>2094</v>
          </cell>
          <cell r="B178">
            <v>36323047.25</v>
          </cell>
        </row>
        <row r="179">
          <cell r="A179">
            <v>2095</v>
          </cell>
          <cell r="B179">
            <v>28041613.870000001</v>
          </cell>
        </row>
        <row r="180">
          <cell r="A180">
            <v>2096</v>
          </cell>
          <cell r="B180">
            <v>21226623.93</v>
          </cell>
        </row>
        <row r="181">
          <cell r="A181">
            <v>2097</v>
          </cell>
          <cell r="B181">
            <v>15738260.75</v>
          </cell>
        </row>
        <row r="182">
          <cell r="A182">
            <v>2098</v>
          </cell>
          <cell r="B182">
            <v>11414580.609999999</v>
          </cell>
        </row>
        <row r="183">
          <cell r="A183">
            <v>2099</v>
          </cell>
          <cell r="B183">
            <v>8087003.0199999996</v>
          </cell>
        </row>
        <row r="184">
          <cell r="A184">
            <v>2100</v>
          </cell>
          <cell r="B184">
            <v>5590308.5300000003</v>
          </cell>
        </row>
        <row r="185">
          <cell r="A185">
            <v>2101</v>
          </cell>
          <cell r="B185">
            <v>3766644.39</v>
          </cell>
        </row>
        <row r="186">
          <cell r="A186">
            <v>2102</v>
          </cell>
          <cell r="B186">
            <v>2473223.25</v>
          </cell>
        </row>
        <row r="187">
          <cell r="A187">
            <v>2103</v>
          </cell>
          <cell r="B187">
            <v>1582787.12</v>
          </cell>
        </row>
        <row r="188">
          <cell r="A188">
            <v>2104</v>
          </cell>
          <cell r="B188">
            <v>989659.5</v>
          </cell>
        </row>
        <row r="189">
          <cell r="A189">
            <v>2105</v>
          </cell>
          <cell r="B189">
            <v>607005.99</v>
          </cell>
        </row>
        <row r="190">
          <cell r="A190">
            <v>2106</v>
          </cell>
          <cell r="B190">
            <v>368170.2</v>
          </cell>
        </row>
        <row r="191">
          <cell r="A191">
            <v>2107</v>
          </cell>
          <cell r="B191">
            <v>222791.3</v>
          </cell>
        </row>
        <row r="192">
          <cell r="A192">
            <v>2108</v>
          </cell>
          <cell r="B192">
            <v>135998.65</v>
          </cell>
        </row>
        <row r="193">
          <cell r="A193">
            <v>2109</v>
          </cell>
          <cell r="B193">
            <v>84703.48</v>
          </cell>
        </row>
        <row r="194">
          <cell r="A194">
            <v>2110</v>
          </cell>
          <cell r="B194">
            <v>54393.54</v>
          </cell>
        </row>
        <row r="195">
          <cell r="A195">
            <v>2111</v>
          </cell>
          <cell r="B195">
            <v>36107.730000000003</v>
          </cell>
        </row>
        <row r="196">
          <cell r="A196">
            <v>2112</v>
          </cell>
          <cell r="B196">
            <v>24608.28</v>
          </cell>
        </row>
        <row r="197">
          <cell r="A197">
            <v>2113</v>
          </cell>
          <cell r="B197">
            <v>17075.97</v>
          </cell>
        </row>
        <row r="198">
          <cell r="A198">
            <v>2114</v>
          </cell>
          <cell r="B198">
            <v>11853.38</v>
          </cell>
        </row>
        <row r="199">
          <cell r="A199">
            <v>2115</v>
          </cell>
          <cell r="B199">
            <v>8125.23</v>
          </cell>
        </row>
        <row r="200">
          <cell r="A200">
            <v>2116</v>
          </cell>
          <cell r="B200">
            <v>5400.79</v>
          </cell>
        </row>
        <row r="201">
          <cell r="A201">
            <v>2117</v>
          </cell>
          <cell r="B201">
            <v>3455.73</v>
          </cell>
        </row>
        <row r="202">
          <cell r="A202">
            <v>2118</v>
          </cell>
          <cell r="B202">
            <v>2089.69</v>
          </cell>
        </row>
        <row r="203">
          <cell r="A203">
            <v>2119</v>
          </cell>
          <cell r="B203">
            <v>1211.21</v>
          </cell>
        </row>
        <row r="204">
          <cell r="A204">
            <v>2120</v>
          </cell>
          <cell r="B204">
            <v>669.53</v>
          </cell>
        </row>
        <row r="205">
          <cell r="A205">
            <v>2121</v>
          </cell>
          <cell r="B205">
            <v>352.48</v>
          </cell>
        </row>
        <row r="206">
          <cell r="A206">
            <v>2122</v>
          </cell>
          <cell r="B206">
            <v>179.08</v>
          </cell>
        </row>
        <row r="207">
          <cell r="A207">
            <v>2123</v>
          </cell>
          <cell r="B207">
            <v>87.85</v>
          </cell>
        </row>
        <row r="208">
          <cell r="A208">
            <v>2124</v>
          </cell>
          <cell r="B208">
            <v>41.67</v>
          </cell>
        </row>
        <row r="209">
          <cell r="A209">
            <v>2125</v>
          </cell>
          <cell r="B209">
            <v>19.170000000000002</v>
          </cell>
        </row>
        <row r="210">
          <cell r="A210">
            <v>2126</v>
          </cell>
          <cell r="B210">
            <v>8.64</v>
          </cell>
        </row>
        <row r="211">
          <cell r="A211">
            <v>2127</v>
          </cell>
          <cell r="B211">
            <v>3.85</v>
          </cell>
        </row>
        <row r="212">
          <cell r="A212">
            <v>2128</v>
          </cell>
          <cell r="B212">
            <v>1.72</v>
          </cell>
        </row>
        <row r="213">
          <cell r="A213">
            <v>2129</v>
          </cell>
          <cell r="B213">
            <v>0.77</v>
          </cell>
        </row>
        <row r="214">
          <cell r="A214">
            <v>2130</v>
          </cell>
          <cell r="B214">
            <v>0.34</v>
          </cell>
        </row>
        <row r="215">
          <cell r="A215">
            <v>2131</v>
          </cell>
          <cell r="B215">
            <v>0.15</v>
          </cell>
        </row>
        <row r="216">
          <cell r="A216">
            <v>2132</v>
          </cell>
          <cell r="B216">
            <v>0.06</v>
          </cell>
        </row>
        <row r="217">
          <cell r="A217">
            <v>2133</v>
          </cell>
          <cell r="B217">
            <v>0.01</v>
          </cell>
        </row>
        <row r="218">
          <cell r="A218">
            <v>2134</v>
          </cell>
          <cell r="B218">
            <v>0</v>
          </cell>
        </row>
        <row r="219">
          <cell r="A219">
            <v>2135</v>
          </cell>
          <cell r="B219">
            <v>0</v>
          </cell>
        </row>
        <row r="220">
          <cell r="A220">
            <v>2136</v>
          </cell>
          <cell r="B220">
            <v>0</v>
          </cell>
        </row>
        <row r="221">
          <cell r="A221">
            <v>2137</v>
          </cell>
          <cell r="B22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Gallagher theme">
  <a:themeElements>
    <a:clrScheme name="Custom 8">
      <a:dk1>
        <a:srgbClr val="58595B"/>
      </a:dk1>
      <a:lt1>
        <a:srgbClr val="FFFFFF"/>
      </a:lt1>
      <a:dk2>
        <a:srgbClr val="535353"/>
      </a:dk2>
      <a:lt2>
        <a:srgbClr val="0075BC"/>
      </a:lt2>
      <a:accent1>
        <a:srgbClr val="00263E"/>
      </a:accent1>
      <a:accent2>
        <a:srgbClr val="6FACDE"/>
      </a:accent2>
      <a:accent3>
        <a:srgbClr val="4AA57F"/>
      </a:accent3>
      <a:accent4>
        <a:srgbClr val="E07E3C"/>
      </a:accent4>
      <a:accent5>
        <a:srgbClr val="F0B323"/>
      </a:accent5>
      <a:accent6>
        <a:srgbClr val="C6AA76"/>
      </a:accent6>
      <a:hlink>
        <a:srgbClr val="2E84CB"/>
      </a:hlink>
      <a:folHlink>
        <a:srgbClr val="7F7F7F"/>
      </a:folHlink>
    </a:clrScheme>
    <a:fontScheme name="BSD/GBS Theme - Al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Gallagher theme" id="{5E7731CE-8F86-4F88-A90F-4CF26DE17B2C}" vid="{37996F54-CD59-488C-B8A3-C1AA33998D42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D2A44-01D7-442F-9655-AC4C8F819B8F}">
  <sheetPr>
    <tabColor rgb="FFC00000"/>
  </sheetPr>
  <dimension ref="B1:I27"/>
  <sheetViews>
    <sheetView workbookViewId="0">
      <selection activeCell="C26" sqref="C26"/>
    </sheetView>
  </sheetViews>
  <sheetFormatPr defaultColWidth="8.125" defaultRowHeight="12"/>
  <cols>
    <col min="1" max="1" width="3.25" style="26" customWidth="1"/>
    <col min="2" max="2" width="0.625" style="26" customWidth="1"/>
    <col min="3" max="3" width="32.125" style="26" customWidth="1"/>
    <col min="4" max="4" width="0.625" style="26" customWidth="1"/>
    <col min="5" max="6" width="9.875" style="26" bestFit="1" customWidth="1"/>
    <col min="7" max="7" width="0.625" style="26" customWidth="1"/>
    <col min="8" max="8" width="7.625" style="26" customWidth="1"/>
    <col min="9" max="16384" width="8.125" style="26"/>
  </cols>
  <sheetData>
    <row r="1" spans="2:9">
      <c r="I1" s="27"/>
    </row>
    <row r="2" spans="2:9" ht="5.25" customHeight="1">
      <c r="B2" s="9"/>
      <c r="C2" s="9"/>
      <c r="D2" s="9"/>
      <c r="E2" s="9"/>
      <c r="F2" s="9"/>
      <c r="G2" s="9"/>
    </row>
    <row r="3" spans="2:9">
      <c r="B3" s="9"/>
      <c r="C3" s="123" t="s">
        <v>29</v>
      </c>
      <c r="D3" s="123"/>
      <c r="E3" s="123"/>
      <c r="F3" s="123"/>
      <c r="G3" s="11"/>
    </row>
    <row r="4" spans="2:9" ht="5.25" customHeight="1">
      <c r="B4" s="9"/>
      <c r="C4" s="9"/>
      <c r="D4" s="9"/>
      <c r="E4" s="9"/>
      <c r="F4" s="9"/>
      <c r="G4" s="9"/>
    </row>
    <row r="5" spans="2:9">
      <c r="B5" s="9"/>
      <c r="C5" s="28" t="s">
        <v>30</v>
      </c>
      <c r="D5" s="12"/>
      <c r="E5" s="29">
        <v>45657</v>
      </c>
      <c r="F5" s="29">
        <v>45291</v>
      </c>
      <c r="G5" s="12"/>
    </row>
    <row r="6" spans="2:9" ht="5.25" customHeight="1">
      <c r="B6" s="9"/>
      <c r="C6" s="30"/>
      <c r="D6" s="12"/>
      <c r="E6" s="31"/>
      <c r="F6" s="31"/>
      <c r="G6" s="12"/>
    </row>
    <row r="7" spans="2:9" ht="5.25" customHeight="1">
      <c r="B7" s="32"/>
      <c r="C7" s="33"/>
      <c r="D7" s="34"/>
      <c r="E7" s="35"/>
      <c r="F7" s="35"/>
      <c r="G7" s="34"/>
    </row>
    <row r="8" spans="2:9" ht="12.75" customHeight="1">
      <c r="C8" s="48" t="s">
        <v>50</v>
      </c>
      <c r="D8" s="49"/>
      <c r="E8" s="124">
        <v>87699</v>
      </c>
      <c r="F8" s="124">
        <v>85027</v>
      </c>
    </row>
    <row r="9" spans="2:9" ht="12.75" customHeight="1">
      <c r="C9" s="48" t="s">
        <v>51</v>
      </c>
      <c r="D9" s="49"/>
      <c r="E9" s="124"/>
      <c r="F9" s="124"/>
    </row>
    <row r="10" spans="2:9" ht="5.25" customHeight="1">
      <c r="C10" s="48"/>
      <c r="D10" s="49"/>
      <c r="E10" s="50"/>
      <c r="F10" s="50"/>
    </row>
    <row r="11" spans="2:9" ht="12.75" customHeight="1">
      <c r="C11" s="48" t="s">
        <v>52</v>
      </c>
      <c r="D11" s="49"/>
      <c r="E11" s="124">
        <v>115944</v>
      </c>
      <c r="F11" s="124">
        <v>108697</v>
      </c>
    </row>
    <row r="12" spans="2:9" ht="12.75" customHeight="1">
      <c r="C12" s="48" t="s">
        <v>53</v>
      </c>
      <c r="D12" s="49"/>
      <c r="E12" s="124"/>
      <c r="F12" s="124"/>
    </row>
    <row r="13" spans="2:9" ht="12.75" customHeight="1">
      <c r="C13" s="48" t="s">
        <v>54</v>
      </c>
      <c r="D13" s="49"/>
      <c r="E13" s="124"/>
      <c r="F13" s="124"/>
    </row>
    <row r="14" spans="2:9" ht="5.25" customHeight="1">
      <c r="C14" s="48"/>
      <c r="D14" s="49"/>
      <c r="E14" s="50"/>
      <c r="F14" s="50"/>
    </row>
    <row r="15" spans="2:9" ht="12.75" customHeight="1">
      <c r="C15" s="48" t="s">
        <v>26</v>
      </c>
      <c r="D15" s="49"/>
      <c r="E15" s="51">
        <v>145531</v>
      </c>
      <c r="F15" s="51">
        <v>141269</v>
      </c>
    </row>
    <row r="16" spans="2:9" ht="5.25" customHeight="1">
      <c r="C16" s="48"/>
      <c r="D16" s="49"/>
      <c r="E16" s="51"/>
      <c r="F16" s="51"/>
    </row>
    <row r="17" spans="3:6" ht="12.75" customHeight="1">
      <c r="C17" s="48" t="s">
        <v>1</v>
      </c>
      <c r="D17" s="49"/>
      <c r="E17" s="52">
        <v>349174</v>
      </c>
      <c r="F17" s="52">
        <v>334993</v>
      </c>
    </row>
    <row r="18" spans="3:6" ht="5.25" customHeight="1">
      <c r="C18" s="48"/>
      <c r="D18" s="49"/>
      <c r="E18" s="52"/>
      <c r="F18" s="52"/>
    </row>
    <row r="19" spans="3:6" ht="12.75" customHeight="1">
      <c r="C19" s="48" t="s">
        <v>45</v>
      </c>
      <c r="D19" s="49"/>
      <c r="E19" s="52">
        <v>1335198.7099999997</v>
      </c>
      <c r="F19" s="52">
        <v>1290641.1499999999</v>
      </c>
    </row>
    <row r="20" spans="3:6" ht="5.25" customHeight="1">
      <c r="C20" s="48"/>
      <c r="D20" s="49"/>
      <c r="E20" s="52"/>
      <c r="F20" s="52"/>
    </row>
    <row r="21" spans="3:6" ht="12.75" customHeight="1">
      <c r="C21" s="48" t="s">
        <v>46</v>
      </c>
      <c r="D21" s="49"/>
      <c r="E21" s="53">
        <v>3.82</v>
      </c>
      <c r="F21" s="53">
        <v>3.85</v>
      </c>
    </row>
    <row r="22" spans="3:6" ht="5.25" customHeight="1">
      <c r="C22" s="48"/>
      <c r="D22" s="49"/>
      <c r="E22" s="53"/>
      <c r="F22" s="53"/>
    </row>
    <row r="23" spans="3:6" ht="12.75" customHeight="1">
      <c r="C23" s="54" t="s">
        <v>979</v>
      </c>
      <c r="D23" s="49"/>
      <c r="E23" s="52">
        <v>4</v>
      </c>
      <c r="F23" s="52"/>
    </row>
    <row r="24" spans="3:6" ht="5.25" customHeight="1">
      <c r="C24" s="49"/>
      <c r="D24" s="49"/>
      <c r="E24" s="49"/>
      <c r="F24" s="49"/>
    </row>
    <row r="27" spans="3:6">
      <c r="C27" s="37"/>
    </row>
  </sheetData>
  <mergeCells count="5">
    <mergeCell ref="C3:F3"/>
    <mergeCell ref="E8:E9"/>
    <mergeCell ref="F8:F9"/>
    <mergeCell ref="E11:E13"/>
    <mergeCell ref="F11:F1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908"/>
  <sheetViews>
    <sheetView zoomScaleNormal="100" zoomScalePageLayoutView="80" workbookViewId="0">
      <pane ySplit="4" topLeftCell="A879" activePane="bottomLeft" state="frozen"/>
      <selection pane="bottomLeft" activeCell="A6" sqref="A6:XFD901"/>
    </sheetView>
  </sheetViews>
  <sheetFormatPr defaultColWidth="8.625" defaultRowHeight="15"/>
  <cols>
    <col min="1" max="1" width="10.625" style="2" customWidth="1"/>
    <col min="2" max="2" width="65.25" customWidth="1"/>
    <col min="3" max="3" width="14.625" customWidth="1"/>
    <col min="4" max="4" width="1.625" customWidth="1"/>
    <col min="5" max="9" width="20.625" customWidth="1"/>
    <col min="10" max="10" width="17.75" style="6" customWidth="1"/>
    <col min="11" max="11" width="15.25" customWidth="1"/>
    <col min="13" max="13" width="15.875" customWidth="1"/>
    <col min="15" max="15" width="18.5" customWidth="1"/>
    <col min="16" max="16" width="15.625" customWidth="1"/>
    <col min="18" max="18" width="12.625" customWidth="1"/>
    <col min="20" max="20" width="11.875" customWidth="1"/>
  </cols>
  <sheetData>
    <row r="1" spans="1:9">
      <c r="B1" s="128"/>
      <c r="C1" s="128"/>
      <c r="D1" s="128"/>
    </row>
    <row r="3" spans="1:9" s="6" customFormat="1">
      <c r="A3" s="20"/>
      <c r="B3" s="21"/>
      <c r="C3" s="21"/>
      <c r="D3" s="21"/>
      <c r="E3" s="20">
        <v>2026</v>
      </c>
      <c r="F3" s="20">
        <v>2027</v>
      </c>
      <c r="G3" s="20">
        <v>2028</v>
      </c>
      <c r="H3" s="20">
        <v>2029</v>
      </c>
      <c r="I3" s="20">
        <v>2030</v>
      </c>
    </row>
    <row r="4" spans="1:9" s="6" customFormat="1" ht="45">
      <c r="A4" s="13" t="s">
        <v>11</v>
      </c>
      <c r="B4" s="13" t="s">
        <v>14</v>
      </c>
      <c r="C4" s="13" t="s">
        <v>967</v>
      </c>
      <c r="D4" s="13"/>
      <c r="E4" s="13" t="s">
        <v>19</v>
      </c>
      <c r="F4" s="13" t="s">
        <v>19</v>
      </c>
      <c r="G4" s="13" t="s">
        <v>19</v>
      </c>
      <c r="H4" s="13" t="s">
        <v>19</v>
      </c>
      <c r="I4" s="13" t="s">
        <v>19</v>
      </c>
    </row>
    <row r="5" spans="1:9">
      <c r="A5" s="14">
        <v>70505</v>
      </c>
      <c r="B5" s="15" t="s">
        <v>71</v>
      </c>
      <c r="C5" s="18">
        <v>1.6794999999999999E-4</v>
      </c>
      <c r="D5" s="18"/>
      <c r="E5" s="8">
        <v>0</v>
      </c>
      <c r="F5" s="8">
        <v>0</v>
      </c>
      <c r="G5" s="8">
        <v>0</v>
      </c>
      <c r="H5" s="8">
        <v>0</v>
      </c>
      <c r="I5" s="8">
        <v>0</v>
      </c>
    </row>
    <row r="6" spans="1:9">
      <c r="A6" s="14">
        <v>72265</v>
      </c>
      <c r="B6" s="15" t="s">
        <v>72</v>
      </c>
      <c r="C6" s="18">
        <v>1.0895000000000001E-4</v>
      </c>
      <c r="D6" s="18"/>
      <c r="E6" s="19">
        <v>0</v>
      </c>
      <c r="F6" s="19">
        <v>0</v>
      </c>
      <c r="G6" s="19">
        <v>0</v>
      </c>
      <c r="H6" s="19">
        <v>0</v>
      </c>
      <c r="I6" s="19">
        <v>0</v>
      </c>
    </row>
    <row r="7" spans="1:9">
      <c r="A7" s="14">
        <v>72593</v>
      </c>
      <c r="B7" s="15" t="s">
        <v>73</v>
      </c>
      <c r="C7" s="18">
        <v>1.007E-5</v>
      </c>
      <c r="D7" s="18"/>
      <c r="E7" s="19">
        <v>0</v>
      </c>
      <c r="F7" s="19">
        <v>0</v>
      </c>
      <c r="G7" s="19">
        <v>0</v>
      </c>
      <c r="H7" s="19">
        <v>0</v>
      </c>
      <c r="I7" s="19">
        <v>0</v>
      </c>
    </row>
    <row r="8" spans="1:9">
      <c r="A8" s="14">
        <v>90001</v>
      </c>
      <c r="B8" s="15" t="s">
        <v>74</v>
      </c>
      <c r="C8" s="18">
        <v>1.26749E-3</v>
      </c>
      <c r="D8" s="18"/>
      <c r="E8" s="19">
        <v>0</v>
      </c>
      <c r="F8" s="19">
        <v>0</v>
      </c>
      <c r="G8" s="19">
        <v>0</v>
      </c>
      <c r="H8" s="19">
        <v>0</v>
      </c>
      <c r="I8" s="19">
        <v>0</v>
      </c>
    </row>
    <row r="9" spans="1:9">
      <c r="A9" s="14">
        <v>90002</v>
      </c>
      <c r="B9" s="15" t="s">
        <v>75</v>
      </c>
      <c r="C9" s="18">
        <v>3.8800000000000001E-6</v>
      </c>
      <c r="D9" s="18"/>
      <c r="E9" s="19">
        <v>0</v>
      </c>
      <c r="F9" s="19">
        <v>0</v>
      </c>
      <c r="G9" s="19">
        <v>0</v>
      </c>
      <c r="H9" s="19">
        <v>0</v>
      </c>
      <c r="I9" s="19">
        <v>0</v>
      </c>
    </row>
    <row r="10" spans="1:9">
      <c r="A10" s="14">
        <v>90011</v>
      </c>
      <c r="B10" s="15" t="s">
        <v>76</v>
      </c>
      <c r="C10" s="18">
        <v>1.5002E-4</v>
      </c>
      <c r="D10" s="18"/>
      <c r="E10" s="19">
        <v>0</v>
      </c>
      <c r="F10" s="19">
        <v>0</v>
      </c>
      <c r="G10" s="19">
        <v>0</v>
      </c>
      <c r="H10" s="19">
        <v>0</v>
      </c>
      <c r="I10" s="19">
        <v>0</v>
      </c>
    </row>
    <row r="11" spans="1:9">
      <c r="A11" s="14">
        <v>90092</v>
      </c>
      <c r="B11" s="15" t="s">
        <v>77</v>
      </c>
      <c r="C11" s="18">
        <v>2.812E-4</v>
      </c>
      <c r="D11" s="18"/>
      <c r="E11" s="19">
        <v>0</v>
      </c>
      <c r="F11" s="19">
        <v>0</v>
      </c>
      <c r="G11" s="19">
        <v>0</v>
      </c>
      <c r="H11" s="19">
        <v>0</v>
      </c>
      <c r="I11" s="19">
        <v>0</v>
      </c>
    </row>
    <row r="12" spans="1:9">
      <c r="A12" s="14">
        <v>90096</v>
      </c>
      <c r="B12" s="15" t="s">
        <v>78</v>
      </c>
      <c r="C12" s="18">
        <v>1.05744E-3</v>
      </c>
      <c r="D12" s="18"/>
      <c r="E12" s="19">
        <v>0</v>
      </c>
      <c r="F12" s="19">
        <v>0</v>
      </c>
      <c r="G12" s="19">
        <v>0</v>
      </c>
      <c r="H12" s="19">
        <v>0</v>
      </c>
      <c r="I12" s="19">
        <v>0</v>
      </c>
    </row>
    <row r="13" spans="1:9">
      <c r="A13" s="14">
        <v>90098</v>
      </c>
      <c r="B13" s="15" t="s">
        <v>79</v>
      </c>
      <c r="C13" s="18">
        <v>1.4325000000000001E-4</v>
      </c>
      <c r="D13" s="18"/>
      <c r="E13" s="19">
        <v>0</v>
      </c>
      <c r="F13" s="19">
        <v>0</v>
      </c>
      <c r="G13" s="19">
        <v>0</v>
      </c>
      <c r="H13" s="19">
        <v>0</v>
      </c>
      <c r="I13" s="19">
        <v>0</v>
      </c>
    </row>
    <row r="14" spans="1:9">
      <c r="A14" s="14">
        <v>90099</v>
      </c>
      <c r="B14" s="15" t="s">
        <v>80</v>
      </c>
      <c r="C14" s="18">
        <v>8.5720000000000002E-4</v>
      </c>
      <c r="D14" s="18"/>
      <c r="E14" s="19">
        <v>0</v>
      </c>
      <c r="F14" s="19">
        <v>0</v>
      </c>
      <c r="G14" s="19">
        <v>0</v>
      </c>
      <c r="H14" s="19">
        <v>0</v>
      </c>
      <c r="I14" s="19">
        <v>0</v>
      </c>
    </row>
    <row r="15" spans="1:9">
      <c r="A15" s="14">
        <v>90101</v>
      </c>
      <c r="B15" s="15" t="s">
        <v>81</v>
      </c>
      <c r="C15" s="18">
        <v>6.2069400000000002E-3</v>
      </c>
      <c r="D15" s="18"/>
      <c r="E15" s="19">
        <v>0</v>
      </c>
      <c r="F15" s="19">
        <v>0</v>
      </c>
      <c r="G15" s="19">
        <v>0</v>
      </c>
      <c r="H15" s="19">
        <v>0</v>
      </c>
      <c r="I15" s="19">
        <v>0</v>
      </c>
    </row>
    <row r="16" spans="1:9">
      <c r="A16" s="14">
        <v>90111</v>
      </c>
      <c r="B16" s="15" t="s">
        <v>82</v>
      </c>
      <c r="C16" s="18">
        <v>4.6811700000000001E-3</v>
      </c>
      <c r="D16" s="18"/>
      <c r="E16" s="19">
        <v>0</v>
      </c>
      <c r="F16" s="19">
        <v>0</v>
      </c>
      <c r="G16" s="19">
        <v>0</v>
      </c>
      <c r="H16" s="19">
        <v>0</v>
      </c>
      <c r="I16" s="19">
        <v>0</v>
      </c>
    </row>
    <row r="17" spans="1:9">
      <c r="A17" s="14">
        <v>90114</v>
      </c>
      <c r="B17" s="15" t="s">
        <v>83</v>
      </c>
      <c r="C17" s="18">
        <v>1.2393599999999999E-3</v>
      </c>
      <c r="D17" s="18"/>
      <c r="E17" s="19">
        <v>0</v>
      </c>
      <c r="F17" s="19">
        <v>0</v>
      </c>
      <c r="G17" s="19">
        <v>0</v>
      </c>
      <c r="H17" s="19">
        <v>0</v>
      </c>
      <c r="I17" s="19">
        <v>0</v>
      </c>
    </row>
    <row r="18" spans="1:9">
      <c r="A18" s="14">
        <v>90117</v>
      </c>
      <c r="B18" s="15" t="s">
        <v>84</v>
      </c>
      <c r="C18" s="18">
        <v>1.8154E-4</v>
      </c>
      <c r="D18" s="18"/>
      <c r="E18" s="19">
        <v>0</v>
      </c>
      <c r="F18" s="19">
        <v>0</v>
      </c>
      <c r="G18" s="19">
        <v>0</v>
      </c>
      <c r="H18" s="19">
        <v>0</v>
      </c>
      <c r="I18" s="19">
        <v>0</v>
      </c>
    </row>
    <row r="19" spans="1:9">
      <c r="A19" s="14">
        <v>90121</v>
      </c>
      <c r="B19" s="15" t="s">
        <v>85</v>
      </c>
      <c r="C19" s="18">
        <v>1.0491299999999999E-3</v>
      </c>
      <c r="D19" s="18"/>
      <c r="E19" s="19">
        <v>0</v>
      </c>
      <c r="F19" s="19">
        <v>0</v>
      </c>
      <c r="G19" s="19">
        <v>0</v>
      </c>
      <c r="H19" s="19">
        <v>0</v>
      </c>
      <c r="I19" s="19">
        <v>0</v>
      </c>
    </row>
    <row r="20" spans="1:9">
      <c r="A20" s="14">
        <v>90131</v>
      </c>
      <c r="B20" s="15" t="s">
        <v>86</v>
      </c>
      <c r="C20" s="18">
        <v>5.4219000000000001E-4</v>
      </c>
      <c r="D20" s="18"/>
      <c r="E20" s="19">
        <v>0</v>
      </c>
      <c r="F20" s="19">
        <v>0</v>
      </c>
      <c r="G20" s="19">
        <v>0</v>
      </c>
      <c r="H20" s="19">
        <v>0</v>
      </c>
      <c r="I20" s="19">
        <v>0</v>
      </c>
    </row>
    <row r="21" spans="1:9">
      <c r="A21" s="14">
        <v>90141</v>
      </c>
      <c r="B21" s="15" t="s">
        <v>87</v>
      </c>
      <c r="C21" s="18">
        <v>1.6616999999999999E-4</v>
      </c>
      <c r="D21" s="18"/>
      <c r="E21" s="19">
        <v>0</v>
      </c>
      <c r="F21" s="19">
        <v>0</v>
      </c>
      <c r="G21" s="19">
        <v>0</v>
      </c>
      <c r="H21" s="19">
        <v>0</v>
      </c>
      <c r="I21" s="19">
        <v>0</v>
      </c>
    </row>
    <row r="22" spans="1:9">
      <c r="A22" s="14">
        <v>90151</v>
      </c>
      <c r="B22" s="15" t="s">
        <v>88</v>
      </c>
      <c r="C22" s="18">
        <v>1.236E-5</v>
      </c>
      <c r="D22" s="18"/>
      <c r="E22" s="19">
        <v>0</v>
      </c>
      <c r="F22" s="19">
        <v>0</v>
      </c>
      <c r="G22" s="19">
        <v>0</v>
      </c>
      <c r="H22" s="19">
        <v>0</v>
      </c>
      <c r="I22" s="19">
        <v>0</v>
      </c>
    </row>
    <row r="23" spans="1:9">
      <c r="A23" s="14">
        <v>90161</v>
      </c>
      <c r="B23" s="15" t="s">
        <v>89</v>
      </c>
      <c r="C23" s="18">
        <v>3.5299999999999997E-5</v>
      </c>
      <c r="D23" s="18"/>
      <c r="E23" s="19">
        <v>0</v>
      </c>
      <c r="F23" s="19">
        <v>0</v>
      </c>
      <c r="G23" s="19">
        <v>0</v>
      </c>
      <c r="H23" s="19">
        <v>0</v>
      </c>
      <c r="I23" s="19">
        <v>0</v>
      </c>
    </row>
    <row r="24" spans="1:9">
      <c r="A24" s="14">
        <v>90171</v>
      </c>
      <c r="B24" s="15" t="s">
        <v>90</v>
      </c>
      <c r="C24" s="18">
        <v>1.1514999999999999E-4</v>
      </c>
      <c r="D24" s="18"/>
      <c r="E24" s="19">
        <v>0</v>
      </c>
      <c r="F24" s="19">
        <v>0</v>
      </c>
      <c r="G24" s="19">
        <v>0</v>
      </c>
      <c r="H24" s="19">
        <v>0</v>
      </c>
      <c r="I24" s="19">
        <v>0</v>
      </c>
    </row>
    <row r="25" spans="1:9">
      <c r="A25" s="14">
        <v>90201</v>
      </c>
      <c r="B25" s="15" t="s">
        <v>91</v>
      </c>
      <c r="C25" s="18">
        <v>1.9429200000000001E-3</v>
      </c>
      <c r="D25" s="18"/>
      <c r="E25" s="19">
        <v>0</v>
      </c>
      <c r="F25" s="19">
        <v>0</v>
      </c>
      <c r="G25" s="19">
        <v>0</v>
      </c>
      <c r="H25" s="19">
        <v>0</v>
      </c>
      <c r="I25" s="19">
        <v>0</v>
      </c>
    </row>
    <row r="26" spans="1:9">
      <c r="A26" s="14">
        <v>90211</v>
      </c>
      <c r="B26" s="15" t="s">
        <v>92</v>
      </c>
      <c r="C26" s="18">
        <v>1.6791000000000001E-4</v>
      </c>
      <c r="D26" s="18"/>
      <c r="E26" s="19">
        <v>0</v>
      </c>
      <c r="F26" s="19">
        <v>0</v>
      </c>
      <c r="G26" s="19">
        <v>0</v>
      </c>
      <c r="H26" s="19">
        <v>0</v>
      </c>
      <c r="I26" s="19">
        <v>0</v>
      </c>
    </row>
    <row r="27" spans="1:9">
      <c r="A27" s="14">
        <v>90301</v>
      </c>
      <c r="B27" s="15" t="s">
        <v>93</v>
      </c>
      <c r="C27" s="18">
        <v>7.2601000000000002E-4</v>
      </c>
      <c r="D27" s="18"/>
      <c r="E27" s="19">
        <v>0</v>
      </c>
      <c r="F27" s="19">
        <v>0</v>
      </c>
      <c r="G27" s="19">
        <v>0</v>
      </c>
      <c r="H27" s="19">
        <v>0</v>
      </c>
      <c r="I27" s="19">
        <v>0</v>
      </c>
    </row>
    <row r="28" spans="1:9">
      <c r="A28" s="14">
        <v>90305</v>
      </c>
      <c r="B28" s="15" t="s">
        <v>94</v>
      </c>
      <c r="C28" s="18">
        <v>1.2401E-4</v>
      </c>
      <c r="D28" s="18"/>
      <c r="E28" s="19">
        <v>0</v>
      </c>
      <c r="F28" s="19">
        <v>0</v>
      </c>
      <c r="G28" s="19">
        <v>0</v>
      </c>
      <c r="H28" s="19">
        <v>0</v>
      </c>
      <c r="I28" s="19">
        <v>0</v>
      </c>
    </row>
    <row r="29" spans="1:9">
      <c r="A29" s="14">
        <v>90307</v>
      </c>
      <c r="B29" s="15" t="s">
        <v>95</v>
      </c>
      <c r="C29" s="18">
        <v>3.6600000000000001E-6</v>
      </c>
      <c r="D29" s="18"/>
      <c r="E29" s="19">
        <v>0</v>
      </c>
      <c r="F29" s="19">
        <v>0</v>
      </c>
      <c r="G29" s="19">
        <v>0</v>
      </c>
      <c r="H29" s="19">
        <v>0</v>
      </c>
      <c r="I29" s="19">
        <v>0</v>
      </c>
    </row>
    <row r="30" spans="1:9">
      <c r="A30" s="14">
        <v>90401</v>
      </c>
      <c r="B30" s="15" t="s">
        <v>96</v>
      </c>
      <c r="C30" s="18">
        <v>1.52238E-3</v>
      </c>
      <c r="D30" s="18"/>
      <c r="E30" s="19">
        <v>0</v>
      </c>
      <c r="F30" s="19">
        <v>0</v>
      </c>
      <c r="G30" s="19">
        <v>0</v>
      </c>
      <c r="H30" s="19">
        <v>0</v>
      </c>
      <c r="I30" s="19">
        <v>0</v>
      </c>
    </row>
    <row r="31" spans="1:9">
      <c r="A31" s="14">
        <v>90411</v>
      </c>
      <c r="B31" s="15" t="s">
        <v>97</v>
      </c>
      <c r="C31" s="18">
        <v>2.4709999999999999E-4</v>
      </c>
      <c r="D31" s="18"/>
      <c r="E31" s="19">
        <v>0</v>
      </c>
      <c r="F31" s="19">
        <v>0</v>
      </c>
      <c r="G31" s="19">
        <v>0</v>
      </c>
      <c r="H31" s="19">
        <v>0</v>
      </c>
      <c r="I31" s="19">
        <v>0</v>
      </c>
    </row>
    <row r="32" spans="1:9">
      <c r="A32" s="14">
        <v>90413</v>
      </c>
      <c r="B32" s="15" t="s">
        <v>98</v>
      </c>
      <c r="C32" s="18">
        <v>2.2880000000000001E-5</v>
      </c>
      <c r="D32" s="18"/>
      <c r="E32" s="19">
        <v>0</v>
      </c>
      <c r="F32" s="19">
        <v>0</v>
      </c>
      <c r="G32" s="19">
        <v>0</v>
      </c>
      <c r="H32" s="19">
        <v>0</v>
      </c>
      <c r="I32" s="19">
        <v>0</v>
      </c>
    </row>
    <row r="33" spans="1:9">
      <c r="A33" s="14">
        <v>90417</v>
      </c>
      <c r="B33" s="15" t="s">
        <v>99</v>
      </c>
      <c r="C33" s="18">
        <v>1.136E-5</v>
      </c>
      <c r="D33" s="18"/>
      <c r="E33" s="19">
        <v>0</v>
      </c>
      <c r="F33" s="19">
        <v>0</v>
      </c>
      <c r="G33" s="19">
        <v>0</v>
      </c>
      <c r="H33" s="19">
        <v>0</v>
      </c>
      <c r="I33" s="19">
        <v>0</v>
      </c>
    </row>
    <row r="34" spans="1:9">
      <c r="A34" s="14">
        <v>90421</v>
      </c>
      <c r="B34" s="15" t="s">
        <v>100</v>
      </c>
      <c r="C34" s="18">
        <v>2.3289999999999999E-5</v>
      </c>
      <c r="D34" s="18"/>
      <c r="E34" s="19">
        <v>0</v>
      </c>
      <c r="F34" s="19">
        <v>0</v>
      </c>
      <c r="G34" s="19">
        <v>0</v>
      </c>
      <c r="H34" s="19">
        <v>0</v>
      </c>
      <c r="I34" s="19">
        <v>0</v>
      </c>
    </row>
    <row r="35" spans="1:9">
      <c r="A35" s="14">
        <v>90431</v>
      </c>
      <c r="B35" s="15" t="s">
        <v>101</v>
      </c>
      <c r="C35" s="18">
        <v>2.2399999999999999E-5</v>
      </c>
      <c r="D35" s="18"/>
      <c r="E35" s="19">
        <v>0</v>
      </c>
      <c r="F35" s="19">
        <v>0</v>
      </c>
      <c r="G35" s="19">
        <v>0</v>
      </c>
      <c r="H35" s="19">
        <v>0</v>
      </c>
      <c r="I35" s="19">
        <v>0</v>
      </c>
    </row>
    <row r="36" spans="1:9">
      <c r="A36" s="14">
        <v>90441</v>
      </c>
      <c r="B36" s="15" t="s">
        <v>102</v>
      </c>
      <c r="C36" s="18">
        <v>9.4099999999999997E-6</v>
      </c>
      <c r="D36" s="18"/>
      <c r="E36" s="19">
        <v>0</v>
      </c>
      <c r="F36" s="19">
        <v>0</v>
      </c>
      <c r="G36" s="19">
        <v>0</v>
      </c>
      <c r="H36" s="19">
        <v>0</v>
      </c>
      <c r="I36" s="19">
        <v>0</v>
      </c>
    </row>
    <row r="37" spans="1:9">
      <c r="A37" s="14">
        <v>90451</v>
      </c>
      <c r="B37" s="15" t="s">
        <v>103</v>
      </c>
      <c r="C37" s="18">
        <v>1.7260000000000001E-5</v>
      </c>
      <c r="D37" s="18"/>
      <c r="E37" s="19">
        <v>0</v>
      </c>
      <c r="F37" s="19">
        <v>0</v>
      </c>
      <c r="G37" s="19">
        <v>0</v>
      </c>
      <c r="H37" s="19">
        <v>0</v>
      </c>
      <c r="I37" s="19">
        <v>0</v>
      </c>
    </row>
    <row r="38" spans="1:9">
      <c r="A38" s="14">
        <v>90461</v>
      </c>
      <c r="B38" s="15" t="s">
        <v>104</v>
      </c>
      <c r="C38" s="18">
        <v>6.9399999999999996E-6</v>
      </c>
      <c r="D38" s="18"/>
      <c r="E38" s="19">
        <v>0</v>
      </c>
      <c r="F38" s="19">
        <v>0</v>
      </c>
      <c r="G38" s="19">
        <v>0</v>
      </c>
      <c r="H38" s="19">
        <v>0</v>
      </c>
      <c r="I38" s="19">
        <v>0</v>
      </c>
    </row>
    <row r="39" spans="1:9">
      <c r="A39" s="14">
        <v>90501</v>
      </c>
      <c r="B39" s="15" t="s">
        <v>105</v>
      </c>
      <c r="C39" s="18">
        <v>1.2443599999999999E-3</v>
      </c>
      <c r="D39" s="18"/>
      <c r="E39" s="19">
        <v>0</v>
      </c>
      <c r="F39" s="19">
        <v>0</v>
      </c>
      <c r="G39" s="19">
        <v>0</v>
      </c>
      <c r="H39" s="19">
        <v>0</v>
      </c>
      <c r="I39" s="19">
        <v>0</v>
      </c>
    </row>
    <row r="40" spans="1:9">
      <c r="A40" s="14">
        <v>90507</v>
      </c>
      <c r="B40" s="15" t="s">
        <v>106</v>
      </c>
      <c r="C40" s="18">
        <v>1.624E-5</v>
      </c>
      <c r="D40" s="18"/>
      <c r="E40" s="19">
        <v>0</v>
      </c>
      <c r="F40" s="19">
        <v>0</v>
      </c>
      <c r="G40" s="19">
        <v>0</v>
      </c>
      <c r="H40" s="19">
        <v>0</v>
      </c>
      <c r="I40" s="19">
        <v>0</v>
      </c>
    </row>
    <row r="41" spans="1:9">
      <c r="A41" s="14">
        <v>90511</v>
      </c>
      <c r="B41" s="15" t="s">
        <v>107</v>
      </c>
      <c r="C41" s="18">
        <v>1.1516E-4</v>
      </c>
      <c r="D41" s="18"/>
      <c r="E41" s="19">
        <v>0</v>
      </c>
      <c r="F41" s="19">
        <v>0</v>
      </c>
      <c r="G41" s="19">
        <v>0</v>
      </c>
      <c r="H41" s="19">
        <v>0</v>
      </c>
      <c r="I41" s="19">
        <v>0</v>
      </c>
    </row>
    <row r="42" spans="1:9">
      <c r="A42" s="14">
        <v>90521</v>
      </c>
      <c r="B42" s="15" t="s">
        <v>108</v>
      </c>
      <c r="C42" s="18">
        <v>1.4289000000000001E-4</v>
      </c>
      <c r="D42" s="18"/>
      <c r="E42" s="19">
        <v>0</v>
      </c>
      <c r="F42" s="19">
        <v>0</v>
      </c>
      <c r="G42" s="19">
        <v>0</v>
      </c>
      <c r="H42" s="19">
        <v>0</v>
      </c>
      <c r="I42" s="19">
        <v>0</v>
      </c>
    </row>
    <row r="43" spans="1:9">
      <c r="A43" s="14">
        <v>90601</v>
      </c>
      <c r="B43" s="15" t="s">
        <v>109</v>
      </c>
      <c r="C43" s="18">
        <v>1.1773899999999999E-3</v>
      </c>
      <c r="D43" s="18"/>
      <c r="E43" s="19">
        <v>0</v>
      </c>
      <c r="F43" s="19">
        <v>0</v>
      </c>
      <c r="G43" s="19">
        <v>0</v>
      </c>
      <c r="H43" s="19">
        <v>0</v>
      </c>
      <c r="I43" s="19">
        <v>0</v>
      </c>
    </row>
    <row r="44" spans="1:9">
      <c r="A44" s="14">
        <v>90602</v>
      </c>
      <c r="B44" s="15" t="s">
        <v>110</v>
      </c>
      <c r="C44" s="18">
        <v>6.7620000000000006E-5</v>
      </c>
      <c r="D44" s="18"/>
      <c r="E44" s="19">
        <v>0</v>
      </c>
      <c r="F44" s="19">
        <v>0</v>
      </c>
      <c r="G44" s="19">
        <v>0</v>
      </c>
      <c r="H44" s="19">
        <v>0</v>
      </c>
      <c r="I44" s="19">
        <v>0</v>
      </c>
    </row>
    <row r="45" spans="1:9">
      <c r="A45" s="14">
        <v>90605</v>
      </c>
      <c r="B45" s="15" t="s">
        <v>111</v>
      </c>
      <c r="C45" s="18">
        <v>4.3069999999999999E-5</v>
      </c>
      <c r="D45" s="18"/>
      <c r="E45" s="19">
        <v>0</v>
      </c>
      <c r="F45" s="19">
        <v>0</v>
      </c>
      <c r="G45" s="19">
        <v>0</v>
      </c>
      <c r="H45" s="19">
        <v>0</v>
      </c>
      <c r="I45" s="19">
        <v>0</v>
      </c>
    </row>
    <row r="46" spans="1:9">
      <c r="A46" s="14">
        <v>90611</v>
      </c>
      <c r="B46" s="15" t="s">
        <v>112</v>
      </c>
      <c r="C46" s="18">
        <v>1.2271999999999999E-4</v>
      </c>
      <c r="D46" s="18"/>
      <c r="E46" s="19">
        <v>0</v>
      </c>
      <c r="F46" s="19">
        <v>0</v>
      </c>
      <c r="G46" s="19">
        <v>0</v>
      </c>
      <c r="H46" s="19">
        <v>0</v>
      </c>
      <c r="I46" s="19">
        <v>0</v>
      </c>
    </row>
    <row r="47" spans="1:9">
      <c r="A47" s="14">
        <v>90617</v>
      </c>
      <c r="B47" s="15" t="s">
        <v>113</v>
      </c>
      <c r="C47" s="18">
        <v>2.8479999999999998E-5</v>
      </c>
      <c r="D47" s="18"/>
      <c r="E47" s="19">
        <v>0</v>
      </c>
      <c r="F47" s="19">
        <v>0</v>
      </c>
      <c r="G47" s="19">
        <v>0</v>
      </c>
      <c r="H47" s="19">
        <v>0</v>
      </c>
      <c r="I47" s="19">
        <v>0</v>
      </c>
    </row>
    <row r="48" spans="1:9">
      <c r="A48" s="14">
        <v>90621</v>
      </c>
      <c r="B48" s="15" t="s">
        <v>114</v>
      </c>
      <c r="C48" s="18">
        <v>5.9929999999999997E-5</v>
      </c>
      <c r="D48" s="18"/>
      <c r="E48" s="19">
        <v>0</v>
      </c>
      <c r="F48" s="19">
        <v>0</v>
      </c>
      <c r="G48" s="19">
        <v>0</v>
      </c>
      <c r="H48" s="19">
        <v>0</v>
      </c>
      <c r="I48" s="19">
        <v>0</v>
      </c>
    </row>
    <row r="49" spans="1:9">
      <c r="A49" s="14">
        <v>90631</v>
      </c>
      <c r="B49" s="15" t="s">
        <v>115</v>
      </c>
      <c r="C49" s="18">
        <v>4.4589E-4</v>
      </c>
      <c r="D49" s="18"/>
      <c r="E49" s="19">
        <v>0</v>
      </c>
      <c r="F49" s="19">
        <v>0</v>
      </c>
      <c r="G49" s="19">
        <v>0</v>
      </c>
      <c r="H49" s="19">
        <v>0</v>
      </c>
      <c r="I49" s="19">
        <v>0</v>
      </c>
    </row>
    <row r="50" spans="1:9">
      <c r="A50" s="14">
        <v>90641</v>
      </c>
      <c r="B50" s="15" t="s">
        <v>116</v>
      </c>
      <c r="C50" s="18">
        <v>1.562E-5</v>
      </c>
      <c r="D50" s="18"/>
      <c r="E50" s="19">
        <v>0</v>
      </c>
      <c r="F50" s="19">
        <v>0</v>
      </c>
      <c r="G50" s="19">
        <v>0</v>
      </c>
      <c r="H50" s="19">
        <v>0</v>
      </c>
      <c r="I50" s="19">
        <v>0</v>
      </c>
    </row>
    <row r="51" spans="1:9">
      <c r="A51" s="14">
        <v>90651</v>
      </c>
      <c r="B51" s="15" t="s">
        <v>117</v>
      </c>
      <c r="C51" s="18">
        <v>8.8919999999999996E-5</v>
      </c>
      <c r="D51" s="18"/>
      <c r="E51" s="19">
        <v>0</v>
      </c>
      <c r="F51" s="19">
        <v>0</v>
      </c>
      <c r="G51" s="19">
        <v>0</v>
      </c>
      <c r="H51" s="19">
        <v>0</v>
      </c>
      <c r="I51" s="19">
        <v>0</v>
      </c>
    </row>
    <row r="52" spans="1:9">
      <c r="A52" s="14">
        <v>90701</v>
      </c>
      <c r="B52" s="15" t="s">
        <v>118</v>
      </c>
      <c r="C52" s="18">
        <v>2.19243E-3</v>
      </c>
      <c r="D52" s="18"/>
      <c r="E52" s="19">
        <v>0</v>
      </c>
      <c r="F52" s="19">
        <v>0</v>
      </c>
      <c r="G52" s="19">
        <v>0</v>
      </c>
      <c r="H52" s="19">
        <v>0</v>
      </c>
      <c r="I52" s="19">
        <v>0</v>
      </c>
    </row>
    <row r="53" spans="1:9">
      <c r="A53" s="14">
        <v>90704</v>
      </c>
      <c r="B53" s="15" t="s">
        <v>119</v>
      </c>
      <c r="C53" s="18">
        <v>6.8380000000000006E-5</v>
      </c>
      <c r="D53" s="18"/>
      <c r="E53" s="19">
        <v>0</v>
      </c>
      <c r="F53" s="19">
        <v>0</v>
      </c>
      <c r="G53" s="19">
        <v>0</v>
      </c>
      <c r="H53" s="19">
        <v>0</v>
      </c>
      <c r="I53" s="19">
        <v>0</v>
      </c>
    </row>
    <row r="54" spans="1:9">
      <c r="A54" s="14">
        <v>90705</v>
      </c>
      <c r="B54" s="15" t="s">
        <v>120</v>
      </c>
      <c r="C54" s="18">
        <v>3.0960000000000002E-5</v>
      </c>
      <c r="D54" s="18"/>
      <c r="E54" s="19">
        <v>0</v>
      </c>
      <c r="F54" s="19">
        <v>0</v>
      </c>
      <c r="G54" s="19">
        <v>0</v>
      </c>
      <c r="H54" s="19">
        <v>0</v>
      </c>
      <c r="I54" s="19">
        <v>0</v>
      </c>
    </row>
    <row r="55" spans="1:9">
      <c r="A55" s="14">
        <v>90709</v>
      </c>
      <c r="B55" s="15" t="s">
        <v>121</v>
      </c>
      <c r="C55" s="18">
        <v>1.5139E-4</v>
      </c>
      <c r="D55" s="18"/>
      <c r="E55" s="19">
        <v>0</v>
      </c>
      <c r="F55" s="19">
        <v>0</v>
      </c>
      <c r="G55" s="19">
        <v>0</v>
      </c>
      <c r="H55" s="19">
        <v>0</v>
      </c>
      <c r="I55" s="19">
        <v>0</v>
      </c>
    </row>
    <row r="56" spans="1:9">
      <c r="A56" s="14">
        <v>90711</v>
      </c>
      <c r="B56" s="15" t="s">
        <v>122</v>
      </c>
      <c r="C56" s="18">
        <v>1.4053900000000001E-3</v>
      </c>
      <c r="D56" s="18"/>
      <c r="E56" s="19">
        <v>0</v>
      </c>
      <c r="F56" s="19">
        <v>0</v>
      </c>
      <c r="G56" s="19">
        <v>0</v>
      </c>
      <c r="H56" s="19">
        <v>0</v>
      </c>
      <c r="I56" s="19">
        <v>0</v>
      </c>
    </row>
    <row r="57" spans="1:9">
      <c r="A57" s="14">
        <v>90721</v>
      </c>
      <c r="B57" s="15" t="s">
        <v>123</v>
      </c>
      <c r="C57" s="18">
        <v>2.245E-5</v>
      </c>
      <c r="D57" s="18"/>
      <c r="E57" s="19">
        <v>0</v>
      </c>
      <c r="F57" s="19">
        <v>0</v>
      </c>
      <c r="G57" s="19">
        <v>0</v>
      </c>
      <c r="H57" s="19">
        <v>0</v>
      </c>
      <c r="I57" s="19">
        <v>0</v>
      </c>
    </row>
    <row r="58" spans="1:9">
      <c r="A58" s="14">
        <v>90731</v>
      </c>
      <c r="B58" s="15" t="s">
        <v>124</v>
      </c>
      <c r="C58" s="18">
        <v>1.2835E-4</v>
      </c>
      <c r="D58" s="18"/>
      <c r="E58" s="19">
        <v>0</v>
      </c>
      <c r="F58" s="19">
        <v>0</v>
      </c>
      <c r="G58" s="19">
        <v>0</v>
      </c>
      <c r="H58" s="19">
        <v>0</v>
      </c>
      <c r="I58" s="19">
        <v>0</v>
      </c>
    </row>
    <row r="59" spans="1:9">
      <c r="A59" s="14">
        <v>90741</v>
      </c>
      <c r="B59" s="15" t="s">
        <v>125</v>
      </c>
      <c r="C59" s="18">
        <v>1.3869999999999999E-5</v>
      </c>
      <c r="D59" s="18"/>
      <c r="E59" s="19">
        <v>0</v>
      </c>
      <c r="F59" s="19">
        <v>0</v>
      </c>
      <c r="G59" s="19">
        <v>0</v>
      </c>
      <c r="H59" s="19">
        <v>0</v>
      </c>
      <c r="I59" s="19">
        <v>0</v>
      </c>
    </row>
    <row r="60" spans="1:9">
      <c r="A60" s="14">
        <v>90751</v>
      </c>
      <c r="B60" s="15" t="s">
        <v>126</v>
      </c>
      <c r="C60" s="18">
        <v>9.1299999999999997E-5</v>
      </c>
      <c r="D60" s="18"/>
      <c r="E60" s="19">
        <v>0</v>
      </c>
      <c r="F60" s="19">
        <v>0</v>
      </c>
      <c r="G60" s="19">
        <v>0</v>
      </c>
      <c r="H60" s="19">
        <v>0</v>
      </c>
      <c r="I60" s="19">
        <v>0</v>
      </c>
    </row>
    <row r="61" spans="1:9">
      <c r="A61" s="14">
        <v>90801</v>
      </c>
      <c r="B61" s="15" t="s">
        <v>127</v>
      </c>
      <c r="C61" s="18">
        <v>9.1356E-4</v>
      </c>
      <c r="D61" s="18"/>
      <c r="E61" s="19">
        <v>0</v>
      </c>
      <c r="F61" s="19">
        <v>0</v>
      </c>
      <c r="G61" s="19">
        <v>0</v>
      </c>
      <c r="H61" s="19">
        <v>0</v>
      </c>
      <c r="I61" s="19">
        <v>0</v>
      </c>
    </row>
    <row r="62" spans="1:9">
      <c r="A62" s="14">
        <v>90804</v>
      </c>
      <c r="B62" s="15" t="s">
        <v>128</v>
      </c>
      <c r="C62" s="18">
        <v>7.7500000000000003E-6</v>
      </c>
      <c r="D62" s="18"/>
      <c r="E62" s="19">
        <v>0</v>
      </c>
      <c r="F62" s="19">
        <v>0</v>
      </c>
      <c r="G62" s="19">
        <v>0</v>
      </c>
      <c r="H62" s="19">
        <v>0</v>
      </c>
      <c r="I62" s="19">
        <v>0</v>
      </c>
    </row>
    <row r="63" spans="1:9">
      <c r="A63" s="14">
        <v>90805</v>
      </c>
      <c r="B63" s="15" t="s">
        <v>129</v>
      </c>
      <c r="C63" s="18">
        <v>6.1020000000000002E-5</v>
      </c>
      <c r="D63" s="18"/>
      <c r="E63" s="19">
        <v>0</v>
      </c>
      <c r="F63" s="19">
        <v>0</v>
      </c>
      <c r="G63" s="19">
        <v>0</v>
      </c>
      <c r="H63" s="19">
        <v>0</v>
      </c>
      <c r="I63" s="19">
        <v>0</v>
      </c>
    </row>
    <row r="64" spans="1:9">
      <c r="A64" s="14">
        <v>90808</v>
      </c>
      <c r="B64" s="15" t="s">
        <v>130</v>
      </c>
      <c r="C64" s="18">
        <v>7.4460000000000002E-5</v>
      </c>
      <c r="D64" s="18"/>
      <c r="E64" s="19">
        <v>0</v>
      </c>
      <c r="F64" s="19">
        <v>0</v>
      </c>
      <c r="G64" s="19">
        <v>0</v>
      </c>
      <c r="H64" s="19">
        <v>0</v>
      </c>
      <c r="I64" s="19">
        <v>0</v>
      </c>
    </row>
    <row r="65" spans="1:9">
      <c r="A65" s="14">
        <v>90811</v>
      </c>
      <c r="B65" s="15" t="s">
        <v>131</v>
      </c>
      <c r="C65" s="18">
        <v>2.315E-5</v>
      </c>
      <c r="D65" s="18"/>
      <c r="E65" s="19">
        <v>0</v>
      </c>
      <c r="F65" s="19">
        <v>0</v>
      </c>
      <c r="G65" s="19">
        <v>0</v>
      </c>
      <c r="H65" s="19">
        <v>0</v>
      </c>
      <c r="I65" s="19">
        <v>0</v>
      </c>
    </row>
    <row r="66" spans="1:9">
      <c r="A66" s="14">
        <v>90812</v>
      </c>
      <c r="B66" s="15" t="s">
        <v>132</v>
      </c>
      <c r="C66" s="18">
        <v>1.7731999999999999E-4</v>
      </c>
      <c r="D66" s="18"/>
      <c r="E66" s="19">
        <v>0</v>
      </c>
      <c r="F66" s="19">
        <v>0</v>
      </c>
      <c r="G66" s="19">
        <v>0</v>
      </c>
      <c r="H66" s="19">
        <v>0</v>
      </c>
      <c r="I66" s="19">
        <v>0</v>
      </c>
    </row>
    <row r="67" spans="1:9">
      <c r="A67" s="14">
        <v>90813</v>
      </c>
      <c r="B67" s="15" t="s">
        <v>133</v>
      </c>
      <c r="C67" s="18">
        <v>2.1299999999999999E-6</v>
      </c>
      <c r="D67" s="18"/>
      <c r="E67" s="19">
        <v>0</v>
      </c>
      <c r="F67" s="19">
        <v>0</v>
      </c>
      <c r="G67" s="19">
        <v>0</v>
      </c>
      <c r="H67" s="19">
        <v>0</v>
      </c>
      <c r="I67" s="19">
        <v>0</v>
      </c>
    </row>
    <row r="68" spans="1:9">
      <c r="A68" s="14">
        <v>90861</v>
      </c>
      <c r="B68" s="15" t="s">
        <v>134</v>
      </c>
      <c r="C68" s="18">
        <v>2.2400000000000002E-6</v>
      </c>
      <c r="D68" s="18"/>
      <c r="E68" s="19">
        <v>0</v>
      </c>
      <c r="F68" s="19">
        <v>0</v>
      </c>
      <c r="G68" s="19">
        <v>0</v>
      </c>
      <c r="H68" s="19">
        <v>0</v>
      </c>
      <c r="I68" s="19">
        <v>0</v>
      </c>
    </row>
    <row r="69" spans="1:9">
      <c r="A69" s="14">
        <v>90901</v>
      </c>
      <c r="B69" s="15" t="s">
        <v>135</v>
      </c>
      <c r="C69" s="18">
        <v>1.91044E-3</v>
      </c>
      <c r="D69" s="18"/>
      <c r="E69" s="19">
        <v>0</v>
      </c>
      <c r="F69" s="19">
        <v>0</v>
      </c>
      <c r="G69" s="19">
        <v>0</v>
      </c>
      <c r="H69" s="19">
        <v>0</v>
      </c>
      <c r="I69" s="19">
        <v>0</v>
      </c>
    </row>
    <row r="70" spans="1:9">
      <c r="A70" s="14">
        <v>90911</v>
      </c>
      <c r="B70" s="15" t="s">
        <v>136</v>
      </c>
      <c r="C70" s="18">
        <v>2.6668999999999998E-4</v>
      </c>
      <c r="D70" s="18"/>
      <c r="E70" s="19">
        <v>0</v>
      </c>
      <c r="F70" s="19">
        <v>0</v>
      </c>
      <c r="G70" s="19">
        <v>0</v>
      </c>
      <c r="H70" s="19">
        <v>0</v>
      </c>
      <c r="I70" s="19">
        <v>0</v>
      </c>
    </row>
    <row r="71" spans="1:9">
      <c r="A71" s="14">
        <v>90917</v>
      </c>
      <c r="B71" s="15" t="s">
        <v>137</v>
      </c>
      <c r="C71" s="18">
        <v>5.8599999999999998E-6</v>
      </c>
      <c r="D71" s="18"/>
      <c r="E71" s="19">
        <v>0</v>
      </c>
      <c r="F71" s="19">
        <v>0</v>
      </c>
      <c r="G71" s="19">
        <v>0</v>
      </c>
      <c r="H71" s="19">
        <v>0</v>
      </c>
      <c r="I71" s="19">
        <v>0</v>
      </c>
    </row>
    <row r="72" spans="1:9">
      <c r="A72" s="14">
        <v>90918</v>
      </c>
      <c r="B72" s="15" t="s">
        <v>138</v>
      </c>
      <c r="C72" s="18">
        <v>5.84E-6</v>
      </c>
      <c r="D72" s="18"/>
      <c r="E72" s="19">
        <v>0</v>
      </c>
      <c r="F72" s="19">
        <v>0</v>
      </c>
      <c r="G72" s="19">
        <v>0</v>
      </c>
      <c r="H72" s="19">
        <v>0</v>
      </c>
      <c r="I72" s="19">
        <v>0</v>
      </c>
    </row>
    <row r="73" spans="1:9">
      <c r="A73" s="14">
        <v>90921</v>
      </c>
      <c r="B73" s="15" t="s">
        <v>139</v>
      </c>
      <c r="C73" s="18">
        <v>1.0501999999999999E-4</v>
      </c>
      <c r="D73" s="18"/>
      <c r="E73" s="19">
        <v>0</v>
      </c>
      <c r="F73" s="19">
        <v>0</v>
      </c>
      <c r="G73" s="19">
        <v>0</v>
      </c>
      <c r="H73" s="19">
        <v>0</v>
      </c>
      <c r="I73" s="19">
        <v>0</v>
      </c>
    </row>
    <row r="74" spans="1:9">
      <c r="A74" s="14">
        <v>90931</v>
      </c>
      <c r="B74" s="15" t="s">
        <v>140</v>
      </c>
      <c r="C74" s="18">
        <v>2.4530000000000001E-5</v>
      </c>
      <c r="D74" s="18"/>
      <c r="E74" s="19">
        <v>0</v>
      </c>
      <c r="F74" s="19">
        <v>0</v>
      </c>
      <c r="G74" s="19">
        <v>0</v>
      </c>
      <c r="H74" s="19">
        <v>0</v>
      </c>
      <c r="I74" s="19">
        <v>0</v>
      </c>
    </row>
    <row r="75" spans="1:9">
      <c r="A75" s="14">
        <v>90941</v>
      </c>
      <c r="B75" s="15" t="s">
        <v>141</v>
      </c>
      <c r="C75" s="18">
        <v>7.0539999999999999E-5</v>
      </c>
      <c r="D75" s="18"/>
      <c r="E75" s="19">
        <v>0</v>
      </c>
      <c r="F75" s="19">
        <v>0</v>
      </c>
      <c r="G75" s="19">
        <v>0</v>
      </c>
      <c r="H75" s="19">
        <v>0</v>
      </c>
      <c r="I75" s="19">
        <v>0</v>
      </c>
    </row>
    <row r="76" spans="1:9">
      <c r="A76" s="14">
        <v>91001</v>
      </c>
      <c r="B76" s="15" t="s">
        <v>142</v>
      </c>
      <c r="C76" s="18">
        <v>7.5406500000000003E-3</v>
      </c>
      <c r="D76" s="18"/>
      <c r="E76" s="19">
        <v>0</v>
      </c>
      <c r="F76" s="19">
        <v>0</v>
      </c>
      <c r="G76" s="19">
        <v>0</v>
      </c>
      <c r="H76" s="19">
        <v>0</v>
      </c>
      <c r="I76" s="19">
        <v>0</v>
      </c>
    </row>
    <row r="77" spans="1:9">
      <c r="A77" s="14">
        <v>91002</v>
      </c>
      <c r="B77" s="15" t="s">
        <v>143</v>
      </c>
      <c r="C77" s="18">
        <v>1.7991400000000001E-3</v>
      </c>
      <c r="D77" s="18"/>
      <c r="E77" s="19">
        <v>0</v>
      </c>
      <c r="F77" s="19">
        <v>0</v>
      </c>
      <c r="G77" s="19">
        <v>0</v>
      </c>
      <c r="H77" s="19">
        <v>0</v>
      </c>
      <c r="I77" s="19">
        <v>0</v>
      </c>
    </row>
    <row r="78" spans="1:9">
      <c r="A78" s="14">
        <v>91003</v>
      </c>
      <c r="B78" s="15" t="s">
        <v>144</v>
      </c>
      <c r="C78" s="18">
        <v>5.4082999999999996E-4</v>
      </c>
      <c r="D78" s="18"/>
      <c r="E78" s="19">
        <v>0</v>
      </c>
      <c r="F78" s="19">
        <v>0</v>
      </c>
      <c r="G78" s="19">
        <v>0</v>
      </c>
      <c r="H78" s="19">
        <v>0</v>
      </c>
      <c r="I78" s="19">
        <v>0</v>
      </c>
    </row>
    <row r="79" spans="1:9">
      <c r="A79" s="14">
        <v>91004</v>
      </c>
      <c r="B79" s="15" t="s">
        <v>145</v>
      </c>
      <c r="C79" s="18">
        <v>3.9199999999999997E-5</v>
      </c>
      <c r="D79" s="18"/>
      <c r="E79" s="19">
        <v>0</v>
      </c>
      <c r="F79" s="19">
        <v>0</v>
      </c>
      <c r="G79" s="19">
        <v>0</v>
      </c>
      <c r="H79" s="19">
        <v>0</v>
      </c>
      <c r="I79" s="19">
        <v>0</v>
      </c>
    </row>
    <row r="80" spans="1:9">
      <c r="A80" s="14">
        <v>91006</v>
      </c>
      <c r="B80" s="15" t="s">
        <v>146</v>
      </c>
      <c r="C80" s="18">
        <v>1.04437E-3</v>
      </c>
      <c r="D80" s="18"/>
      <c r="E80" s="19">
        <v>0</v>
      </c>
      <c r="F80" s="19">
        <v>0</v>
      </c>
      <c r="G80" s="19">
        <v>0</v>
      </c>
      <c r="H80" s="19">
        <v>0</v>
      </c>
      <c r="I80" s="19">
        <v>0</v>
      </c>
    </row>
    <row r="81" spans="1:9">
      <c r="A81" s="14">
        <v>91007</v>
      </c>
      <c r="B81" s="15" t="s">
        <v>147</v>
      </c>
      <c r="C81" s="18">
        <v>9.3600000000000002E-6</v>
      </c>
      <c r="D81" s="18"/>
      <c r="E81" s="19">
        <v>0</v>
      </c>
      <c r="F81" s="19">
        <v>0</v>
      </c>
      <c r="G81" s="19">
        <v>0</v>
      </c>
      <c r="H81" s="19">
        <v>0</v>
      </c>
      <c r="I81" s="19">
        <v>0</v>
      </c>
    </row>
    <row r="82" spans="1:9">
      <c r="A82" s="14">
        <v>91008</v>
      </c>
      <c r="B82" s="15" t="s">
        <v>148</v>
      </c>
      <c r="C82" s="18">
        <v>1.4996000000000001E-4</v>
      </c>
      <c r="D82" s="18"/>
      <c r="E82" s="19">
        <v>0</v>
      </c>
      <c r="F82" s="19">
        <v>0</v>
      </c>
      <c r="G82" s="19">
        <v>0</v>
      </c>
      <c r="H82" s="19">
        <v>0</v>
      </c>
      <c r="I82" s="19">
        <v>0</v>
      </c>
    </row>
    <row r="83" spans="1:9">
      <c r="A83" s="14">
        <v>91009</v>
      </c>
      <c r="B83" s="15" t="s">
        <v>149</v>
      </c>
      <c r="C83" s="18">
        <v>1.323E-5</v>
      </c>
      <c r="D83" s="18"/>
      <c r="E83" s="19">
        <v>0</v>
      </c>
      <c r="F83" s="19">
        <v>0</v>
      </c>
      <c r="G83" s="19">
        <v>0</v>
      </c>
      <c r="H83" s="19">
        <v>0</v>
      </c>
      <c r="I83" s="19">
        <v>0</v>
      </c>
    </row>
    <row r="84" spans="1:9">
      <c r="A84" s="14">
        <v>91010</v>
      </c>
      <c r="B84" s="15" t="s">
        <v>150</v>
      </c>
      <c r="C84" s="18">
        <v>5.7299999999999997E-5</v>
      </c>
      <c r="D84" s="18"/>
      <c r="E84" s="19">
        <v>0</v>
      </c>
      <c r="F84" s="19">
        <v>0</v>
      </c>
      <c r="G84" s="19">
        <v>0</v>
      </c>
      <c r="H84" s="19">
        <v>0</v>
      </c>
      <c r="I84" s="19">
        <v>0</v>
      </c>
    </row>
    <row r="85" spans="1:9">
      <c r="A85" s="14">
        <v>91011</v>
      </c>
      <c r="B85" s="15" t="s">
        <v>151</v>
      </c>
      <c r="C85" s="18">
        <v>5.7185999999999999E-4</v>
      </c>
      <c r="D85" s="18"/>
      <c r="E85" s="19">
        <v>0</v>
      </c>
      <c r="F85" s="19">
        <v>0</v>
      </c>
      <c r="G85" s="19">
        <v>0</v>
      </c>
      <c r="H85" s="19">
        <v>0</v>
      </c>
      <c r="I85" s="19">
        <v>0</v>
      </c>
    </row>
    <row r="86" spans="1:9">
      <c r="A86" s="14">
        <v>91012</v>
      </c>
      <c r="B86" s="15" t="s">
        <v>152</v>
      </c>
      <c r="C86" s="18">
        <v>1.1209999999999999E-5</v>
      </c>
      <c r="D86" s="18"/>
      <c r="E86" s="19">
        <v>0</v>
      </c>
      <c r="F86" s="19">
        <v>0</v>
      </c>
      <c r="G86" s="19">
        <v>0</v>
      </c>
      <c r="H86" s="19">
        <v>0</v>
      </c>
      <c r="I86" s="19">
        <v>0</v>
      </c>
    </row>
    <row r="87" spans="1:9">
      <c r="A87" s="14">
        <v>91013</v>
      </c>
      <c r="B87" s="15" t="s">
        <v>153</v>
      </c>
      <c r="C87" s="18">
        <v>2.5570000000000001E-5</v>
      </c>
      <c r="D87" s="18"/>
      <c r="E87" s="19">
        <v>0</v>
      </c>
      <c r="F87" s="19">
        <v>0</v>
      </c>
      <c r="G87" s="19">
        <v>0</v>
      </c>
      <c r="H87" s="19">
        <v>0</v>
      </c>
      <c r="I87" s="19">
        <v>0</v>
      </c>
    </row>
    <row r="88" spans="1:9">
      <c r="A88" s="14">
        <v>91014</v>
      </c>
      <c r="B88" s="15" t="s">
        <v>154</v>
      </c>
      <c r="C88" s="18">
        <v>1.6417E-4</v>
      </c>
      <c r="D88" s="18"/>
      <c r="E88" s="19">
        <v>0</v>
      </c>
      <c r="F88" s="19">
        <v>0</v>
      </c>
      <c r="G88" s="19">
        <v>0</v>
      </c>
      <c r="H88" s="19">
        <v>0</v>
      </c>
      <c r="I88" s="19">
        <v>0</v>
      </c>
    </row>
    <row r="89" spans="1:9">
      <c r="A89" s="14">
        <v>91015</v>
      </c>
      <c r="B89" s="15" t="s">
        <v>155</v>
      </c>
      <c r="C89" s="18">
        <v>1.3689999999999999E-5</v>
      </c>
      <c r="D89" s="18"/>
      <c r="E89" s="19">
        <v>0</v>
      </c>
      <c r="F89" s="19">
        <v>0</v>
      </c>
      <c r="G89" s="19">
        <v>0</v>
      </c>
      <c r="H89" s="19">
        <v>0</v>
      </c>
      <c r="I89" s="19">
        <v>0</v>
      </c>
    </row>
    <row r="90" spans="1:9">
      <c r="A90" s="14">
        <v>91017</v>
      </c>
      <c r="B90" s="15" t="s">
        <v>156</v>
      </c>
      <c r="C90" s="18">
        <v>3.5689999999999999E-5</v>
      </c>
      <c r="D90" s="18"/>
      <c r="E90" s="19">
        <v>0</v>
      </c>
      <c r="F90" s="19">
        <v>0</v>
      </c>
      <c r="G90" s="19">
        <v>0</v>
      </c>
      <c r="H90" s="19">
        <v>0</v>
      </c>
      <c r="I90" s="19">
        <v>0</v>
      </c>
    </row>
    <row r="91" spans="1:9">
      <c r="A91" s="14">
        <v>91020</v>
      </c>
      <c r="B91" s="15" t="s">
        <v>157</v>
      </c>
      <c r="C91" s="18">
        <v>4.6669999999999999E-5</v>
      </c>
      <c r="D91" s="18"/>
      <c r="E91" s="19">
        <v>0</v>
      </c>
      <c r="F91" s="19">
        <v>0</v>
      </c>
      <c r="G91" s="19">
        <v>0</v>
      </c>
      <c r="H91" s="19">
        <v>0</v>
      </c>
      <c r="I91" s="19">
        <v>0</v>
      </c>
    </row>
    <row r="92" spans="1:9">
      <c r="A92" s="14">
        <v>91021</v>
      </c>
      <c r="B92" s="15" t="s">
        <v>158</v>
      </c>
      <c r="C92" s="18">
        <v>1.0626100000000001E-3</v>
      </c>
      <c r="D92" s="18"/>
      <c r="E92" s="19">
        <v>0</v>
      </c>
      <c r="F92" s="19">
        <v>0</v>
      </c>
      <c r="G92" s="19">
        <v>0</v>
      </c>
      <c r="H92" s="19">
        <v>0</v>
      </c>
      <c r="I92" s="19">
        <v>0</v>
      </c>
    </row>
    <row r="93" spans="1:9">
      <c r="A93" s="14">
        <v>91024</v>
      </c>
      <c r="B93" s="15" t="s">
        <v>159</v>
      </c>
      <c r="C93" s="18">
        <v>1.0304E-4</v>
      </c>
      <c r="D93" s="18"/>
      <c r="E93" s="19">
        <v>0</v>
      </c>
      <c r="F93" s="19">
        <v>0</v>
      </c>
      <c r="G93" s="19">
        <v>0</v>
      </c>
      <c r="H93" s="19">
        <v>0</v>
      </c>
      <c r="I93" s="19">
        <v>0</v>
      </c>
    </row>
    <row r="94" spans="1:9">
      <c r="A94" s="14">
        <v>91026</v>
      </c>
      <c r="B94" s="15" t="s">
        <v>160</v>
      </c>
      <c r="C94" s="18">
        <v>3.3890000000000002E-5</v>
      </c>
      <c r="D94" s="18"/>
      <c r="E94" s="19">
        <v>0</v>
      </c>
      <c r="F94" s="19">
        <v>0</v>
      </c>
      <c r="G94" s="19">
        <v>0</v>
      </c>
      <c r="H94" s="19">
        <v>0</v>
      </c>
      <c r="I94" s="19">
        <v>0</v>
      </c>
    </row>
    <row r="95" spans="1:9">
      <c r="A95" s="14">
        <v>91027</v>
      </c>
      <c r="B95" s="15" t="s">
        <v>161</v>
      </c>
      <c r="C95" s="18">
        <v>1.1600000000000001E-5</v>
      </c>
      <c r="D95" s="18"/>
      <c r="E95" s="19">
        <v>0</v>
      </c>
      <c r="F95" s="19">
        <v>0</v>
      </c>
      <c r="G95" s="19">
        <v>0</v>
      </c>
      <c r="H95" s="19">
        <v>0</v>
      </c>
      <c r="I95" s="19">
        <v>0</v>
      </c>
    </row>
    <row r="96" spans="1:9">
      <c r="A96" s="14">
        <v>91032</v>
      </c>
      <c r="B96" s="15" t="s">
        <v>162</v>
      </c>
      <c r="C96" s="18">
        <v>4.2190000000000001E-5</v>
      </c>
      <c r="D96" s="18"/>
      <c r="E96" s="19">
        <v>0</v>
      </c>
      <c r="F96" s="19">
        <v>0</v>
      </c>
      <c r="G96" s="19">
        <v>0</v>
      </c>
      <c r="H96" s="19">
        <v>0</v>
      </c>
      <c r="I96" s="19">
        <v>0</v>
      </c>
    </row>
    <row r="97" spans="1:9">
      <c r="A97" s="14">
        <v>91041</v>
      </c>
      <c r="B97" s="15" t="s">
        <v>163</v>
      </c>
      <c r="C97" s="18">
        <v>4.5460999999999999E-4</v>
      </c>
      <c r="D97" s="18"/>
      <c r="E97" s="19">
        <v>0</v>
      </c>
      <c r="F97" s="19">
        <v>0</v>
      </c>
      <c r="G97" s="19">
        <v>0</v>
      </c>
      <c r="H97" s="19">
        <v>0</v>
      </c>
      <c r="I97" s="19">
        <v>0</v>
      </c>
    </row>
    <row r="98" spans="1:9">
      <c r="A98" s="14">
        <v>91042</v>
      </c>
      <c r="B98" s="15" t="s">
        <v>164</v>
      </c>
      <c r="C98" s="18">
        <v>6.4678000000000001E-4</v>
      </c>
      <c r="D98" s="18"/>
      <c r="E98" s="19">
        <v>0</v>
      </c>
      <c r="F98" s="19">
        <v>0</v>
      </c>
      <c r="G98" s="19">
        <v>0</v>
      </c>
      <c r="H98" s="19">
        <v>0</v>
      </c>
      <c r="I98" s="19">
        <v>0</v>
      </c>
    </row>
    <row r="99" spans="1:9">
      <c r="A99" s="14">
        <v>91047</v>
      </c>
      <c r="B99" s="15" t="s">
        <v>165</v>
      </c>
      <c r="C99" s="18">
        <v>7.96E-6</v>
      </c>
      <c r="D99" s="18"/>
      <c r="E99" s="19">
        <v>0</v>
      </c>
      <c r="F99" s="19">
        <v>0</v>
      </c>
      <c r="G99" s="19">
        <v>0</v>
      </c>
      <c r="H99" s="19">
        <v>0</v>
      </c>
      <c r="I99" s="19">
        <v>0</v>
      </c>
    </row>
    <row r="100" spans="1:9">
      <c r="A100" s="14">
        <v>91051</v>
      </c>
      <c r="B100" s="15" t="s">
        <v>166</v>
      </c>
      <c r="C100" s="18">
        <v>4.8600000000000002E-5</v>
      </c>
      <c r="D100" s="18"/>
      <c r="E100" s="19">
        <v>0</v>
      </c>
      <c r="F100" s="19">
        <v>0</v>
      </c>
      <c r="G100" s="19">
        <v>0</v>
      </c>
      <c r="H100" s="19">
        <v>0</v>
      </c>
      <c r="I100" s="19">
        <v>0</v>
      </c>
    </row>
    <row r="101" spans="1:9">
      <c r="A101" s="14">
        <v>91057</v>
      </c>
      <c r="B101" s="15" t="s">
        <v>167</v>
      </c>
      <c r="C101" s="18">
        <v>1.4739999999999999E-5</v>
      </c>
      <c r="D101" s="18"/>
      <c r="E101" s="19">
        <v>0</v>
      </c>
      <c r="F101" s="19">
        <v>0</v>
      </c>
      <c r="G101" s="19">
        <v>0</v>
      </c>
      <c r="H101" s="19">
        <v>0</v>
      </c>
      <c r="I101" s="19">
        <v>0</v>
      </c>
    </row>
    <row r="102" spans="1:9">
      <c r="A102" s="14">
        <v>91061</v>
      </c>
      <c r="B102" s="15" t="s">
        <v>168</v>
      </c>
      <c r="C102" s="18">
        <v>3.8902000000000001E-4</v>
      </c>
      <c r="D102" s="18"/>
      <c r="E102" s="19">
        <v>0</v>
      </c>
      <c r="F102" s="19">
        <v>0</v>
      </c>
      <c r="G102" s="19">
        <v>0</v>
      </c>
      <c r="H102" s="19">
        <v>0</v>
      </c>
      <c r="I102" s="19">
        <v>0</v>
      </c>
    </row>
    <row r="103" spans="1:9">
      <c r="A103" s="14">
        <v>91067</v>
      </c>
      <c r="B103" s="15" t="s">
        <v>169</v>
      </c>
      <c r="C103" s="18">
        <v>1.5739999999999998E-5</v>
      </c>
      <c r="D103" s="18"/>
      <c r="E103" s="19">
        <v>0</v>
      </c>
      <c r="F103" s="19">
        <v>0</v>
      </c>
      <c r="G103" s="19">
        <v>0</v>
      </c>
      <c r="H103" s="19">
        <v>0</v>
      </c>
      <c r="I103" s="19">
        <v>0</v>
      </c>
    </row>
    <row r="104" spans="1:9">
      <c r="A104" s="14">
        <v>91071</v>
      </c>
      <c r="B104" s="15" t="s">
        <v>170</v>
      </c>
      <c r="C104" s="18">
        <v>2.5307999999999998E-4</v>
      </c>
      <c r="D104" s="18"/>
      <c r="E104" s="19">
        <v>0</v>
      </c>
      <c r="F104" s="19">
        <v>0</v>
      </c>
      <c r="G104" s="19">
        <v>0</v>
      </c>
      <c r="H104" s="19">
        <v>0</v>
      </c>
      <c r="I104" s="19">
        <v>0</v>
      </c>
    </row>
    <row r="105" spans="1:9">
      <c r="A105" s="14">
        <v>91077</v>
      </c>
      <c r="B105" s="15" t="s">
        <v>171</v>
      </c>
      <c r="C105" s="18">
        <v>1.5359999999999999E-5</v>
      </c>
      <c r="D105" s="18"/>
      <c r="E105" s="19">
        <v>0</v>
      </c>
      <c r="F105" s="19">
        <v>0</v>
      </c>
      <c r="G105" s="19">
        <v>0</v>
      </c>
      <c r="H105" s="19">
        <v>0</v>
      </c>
      <c r="I105" s="19">
        <v>0</v>
      </c>
    </row>
    <row r="106" spans="1:9">
      <c r="A106" s="14">
        <v>91081</v>
      </c>
      <c r="B106" s="15" t="s">
        <v>172</v>
      </c>
      <c r="C106" s="18">
        <v>4.0680000000000002E-4</v>
      </c>
      <c r="D106" s="18"/>
      <c r="E106" s="19">
        <v>0</v>
      </c>
      <c r="F106" s="19">
        <v>0</v>
      </c>
      <c r="G106" s="19">
        <v>0</v>
      </c>
      <c r="H106" s="19">
        <v>0</v>
      </c>
      <c r="I106" s="19">
        <v>0</v>
      </c>
    </row>
    <row r="107" spans="1:9">
      <c r="A107" s="14">
        <v>91091</v>
      </c>
      <c r="B107" s="15" t="s">
        <v>173</v>
      </c>
      <c r="C107" s="18">
        <v>5.7202999999999996E-4</v>
      </c>
      <c r="D107" s="18"/>
      <c r="E107" s="19">
        <v>0</v>
      </c>
      <c r="F107" s="19">
        <v>0</v>
      </c>
      <c r="G107" s="19">
        <v>0</v>
      </c>
      <c r="H107" s="19">
        <v>0</v>
      </c>
      <c r="I107" s="19">
        <v>0</v>
      </c>
    </row>
    <row r="108" spans="1:9">
      <c r="A108" s="14">
        <v>91101</v>
      </c>
      <c r="B108" s="15" t="s">
        <v>174</v>
      </c>
      <c r="C108" s="18">
        <v>1.401645E-2</v>
      </c>
      <c r="D108" s="18"/>
      <c r="E108" s="19">
        <v>0</v>
      </c>
      <c r="F108" s="19">
        <v>0</v>
      </c>
      <c r="G108" s="19">
        <v>0</v>
      </c>
      <c r="H108" s="19">
        <v>0</v>
      </c>
      <c r="I108" s="19">
        <v>0</v>
      </c>
    </row>
    <row r="109" spans="1:9">
      <c r="A109" s="14">
        <v>91102</v>
      </c>
      <c r="B109" s="15" t="s">
        <v>175</v>
      </c>
      <c r="C109" s="18">
        <v>5.1603E-4</v>
      </c>
      <c r="D109" s="18"/>
      <c r="E109" s="19">
        <v>0</v>
      </c>
      <c r="F109" s="19">
        <v>0</v>
      </c>
      <c r="G109" s="19">
        <v>0</v>
      </c>
      <c r="H109" s="19">
        <v>0</v>
      </c>
      <c r="I109" s="19">
        <v>0</v>
      </c>
    </row>
    <row r="110" spans="1:9">
      <c r="A110" s="14">
        <v>91104</v>
      </c>
      <c r="B110" s="15" t="s">
        <v>176</v>
      </c>
      <c r="C110" s="18">
        <v>1.6900000000000001E-5</v>
      </c>
      <c r="D110" s="18"/>
      <c r="E110" s="19">
        <v>0</v>
      </c>
      <c r="F110" s="19">
        <v>0</v>
      </c>
      <c r="G110" s="19">
        <v>0</v>
      </c>
      <c r="H110" s="19">
        <v>0</v>
      </c>
      <c r="I110" s="19">
        <v>0</v>
      </c>
    </row>
    <row r="111" spans="1:9">
      <c r="A111" s="14">
        <v>91107</v>
      </c>
      <c r="B111" s="15" t="s">
        <v>177</v>
      </c>
      <c r="C111" s="18">
        <v>5.0309999999999998E-5</v>
      </c>
      <c r="D111" s="18"/>
      <c r="E111" s="19">
        <v>0</v>
      </c>
      <c r="F111" s="19">
        <v>0</v>
      </c>
      <c r="G111" s="19">
        <v>0</v>
      </c>
      <c r="H111" s="19">
        <v>0</v>
      </c>
      <c r="I111" s="19">
        <v>0</v>
      </c>
    </row>
    <row r="112" spans="1:9">
      <c r="A112" s="14">
        <v>91108</v>
      </c>
      <c r="B112" s="15" t="s">
        <v>178</v>
      </c>
      <c r="C112" s="18">
        <v>1.07609E-3</v>
      </c>
      <c r="D112" s="18"/>
      <c r="E112" s="19">
        <v>0</v>
      </c>
      <c r="F112" s="19">
        <v>0</v>
      </c>
      <c r="G112" s="19">
        <v>0</v>
      </c>
      <c r="H112" s="19">
        <v>0</v>
      </c>
      <c r="I112" s="19">
        <v>0</v>
      </c>
    </row>
    <row r="113" spans="1:9">
      <c r="A113" s="14">
        <v>91109</v>
      </c>
      <c r="B113" s="15" t="s">
        <v>179</v>
      </c>
      <c r="C113" s="18">
        <v>8.2479999999999996E-5</v>
      </c>
      <c r="D113" s="18"/>
      <c r="E113" s="19">
        <v>0</v>
      </c>
      <c r="F113" s="19">
        <v>0</v>
      </c>
      <c r="G113" s="19">
        <v>0</v>
      </c>
      <c r="H113" s="19">
        <v>0</v>
      </c>
      <c r="I113" s="19">
        <v>0</v>
      </c>
    </row>
    <row r="114" spans="1:9">
      <c r="A114" s="14">
        <v>91111</v>
      </c>
      <c r="B114" s="15" t="s">
        <v>180</v>
      </c>
      <c r="C114" s="18">
        <v>2.3253E-4</v>
      </c>
      <c r="D114" s="18"/>
      <c r="E114" s="19">
        <v>0</v>
      </c>
      <c r="F114" s="19">
        <v>0</v>
      </c>
      <c r="G114" s="19">
        <v>0</v>
      </c>
      <c r="H114" s="19">
        <v>0</v>
      </c>
      <c r="I114" s="19">
        <v>0</v>
      </c>
    </row>
    <row r="115" spans="1:9">
      <c r="A115" s="14">
        <v>91120</v>
      </c>
      <c r="B115" s="15" t="s">
        <v>181</v>
      </c>
      <c r="C115" s="18">
        <v>2.7641999999999999E-4</v>
      </c>
      <c r="D115" s="18"/>
      <c r="E115" s="19">
        <v>0</v>
      </c>
      <c r="F115" s="19">
        <v>0</v>
      </c>
      <c r="G115" s="19">
        <v>0</v>
      </c>
      <c r="H115" s="19">
        <v>0</v>
      </c>
      <c r="I115" s="19">
        <v>0</v>
      </c>
    </row>
    <row r="116" spans="1:9">
      <c r="A116" s="14">
        <v>91121</v>
      </c>
      <c r="B116" s="15" t="s">
        <v>182</v>
      </c>
      <c r="C116" s="18">
        <v>1.037488E-2</v>
      </c>
      <c r="D116" s="18"/>
      <c r="E116" s="19">
        <v>0</v>
      </c>
      <c r="F116" s="19">
        <v>0</v>
      </c>
      <c r="G116" s="19">
        <v>0</v>
      </c>
      <c r="H116" s="19">
        <v>0</v>
      </c>
      <c r="I116" s="19">
        <v>0</v>
      </c>
    </row>
    <row r="117" spans="1:9">
      <c r="A117" s="14">
        <v>91127</v>
      </c>
      <c r="B117" s="15" t="s">
        <v>183</v>
      </c>
      <c r="C117" s="18">
        <v>2.6405999999999999E-4</v>
      </c>
      <c r="D117" s="18"/>
      <c r="E117" s="19">
        <v>0</v>
      </c>
      <c r="F117" s="19">
        <v>0</v>
      </c>
      <c r="G117" s="19">
        <v>0</v>
      </c>
      <c r="H117" s="19">
        <v>0</v>
      </c>
      <c r="I117" s="19">
        <v>0</v>
      </c>
    </row>
    <row r="118" spans="1:9">
      <c r="A118" s="14">
        <v>91128</v>
      </c>
      <c r="B118" s="15" t="s">
        <v>184</v>
      </c>
      <c r="C118" s="18">
        <v>6.6215999999999996E-4</v>
      </c>
      <c r="D118" s="18"/>
      <c r="E118" s="19">
        <v>0</v>
      </c>
      <c r="F118" s="19">
        <v>0</v>
      </c>
      <c r="G118" s="19">
        <v>0</v>
      </c>
      <c r="H118" s="19">
        <v>0</v>
      </c>
      <c r="I118" s="19">
        <v>0</v>
      </c>
    </row>
    <row r="119" spans="1:9">
      <c r="A119" s="14">
        <v>91138</v>
      </c>
      <c r="B119" s="15" t="s">
        <v>185</v>
      </c>
      <c r="C119" s="18">
        <v>4.6100999999999998E-4</v>
      </c>
      <c r="D119" s="18"/>
      <c r="E119" s="19">
        <v>0</v>
      </c>
      <c r="F119" s="19">
        <v>0</v>
      </c>
      <c r="G119" s="19">
        <v>0</v>
      </c>
      <c r="H119" s="19">
        <v>0</v>
      </c>
      <c r="I119" s="19">
        <v>0</v>
      </c>
    </row>
    <row r="120" spans="1:9">
      <c r="A120" s="14">
        <v>91141</v>
      </c>
      <c r="B120" s="15" t="s">
        <v>186</v>
      </c>
      <c r="C120" s="18">
        <v>6.0964999999999999E-4</v>
      </c>
      <c r="D120" s="18"/>
      <c r="E120" s="19">
        <v>0</v>
      </c>
      <c r="F120" s="19">
        <v>0</v>
      </c>
      <c r="G120" s="19">
        <v>0</v>
      </c>
      <c r="H120" s="19">
        <v>0</v>
      </c>
      <c r="I120" s="19">
        <v>0</v>
      </c>
    </row>
    <row r="121" spans="1:9">
      <c r="A121" s="14">
        <v>91147</v>
      </c>
      <c r="B121" s="15" t="s">
        <v>187</v>
      </c>
      <c r="C121" s="18">
        <v>2.9830000000000001E-5</v>
      </c>
      <c r="D121" s="18"/>
      <c r="E121" s="19">
        <v>0</v>
      </c>
      <c r="F121" s="19">
        <v>0</v>
      </c>
      <c r="G121" s="19">
        <v>0</v>
      </c>
      <c r="H121" s="19">
        <v>0</v>
      </c>
      <c r="I121" s="19">
        <v>0</v>
      </c>
    </row>
    <row r="122" spans="1:9">
      <c r="A122" s="14">
        <v>91151</v>
      </c>
      <c r="B122" s="15" t="s">
        <v>188</v>
      </c>
      <c r="C122" s="18">
        <v>7.2254999999999997E-4</v>
      </c>
      <c r="D122" s="18"/>
      <c r="E122" s="19">
        <v>0</v>
      </c>
      <c r="F122" s="19">
        <v>0</v>
      </c>
      <c r="G122" s="19">
        <v>0</v>
      </c>
      <c r="H122" s="19">
        <v>0</v>
      </c>
      <c r="I122" s="19">
        <v>0</v>
      </c>
    </row>
    <row r="123" spans="1:9">
      <c r="A123" s="14">
        <v>91154</v>
      </c>
      <c r="B123" s="15" t="s">
        <v>189</v>
      </c>
      <c r="C123" s="18">
        <v>1.963E-5</v>
      </c>
      <c r="D123" s="18"/>
      <c r="E123" s="19">
        <v>0</v>
      </c>
      <c r="F123" s="19">
        <v>0</v>
      </c>
      <c r="G123" s="19">
        <v>0</v>
      </c>
      <c r="H123" s="19">
        <v>0</v>
      </c>
      <c r="I123" s="19">
        <v>0</v>
      </c>
    </row>
    <row r="124" spans="1:9">
      <c r="A124" s="14">
        <v>91161</v>
      </c>
      <c r="B124" s="15" t="s">
        <v>190</v>
      </c>
      <c r="C124" s="18">
        <v>9.0470000000000006E-5</v>
      </c>
      <c r="D124" s="18"/>
      <c r="E124" s="19">
        <v>0</v>
      </c>
      <c r="F124" s="19">
        <v>0</v>
      </c>
      <c r="G124" s="19">
        <v>0</v>
      </c>
      <c r="H124" s="19">
        <v>0</v>
      </c>
      <c r="I124" s="19">
        <v>0</v>
      </c>
    </row>
    <row r="125" spans="1:9">
      <c r="A125" s="14">
        <v>91171</v>
      </c>
      <c r="B125" s="15" t="s">
        <v>191</v>
      </c>
      <c r="C125" s="18">
        <v>2.7024999999999998E-4</v>
      </c>
      <c r="D125" s="18"/>
      <c r="E125" s="19">
        <v>0</v>
      </c>
      <c r="F125" s="19">
        <v>0</v>
      </c>
      <c r="G125" s="19">
        <v>0</v>
      </c>
      <c r="H125" s="19">
        <v>0</v>
      </c>
      <c r="I125" s="19">
        <v>0</v>
      </c>
    </row>
    <row r="126" spans="1:9">
      <c r="A126" s="14">
        <v>91201</v>
      </c>
      <c r="B126" s="15" t="s">
        <v>192</v>
      </c>
      <c r="C126" s="18">
        <v>4.0260399999999998E-3</v>
      </c>
      <c r="D126" s="18"/>
      <c r="E126" s="19">
        <v>0</v>
      </c>
      <c r="F126" s="19">
        <v>0</v>
      </c>
      <c r="G126" s="19">
        <v>0</v>
      </c>
      <c r="H126" s="19">
        <v>0</v>
      </c>
      <c r="I126" s="19">
        <v>0</v>
      </c>
    </row>
    <row r="127" spans="1:9">
      <c r="A127" s="14">
        <v>91202</v>
      </c>
      <c r="B127" s="15" t="s">
        <v>960</v>
      </c>
      <c r="C127" s="18">
        <v>0</v>
      </c>
      <c r="D127" s="18"/>
      <c r="E127" s="19">
        <v>0</v>
      </c>
      <c r="F127" s="19">
        <v>0</v>
      </c>
      <c r="G127" s="19">
        <v>0</v>
      </c>
      <c r="H127" s="19">
        <v>0</v>
      </c>
      <c r="I127" s="19">
        <v>0</v>
      </c>
    </row>
    <row r="128" spans="1:9">
      <c r="A128" s="14">
        <v>91208</v>
      </c>
      <c r="B128" s="15" t="s">
        <v>193</v>
      </c>
      <c r="C128" s="18">
        <v>2.054E-5</v>
      </c>
      <c r="D128" s="18"/>
      <c r="E128" s="19">
        <v>0</v>
      </c>
      <c r="F128" s="19">
        <v>0</v>
      </c>
      <c r="G128" s="19">
        <v>0</v>
      </c>
      <c r="H128" s="19">
        <v>0</v>
      </c>
      <c r="I128" s="19">
        <v>0</v>
      </c>
    </row>
    <row r="129" spans="1:9">
      <c r="A129" s="14">
        <v>91211</v>
      </c>
      <c r="B129" s="15" t="s">
        <v>194</v>
      </c>
      <c r="C129" s="18">
        <v>3.8185999999999998E-4</v>
      </c>
      <c r="D129" s="18"/>
      <c r="E129" s="19">
        <v>0</v>
      </c>
      <c r="F129" s="19">
        <v>0</v>
      </c>
      <c r="G129" s="19">
        <v>0</v>
      </c>
      <c r="H129" s="19">
        <v>0</v>
      </c>
      <c r="I129" s="19">
        <v>0</v>
      </c>
    </row>
    <row r="130" spans="1:9">
      <c r="A130" s="14">
        <v>91214</v>
      </c>
      <c r="B130" s="15" t="s">
        <v>195</v>
      </c>
      <c r="C130" s="18">
        <v>2.1999999999999999E-5</v>
      </c>
      <c r="D130" s="18"/>
      <c r="E130" s="19">
        <v>0</v>
      </c>
      <c r="F130" s="19">
        <v>0</v>
      </c>
      <c r="G130" s="19">
        <v>0</v>
      </c>
      <c r="H130" s="19">
        <v>0</v>
      </c>
      <c r="I130" s="19">
        <v>0</v>
      </c>
    </row>
    <row r="131" spans="1:9">
      <c r="A131" s="14">
        <v>91217</v>
      </c>
      <c r="B131" s="15" t="s">
        <v>196</v>
      </c>
      <c r="C131" s="18">
        <v>2.4029999999999999E-5</v>
      </c>
      <c r="D131" s="18"/>
      <c r="E131" s="19">
        <v>0</v>
      </c>
      <c r="F131" s="19">
        <v>0</v>
      </c>
      <c r="G131" s="19">
        <v>0</v>
      </c>
      <c r="H131" s="19">
        <v>0</v>
      </c>
      <c r="I131" s="19">
        <v>0</v>
      </c>
    </row>
    <row r="132" spans="1:9">
      <c r="A132" s="14">
        <v>91221</v>
      </c>
      <c r="B132" s="15" t="s">
        <v>197</v>
      </c>
      <c r="C132" s="18">
        <v>1.0878999999999999E-4</v>
      </c>
      <c r="D132" s="18"/>
      <c r="E132" s="19">
        <v>0</v>
      </c>
      <c r="F132" s="19">
        <v>0</v>
      </c>
      <c r="G132" s="19">
        <v>0</v>
      </c>
      <c r="H132" s="19">
        <v>0</v>
      </c>
      <c r="I132" s="19">
        <v>0</v>
      </c>
    </row>
    <row r="133" spans="1:9">
      <c r="A133" s="14">
        <v>91231</v>
      </c>
      <c r="B133" s="15" t="s">
        <v>198</v>
      </c>
      <c r="C133" s="18">
        <v>1.7507099999999999E-3</v>
      </c>
      <c r="D133" s="18"/>
      <c r="E133" s="19">
        <v>0</v>
      </c>
      <c r="F133" s="19">
        <v>0</v>
      </c>
      <c r="G133" s="19">
        <v>0</v>
      </c>
      <c r="H133" s="19">
        <v>0</v>
      </c>
      <c r="I133" s="19">
        <v>0</v>
      </c>
    </row>
    <row r="134" spans="1:9">
      <c r="A134" s="14">
        <v>91233</v>
      </c>
      <c r="B134" s="15" t="s">
        <v>199</v>
      </c>
      <c r="C134" s="18">
        <v>4.4209999999999999E-5</v>
      </c>
      <c r="D134" s="18"/>
      <c r="E134" s="19">
        <v>0</v>
      </c>
      <c r="F134" s="19">
        <v>0</v>
      </c>
      <c r="G134" s="19">
        <v>0</v>
      </c>
      <c r="H134" s="19">
        <v>0</v>
      </c>
      <c r="I134" s="19">
        <v>0</v>
      </c>
    </row>
    <row r="135" spans="1:9">
      <c r="A135" s="14">
        <v>91241</v>
      </c>
      <c r="B135" s="15" t="s">
        <v>200</v>
      </c>
      <c r="C135" s="18">
        <v>2.764E-5</v>
      </c>
      <c r="D135" s="18"/>
      <c r="E135" s="19">
        <v>0</v>
      </c>
      <c r="F135" s="19">
        <v>0</v>
      </c>
      <c r="G135" s="19">
        <v>0</v>
      </c>
      <c r="H135" s="19">
        <v>0</v>
      </c>
      <c r="I135" s="19">
        <v>0</v>
      </c>
    </row>
    <row r="136" spans="1:9">
      <c r="A136" s="14">
        <v>91251</v>
      </c>
      <c r="B136" s="15" t="s">
        <v>201</v>
      </c>
      <c r="C136" s="18">
        <v>2.0930000000000001E-5</v>
      </c>
      <c r="D136" s="18"/>
      <c r="E136" s="19">
        <v>0</v>
      </c>
      <c r="F136" s="19">
        <v>0</v>
      </c>
      <c r="G136" s="19">
        <v>0</v>
      </c>
      <c r="H136" s="19">
        <v>0</v>
      </c>
      <c r="I136" s="19">
        <v>0</v>
      </c>
    </row>
    <row r="137" spans="1:9">
      <c r="A137" s="14">
        <v>91261</v>
      </c>
      <c r="B137" s="15" t="s">
        <v>202</v>
      </c>
      <c r="C137" s="18">
        <v>1.04E-5</v>
      </c>
      <c r="D137" s="18"/>
      <c r="E137" s="19">
        <v>0</v>
      </c>
      <c r="F137" s="19">
        <v>0</v>
      </c>
      <c r="G137" s="19">
        <v>0</v>
      </c>
      <c r="H137" s="19">
        <v>0</v>
      </c>
      <c r="I137" s="19">
        <v>0</v>
      </c>
    </row>
    <row r="138" spans="1:9">
      <c r="A138" s="14">
        <v>91301</v>
      </c>
      <c r="B138" s="15" t="s">
        <v>203</v>
      </c>
      <c r="C138" s="18">
        <v>9.3096800000000007E-3</v>
      </c>
      <c r="D138" s="18"/>
      <c r="E138" s="19">
        <v>0</v>
      </c>
      <c r="F138" s="19">
        <v>0</v>
      </c>
      <c r="G138" s="19">
        <v>0</v>
      </c>
      <c r="H138" s="19">
        <v>0</v>
      </c>
      <c r="I138" s="19">
        <v>0</v>
      </c>
    </row>
    <row r="139" spans="1:9">
      <c r="A139" s="14">
        <v>91302</v>
      </c>
      <c r="B139" s="15" t="s">
        <v>204</v>
      </c>
      <c r="C139" s="18">
        <v>4.9691000000000004E-4</v>
      </c>
      <c r="D139" s="18"/>
      <c r="E139" s="19">
        <v>0</v>
      </c>
      <c r="F139" s="19">
        <v>0</v>
      </c>
      <c r="G139" s="19">
        <v>0</v>
      </c>
      <c r="H139" s="19">
        <v>0</v>
      </c>
      <c r="I139" s="19">
        <v>0</v>
      </c>
    </row>
    <row r="140" spans="1:9">
      <c r="A140" s="14">
        <v>91306</v>
      </c>
      <c r="B140" s="15" t="s">
        <v>205</v>
      </c>
      <c r="C140" s="18">
        <v>1.8782E-3</v>
      </c>
      <c r="D140" s="18"/>
      <c r="E140" s="19">
        <v>0</v>
      </c>
      <c r="F140" s="19">
        <v>0</v>
      </c>
      <c r="G140" s="19">
        <v>0</v>
      </c>
      <c r="H140" s="19">
        <v>0</v>
      </c>
      <c r="I140" s="19">
        <v>0</v>
      </c>
    </row>
    <row r="141" spans="1:9">
      <c r="A141" s="14">
        <v>91308</v>
      </c>
      <c r="B141" s="15" t="s">
        <v>206</v>
      </c>
      <c r="C141" s="18">
        <v>1.2861E-4</v>
      </c>
      <c r="D141" s="18"/>
      <c r="E141" s="19">
        <v>0</v>
      </c>
      <c r="F141" s="19">
        <v>0</v>
      </c>
      <c r="G141" s="19">
        <v>0</v>
      </c>
      <c r="H141" s="19">
        <v>0</v>
      </c>
      <c r="I141" s="19">
        <v>0</v>
      </c>
    </row>
    <row r="142" spans="1:9">
      <c r="A142" s="14">
        <v>91311</v>
      </c>
      <c r="B142" s="15" t="s">
        <v>207</v>
      </c>
      <c r="C142" s="18">
        <v>9.3960999999999992E-3</v>
      </c>
      <c r="D142" s="18"/>
      <c r="E142" s="19">
        <v>0</v>
      </c>
      <c r="F142" s="19">
        <v>0</v>
      </c>
      <c r="G142" s="19">
        <v>0</v>
      </c>
      <c r="H142" s="19">
        <v>0</v>
      </c>
      <c r="I142" s="19">
        <v>0</v>
      </c>
    </row>
    <row r="143" spans="1:9">
      <c r="A143" s="14">
        <v>91317</v>
      </c>
      <c r="B143" s="15" t="s">
        <v>208</v>
      </c>
      <c r="C143" s="18">
        <v>1.4656000000000001E-4</v>
      </c>
      <c r="D143" s="18"/>
      <c r="E143" s="19">
        <v>0</v>
      </c>
      <c r="F143" s="19">
        <v>0</v>
      </c>
      <c r="G143" s="19">
        <v>0</v>
      </c>
      <c r="H143" s="19">
        <v>0</v>
      </c>
      <c r="I143" s="19">
        <v>0</v>
      </c>
    </row>
    <row r="144" spans="1:9">
      <c r="A144" s="14">
        <v>91321</v>
      </c>
      <c r="B144" s="15" t="s">
        <v>209</v>
      </c>
      <c r="C144" s="18">
        <v>5.7040000000000003E-5</v>
      </c>
      <c r="D144" s="18"/>
      <c r="E144" s="19">
        <v>0</v>
      </c>
      <c r="F144" s="19">
        <v>0</v>
      </c>
      <c r="G144" s="19">
        <v>0</v>
      </c>
      <c r="H144" s="19">
        <v>0</v>
      </c>
      <c r="I144" s="19">
        <v>0</v>
      </c>
    </row>
    <row r="145" spans="1:9">
      <c r="A145" s="14">
        <v>91327</v>
      </c>
      <c r="B145" s="15" t="s">
        <v>210</v>
      </c>
      <c r="C145" s="18">
        <v>1.167E-5</v>
      </c>
      <c r="D145" s="18"/>
      <c r="E145" s="19">
        <v>0</v>
      </c>
      <c r="F145" s="19">
        <v>0</v>
      </c>
      <c r="G145" s="19">
        <v>0</v>
      </c>
      <c r="H145" s="19">
        <v>0</v>
      </c>
      <c r="I145" s="19">
        <v>0</v>
      </c>
    </row>
    <row r="146" spans="1:9">
      <c r="A146" s="14">
        <v>91331</v>
      </c>
      <c r="B146" s="15" t="s">
        <v>211</v>
      </c>
      <c r="C146" s="18">
        <v>3.5151499999999999E-3</v>
      </c>
      <c r="D146" s="18"/>
      <c r="E146" s="19">
        <v>0</v>
      </c>
      <c r="F146" s="19">
        <v>0</v>
      </c>
      <c r="G146" s="19">
        <v>0</v>
      </c>
      <c r="H146" s="19">
        <v>0</v>
      </c>
      <c r="I146" s="19">
        <v>0</v>
      </c>
    </row>
    <row r="147" spans="1:9">
      <c r="A147" s="14">
        <v>91341</v>
      </c>
      <c r="B147" s="15" t="s">
        <v>212</v>
      </c>
      <c r="C147" s="18">
        <v>8.2979999999999995E-5</v>
      </c>
      <c r="D147" s="18"/>
      <c r="E147" s="19">
        <v>0</v>
      </c>
      <c r="F147" s="19">
        <v>0</v>
      </c>
      <c r="G147" s="19">
        <v>0</v>
      </c>
      <c r="H147" s="19">
        <v>0</v>
      </c>
      <c r="I147" s="19">
        <v>0</v>
      </c>
    </row>
    <row r="148" spans="1:9">
      <c r="A148" s="14">
        <v>91401</v>
      </c>
      <c r="B148" s="15" t="s">
        <v>213</v>
      </c>
      <c r="C148" s="18">
        <v>3.5819900000000002E-3</v>
      </c>
      <c r="D148" s="18"/>
      <c r="E148" s="19">
        <v>0</v>
      </c>
      <c r="F148" s="19">
        <v>0</v>
      </c>
      <c r="G148" s="19">
        <v>0</v>
      </c>
      <c r="H148" s="19">
        <v>0</v>
      </c>
      <c r="I148" s="19">
        <v>0</v>
      </c>
    </row>
    <row r="149" spans="1:9">
      <c r="A149" s="14">
        <v>91411</v>
      </c>
      <c r="B149" s="15" t="s">
        <v>214</v>
      </c>
      <c r="C149" s="18">
        <v>4.2691000000000002E-4</v>
      </c>
      <c r="D149" s="18"/>
      <c r="E149" s="19">
        <v>0</v>
      </c>
      <c r="F149" s="19">
        <v>0</v>
      </c>
      <c r="G149" s="19">
        <v>0</v>
      </c>
      <c r="H149" s="19">
        <v>0</v>
      </c>
      <c r="I149" s="19">
        <v>0</v>
      </c>
    </row>
    <row r="150" spans="1:9">
      <c r="A150" s="14">
        <v>91414</v>
      </c>
      <c r="B150" s="15" t="s">
        <v>215</v>
      </c>
      <c r="C150" s="18">
        <v>2.569E-5</v>
      </c>
      <c r="D150" s="18"/>
      <c r="E150" s="19">
        <v>0</v>
      </c>
      <c r="F150" s="19">
        <v>0</v>
      </c>
      <c r="G150" s="19">
        <v>0</v>
      </c>
      <c r="H150" s="19">
        <v>0</v>
      </c>
      <c r="I150" s="19">
        <v>0</v>
      </c>
    </row>
    <row r="151" spans="1:9">
      <c r="A151" s="14">
        <v>91417</v>
      </c>
      <c r="B151" s="15" t="s">
        <v>216</v>
      </c>
      <c r="C151" s="18">
        <v>6.2199999999999997E-6</v>
      </c>
      <c r="D151" s="18"/>
      <c r="E151" s="19">
        <v>0</v>
      </c>
      <c r="F151" s="19">
        <v>0</v>
      </c>
      <c r="G151" s="19">
        <v>0</v>
      </c>
      <c r="H151" s="19">
        <v>0</v>
      </c>
      <c r="I151" s="19">
        <v>0</v>
      </c>
    </row>
    <row r="152" spans="1:9">
      <c r="A152" s="14">
        <v>91421</v>
      </c>
      <c r="B152" s="15" t="s">
        <v>217</v>
      </c>
      <c r="C152" s="18">
        <v>1.1027E-4</v>
      </c>
      <c r="D152" s="18"/>
      <c r="E152" s="19">
        <v>0</v>
      </c>
      <c r="F152" s="19">
        <v>0</v>
      </c>
      <c r="G152" s="19">
        <v>0</v>
      </c>
      <c r="H152" s="19">
        <v>0</v>
      </c>
      <c r="I152" s="19">
        <v>0</v>
      </c>
    </row>
    <row r="153" spans="1:9">
      <c r="A153" s="14">
        <v>91423</v>
      </c>
      <c r="B153" s="15" t="s">
        <v>218</v>
      </c>
      <c r="C153" s="18">
        <v>5.4920000000000003E-5</v>
      </c>
      <c r="D153" s="18"/>
      <c r="E153" s="19">
        <v>0</v>
      </c>
      <c r="F153" s="19">
        <v>0</v>
      </c>
      <c r="G153" s="19">
        <v>0</v>
      </c>
      <c r="H153" s="19">
        <v>0</v>
      </c>
      <c r="I153" s="19">
        <v>0</v>
      </c>
    </row>
    <row r="154" spans="1:9">
      <c r="A154" s="14">
        <v>91431</v>
      </c>
      <c r="B154" s="15" t="s">
        <v>219</v>
      </c>
      <c r="C154" s="18">
        <v>1.8477000000000001E-4</v>
      </c>
      <c r="D154" s="18"/>
      <c r="E154" s="19">
        <v>0</v>
      </c>
      <c r="F154" s="19">
        <v>0</v>
      </c>
      <c r="G154" s="19">
        <v>0</v>
      </c>
      <c r="H154" s="19">
        <v>0</v>
      </c>
      <c r="I154" s="19">
        <v>0</v>
      </c>
    </row>
    <row r="155" spans="1:9">
      <c r="A155" s="14">
        <v>91441</v>
      </c>
      <c r="B155" s="15" t="s">
        <v>220</v>
      </c>
      <c r="C155" s="18">
        <v>9.1184000000000002E-4</v>
      </c>
      <c r="D155" s="18"/>
      <c r="E155" s="19">
        <v>0</v>
      </c>
      <c r="F155" s="19">
        <v>0</v>
      </c>
      <c r="G155" s="19">
        <v>0</v>
      </c>
      <c r="H155" s="19">
        <v>0</v>
      </c>
      <c r="I155" s="19">
        <v>0</v>
      </c>
    </row>
    <row r="156" spans="1:9">
      <c r="A156" s="14">
        <v>91451</v>
      </c>
      <c r="B156" s="15" t="s">
        <v>221</v>
      </c>
      <c r="C156" s="18">
        <v>1.3175000000000001E-3</v>
      </c>
      <c r="D156" s="18"/>
      <c r="E156" s="19">
        <v>0</v>
      </c>
      <c r="F156" s="19">
        <v>0</v>
      </c>
      <c r="G156" s="19">
        <v>0</v>
      </c>
      <c r="H156" s="19">
        <v>0</v>
      </c>
      <c r="I156" s="19">
        <v>0</v>
      </c>
    </row>
    <row r="157" spans="1:9">
      <c r="A157" s="14">
        <v>91457</v>
      </c>
      <c r="B157" s="15" t="s">
        <v>222</v>
      </c>
      <c r="C157" s="18">
        <v>2.0619999999999999E-5</v>
      </c>
      <c r="D157" s="18"/>
      <c r="E157" s="19">
        <v>0</v>
      </c>
      <c r="F157" s="19">
        <v>0</v>
      </c>
      <c r="G157" s="19">
        <v>0</v>
      </c>
      <c r="H157" s="19">
        <v>0</v>
      </c>
      <c r="I157" s="19">
        <v>0</v>
      </c>
    </row>
    <row r="158" spans="1:9">
      <c r="A158" s="14">
        <v>91501</v>
      </c>
      <c r="B158" s="15" t="s">
        <v>223</v>
      </c>
      <c r="C158" s="18">
        <v>5.5867999999999998E-4</v>
      </c>
      <c r="D158" s="18"/>
      <c r="E158" s="19">
        <v>0</v>
      </c>
      <c r="F158" s="19">
        <v>0</v>
      </c>
      <c r="G158" s="19">
        <v>0</v>
      </c>
      <c r="H158" s="19">
        <v>0</v>
      </c>
      <c r="I158" s="19">
        <v>0</v>
      </c>
    </row>
    <row r="159" spans="1:9">
      <c r="A159" s="14">
        <v>91504</v>
      </c>
      <c r="B159" s="15" t="s">
        <v>224</v>
      </c>
      <c r="C159" s="18">
        <v>2.7499999999999999E-6</v>
      </c>
      <c r="D159" s="18"/>
      <c r="E159" s="19">
        <v>0</v>
      </c>
      <c r="F159" s="19">
        <v>0</v>
      </c>
      <c r="G159" s="19">
        <v>0</v>
      </c>
      <c r="H159" s="19">
        <v>0</v>
      </c>
      <c r="I159" s="19">
        <v>0</v>
      </c>
    </row>
    <row r="160" spans="1:9">
      <c r="A160" s="14">
        <v>91601</v>
      </c>
      <c r="B160" s="15" t="s">
        <v>225</v>
      </c>
      <c r="C160" s="18">
        <v>2.9117100000000001E-3</v>
      </c>
      <c r="D160" s="18"/>
      <c r="E160" s="19">
        <v>0</v>
      </c>
      <c r="F160" s="19">
        <v>0</v>
      </c>
      <c r="G160" s="19">
        <v>0</v>
      </c>
      <c r="H160" s="19">
        <v>0</v>
      </c>
      <c r="I160" s="19">
        <v>0</v>
      </c>
    </row>
    <row r="161" spans="1:9">
      <c r="A161" s="14">
        <v>91602</v>
      </c>
      <c r="B161" s="15" t="s">
        <v>972</v>
      </c>
      <c r="C161" s="18">
        <v>2.2779999999999999E-5</v>
      </c>
      <c r="D161" s="18"/>
      <c r="E161" s="19">
        <v>0</v>
      </c>
      <c r="F161" s="19">
        <v>0</v>
      </c>
      <c r="G161" s="19">
        <v>0</v>
      </c>
      <c r="H161" s="19">
        <v>0</v>
      </c>
      <c r="I161" s="19">
        <v>0</v>
      </c>
    </row>
    <row r="162" spans="1:9">
      <c r="A162" s="14">
        <v>91604</v>
      </c>
      <c r="B162" s="15" t="s">
        <v>226</v>
      </c>
      <c r="C162" s="18">
        <v>7.4200000000000001E-5</v>
      </c>
      <c r="D162" s="18"/>
      <c r="E162" s="19">
        <v>0</v>
      </c>
      <c r="F162" s="19">
        <v>0</v>
      </c>
      <c r="G162" s="19">
        <v>0</v>
      </c>
      <c r="H162" s="19">
        <v>0</v>
      </c>
      <c r="I162" s="19">
        <v>0</v>
      </c>
    </row>
    <row r="163" spans="1:9">
      <c r="A163" s="14">
        <v>91608</v>
      </c>
      <c r="B163" s="15" t="s">
        <v>227</v>
      </c>
      <c r="C163" s="18">
        <v>2.1298000000000001E-4</v>
      </c>
      <c r="D163" s="18"/>
      <c r="E163" s="19">
        <v>0</v>
      </c>
      <c r="F163" s="19">
        <v>0</v>
      </c>
      <c r="G163" s="19">
        <v>0</v>
      </c>
      <c r="H163" s="19">
        <v>0</v>
      </c>
      <c r="I163" s="19">
        <v>0</v>
      </c>
    </row>
    <row r="164" spans="1:9">
      <c r="A164" s="14">
        <v>91611</v>
      </c>
      <c r="B164" s="15" t="s">
        <v>973</v>
      </c>
      <c r="C164" s="18">
        <v>1.35447E-3</v>
      </c>
      <c r="D164" s="18"/>
      <c r="E164" s="19">
        <v>0</v>
      </c>
      <c r="F164" s="19">
        <v>0</v>
      </c>
      <c r="G164" s="19">
        <v>0</v>
      </c>
      <c r="H164" s="19">
        <v>0</v>
      </c>
      <c r="I164" s="19">
        <v>0</v>
      </c>
    </row>
    <row r="165" spans="1:9">
      <c r="A165" s="14">
        <v>91621</v>
      </c>
      <c r="B165" s="15" t="s">
        <v>228</v>
      </c>
      <c r="C165" s="18">
        <v>3.6364999999999998E-4</v>
      </c>
      <c r="D165" s="18"/>
      <c r="E165" s="19">
        <v>0</v>
      </c>
      <c r="F165" s="19">
        <v>0</v>
      </c>
      <c r="G165" s="19">
        <v>0</v>
      </c>
      <c r="H165" s="19">
        <v>0</v>
      </c>
      <c r="I165" s="19">
        <v>0</v>
      </c>
    </row>
    <row r="166" spans="1:9">
      <c r="A166" s="14">
        <v>91631</v>
      </c>
      <c r="B166" s="15" t="s">
        <v>229</v>
      </c>
      <c r="C166" s="18">
        <v>6.0287999999999997E-4</v>
      </c>
      <c r="D166" s="18"/>
      <c r="E166" s="19">
        <v>0</v>
      </c>
      <c r="F166" s="19">
        <v>0</v>
      </c>
      <c r="G166" s="19">
        <v>0</v>
      </c>
      <c r="H166" s="19">
        <v>0</v>
      </c>
      <c r="I166" s="19">
        <v>0</v>
      </c>
    </row>
    <row r="167" spans="1:9">
      <c r="A167" s="14">
        <v>91633</v>
      </c>
      <c r="B167" s="15" t="s">
        <v>230</v>
      </c>
      <c r="C167" s="18">
        <v>2.6590000000000001E-5</v>
      </c>
      <c r="D167" s="18"/>
      <c r="E167" s="19">
        <v>0</v>
      </c>
      <c r="F167" s="19">
        <v>0</v>
      </c>
      <c r="G167" s="19">
        <v>0</v>
      </c>
      <c r="H167" s="19">
        <v>0</v>
      </c>
      <c r="I167" s="19">
        <v>0</v>
      </c>
    </row>
    <row r="168" spans="1:9">
      <c r="A168" s="14">
        <v>91641</v>
      </c>
      <c r="B168" s="15" t="s">
        <v>231</v>
      </c>
      <c r="C168" s="18">
        <v>2.9859E-4</v>
      </c>
      <c r="D168" s="18"/>
      <c r="E168" s="19">
        <v>0</v>
      </c>
      <c r="F168" s="19">
        <v>0</v>
      </c>
      <c r="G168" s="19">
        <v>0</v>
      </c>
      <c r="H168" s="19">
        <v>0</v>
      </c>
      <c r="I168" s="19">
        <v>0</v>
      </c>
    </row>
    <row r="169" spans="1:9">
      <c r="A169" s="14">
        <v>91651</v>
      </c>
      <c r="B169" s="15" t="s">
        <v>232</v>
      </c>
      <c r="C169" s="18">
        <v>5.3631000000000002E-4</v>
      </c>
      <c r="D169" s="18"/>
      <c r="E169" s="19">
        <v>0</v>
      </c>
      <c r="F169" s="19">
        <v>0</v>
      </c>
      <c r="G169" s="19">
        <v>0</v>
      </c>
      <c r="H169" s="19">
        <v>0</v>
      </c>
      <c r="I169" s="19">
        <v>0</v>
      </c>
    </row>
    <row r="170" spans="1:9">
      <c r="A170" s="14">
        <v>91661</v>
      </c>
      <c r="B170" s="15" t="s">
        <v>233</v>
      </c>
      <c r="C170" s="18">
        <v>1.5928000000000001E-4</v>
      </c>
      <c r="D170" s="18"/>
      <c r="E170" s="19">
        <v>0</v>
      </c>
      <c r="F170" s="19">
        <v>0</v>
      </c>
      <c r="G170" s="19">
        <v>0</v>
      </c>
      <c r="H170" s="19">
        <v>0</v>
      </c>
      <c r="I170" s="19">
        <v>0</v>
      </c>
    </row>
    <row r="171" spans="1:9">
      <c r="A171" s="14">
        <v>91671</v>
      </c>
      <c r="B171" s="15" t="s">
        <v>234</v>
      </c>
      <c r="C171" s="18">
        <v>8.8170000000000005E-5</v>
      </c>
      <c r="D171" s="18"/>
      <c r="E171" s="19">
        <v>0</v>
      </c>
      <c r="F171" s="19">
        <v>0</v>
      </c>
      <c r="G171" s="19">
        <v>0</v>
      </c>
      <c r="H171" s="19">
        <v>0</v>
      </c>
      <c r="I171" s="19">
        <v>0</v>
      </c>
    </row>
    <row r="172" spans="1:9">
      <c r="A172" s="14">
        <v>91681</v>
      </c>
      <c r="B172" s="15" t="s">
        <v>235</v>
      </c>
      <c r="C172" s="18">
        <v>4.1691999999999999E-4</v>
      </c>
      <c r="D172" s="18"/>
      <c r="E172" s="19">
        <v>0</v>
      </c>
      <c r="F172" s="19">
        <v>0</v>
      </c>
      <c r="G172" s="19">
        <v>0</v>
      </c>
      <c r="H172" s="19">
        <v>0</v>
      </c>
      <c r="I172" s="19">
        <v>0</v>
      </c>
    </row>
    <row r="173" spans="1:9">
      <c r="A173" s="14">
        <v>91691</v>
      </c>
      <c r="B173" s="15" t="s">
        <v>236</v>
      </c>
      <c r="C173" s="18">
        <v>3.968E-5</v>
      </c>
      <c r="D173" s="18"/>
      <c r="E173" s="19">
        <v>0</v>
      </c>
      <c r="F173" s="19">
        <v>0</v>
      </c>
      <c r="G173" s="19">
        <v>0</v>
      </c>
      <c r="H173" s="19">
        <v>0</v>
      </c>
      <c r="I173" s="19">
        <v>0</v>
      </c>
    </row>
    <row r="174" spans="1:9">
      <c r="A174" s="14">
        <v>91701</v>
      </c>
      <c r="B174" s="15" t="s">
        <v>237</v>
      </c>
      <c r="C174" s="18">
        <v>1.1267600000000001E-3</v>
      </c>
      <c r="D174" s="18"/>
      <c r="E174" s="19">
        <v>0</v>
      </c>
      <c r="F174" s="19">
        <v>0</v>
      </c>
      <c r="G174" s="19">
        <v>0</v>
      </c>
      <c r="H174" s="19">
        <v>0</v>
      </c>
      <c r="I174" s="19">
        <v>0</v>
      </c>
    </row>
    <row r="175" spans="1:9">
      <c r="A175" s="14">
        <v>91704</v>
      </c>
      <c r="B175" s="15" t="s">
        <v>238</v>
      </c>
      <c r="C175" s="18">
        <v>1.914E-5</v>
      </c>
      <c r="D175" s="18"/>
      <c r="E175" s="19">
        <v>0</v>
      </c>
      <c r="F175" s="19">
        <v>0</v>
      </c>
      <c r="G175" s="19">
        <v>0</v>
      </c>
      <c r="H175" s="19">
        <v>0</v>
      </c>
      <c r="I175" s="19">
        <v>0</v>
      </c>
    </row>
    <row r="176" spans="1:9">
      <c r="A176" s="14">
        <v>91706</v>
      </c>
      <c r="B176" s="15" t="s">
        <v>239</v>
      </c>
      <c r="C176" s="18">
        <v>1.8330000000000001E-4</v>
      </c>
      <c r="D176" s="18"/>
      <c r="E176" s="19">
        <v>0</v>
      </c>
      <c r="F176" s="19">
        <v>0</v>
      </c>
      <c r="G176" s="19">
        <v>0</v>
      </c>
      <c r="H176" s="19">
        <v>0</v>
      </c>
      <c r="I176" s="19">
        <v>0</v>
      </c>
    </row>
    <row r="177" spans="1:9">
      <c r="A177" s="14">
        <v>91719</v>
      </c>
      <c r="B177" s="15" t="s">
        <v>240</v>
      </c>
      <c r="C177" s="18">
        <v>3.1010000000000003E-5</v>
      </c>
      <c r="D177" s="18"/>
      <c r="E177" s="19">
        <v>0</v>
      </c>
      <c r="F177" s="19">
        <v>0</v>
      </c>
      <c r="G177" s="19">
        <v>0</v>
      </c>
      <c r="H177" s="19">
        <v>0</v>
      </c>
      <c r="I177" s="19">
        <v>0</v>
      </c>
    </row>
    <row r="178" spans="1:9">
      <c r="A178" s="14">
        <v>91801</v>
      </c>
      <c r="B178" s="15" t="s">
        <v>241</v>
      </c>
      <c r="C178" s="18">
        <v>7.4798900000000003E-3</v>
      </c>
      <c r="D178" s="18"/>
      <c r="E178" s="19">
        <v>0</v>
      </c>
      <c r="F178" s="19">
        <v>0</v>
      </c>
      <c r="G178" s="19">
        <v>0</v>
      </c>
      <c r="H178" s="19">
        <v>0</v>
      </c>
      <c r="I178" s="19">
        <v>0</v>
      </c>
    </row>
    <row r="179" spans="1:9">
      <c r="A179" s="14">
        <v>91804</v>
      </c>
      <c r="B179" s="15" t="s">
        <v>242</v>
      </c>
      <c r="C179" s="18">
        <v>2.0979000000000001E-4</v>
      </c>
      <c r="D179" s="18"/>
      <c r="E179" s="19">
        <v>0</v>
      </c>
      <c r="F179" s="19">
        <v>0</v>
      </c>
      <c r="G179" s="19">
        <v>0</v>
      </c>
      <c r="H179" s="19">
        <v>0</v>
      </c>
      <c r="I179" s="19">
        <v>0</v>
      </c>
    </row>
    <row r="180" spans="1:9">
      <c r="A180" s="14">
        <v>91811</v>
      </c>
      <c r="B180" s="15" t="s">
        <v>243</v>
      </c>
      <c r="C180" s="18">
        <v>3.86105E-3</v>
      </c>
      <c r="D180" s="18"/>
      <c r="E180" s="19">
        <v>0</v>
      </c>
      <c r="F180" s="19">
        <v>0</v>
      </c>
      <c r="G180" s="19">
        <v>0</v>
      </c>
      <c r="H180" s="19">
        <v>0</v>
      </c>
      <c r="I180" s="19">
        <v>0</v>
      </c>
    </row>
    <row r="181" spans="1:9">
      <c r="A181" s="14">
        <v>91812</v>
      </c>
      <c r="B181" s="15" t="s">
        <v>244</v>
      </c>
      <c r="C181" s="18">
        <v>6.7949999999999998E-5</v>
      </c>
      <c r="D181" s="18"/>
      <c r="E181" s="19">
        <v>0</v>
      </c>
      <c r="F181" s="19">
        <v>0</v>
      </c>
      <c r="G181" s="19">
        <v>0</v>
      </c>
      <c r="H181" s="19">
        <v>0</v>
      </c>
      <c r="I181" s="19">
        <v>0</v>
      </c>
    </row>
    <row r="182" spans="1:9">
      <c r="A182" s="14">
        <v>91813</v>
      </c>
      <c r="B182" s="15" t="s">
        <v>245</v>
      </c>
      <c r="C182" s="18">
        <v>3.2570000000000002E-5</v>
      </c>
      <c r="D182" s="18"/>
      <c r="E182" s="19">
        <v>0</v>
      </c>
      <c r="F182" s="19">
        <v>0</v>
      </c>
      <c r="G182" s="19">
        <v>0</v>
      </c>
      <c r="H182" s="19">
        <v>0</v>
      </c>
      <c r="I182" s="19">
        <v>0</v>
      </c>
    </row>
    <row r="183" spans="1:9">
      <c r="A183" s="14">
        <v>91818</v>
      </c>
      <c r="B183" s="15" t="s">
        <v>246</v>
      </c>
      <c r="C183" s="18">
        <v>4.6245999999999999E-4</v>
      </c>
      <c r="D183" s="18"/>
      <c r="E183" s="19">
        <v>0</v>
      </c>
      <c r="F183" s="19">
        <v>0</v>
      </c>
      <c r="G183" s="19">
        <v>0</v>
      </c>
      <c r="H183" s="19">
        <v>0</v>
      </c>
      <c r="I183" s="19">
        <v>0</v>
      </c>
    </row>
    <row r="184" spans="1:9">
      <c r="A184" s="14">
        <v>91819</v>
      </c>
      <c r="B184" s="15" t="s">
        <v>247</v>
      </c>
      <c r="C184" s="18">
        <v>2.3983000000000001E-4</v>
      </c>
      <c r="D184" s="18"/>
      <c r="E184" s="19">
        <v>0</v>
      </c>
      <c r="F184" s="19">
        <v>0</v>
      </c>
      <c r="G184" s="19">
        <v>0</v>
      </c>
      <c r="H184" s="19">
        <v>0</v>
      </c>
      <c r="I184" s="19">
        <v>0</v>
      </c>
    </row>
    <row r="185" spans="1:9">
      <c r="A185" s="14">
        <v>91821</v>
      </c>
      <c r="B185" s="15" t="s">
        <v>248</v>
      </c>
      <c r="C185" s="18">
        <v>1.9835E-4</v>
      </c>
      <c r="D185" s="18"/>
      <c r="E185" s="19">
        <v>0</v>
      </c>
      <c r="F185" s="19">
        <v>0</v>
      </c>
      <c r="G185" s="19">
        <v>0</v>
      </c>
      <c r="H185" s="19">
        <v>0</v>
      </c>
      <c r="I185" s="19">
        <v>0</v>
      </c>
    </row>
    <row r="186" spans="1:9">
      <c r="A186" s="14">
        <v>91831</v>
      </c>
      <c r="B186" s="15" t="s">
        <v>249</v>
      </c>
      <c r="C186" s="18">
        <v>4.9395999999999999E-4</v>
      </c>
      <c r="D186" s="18"/>
      <c r="E186" s="19">
        <v>0</v>
      </c>
      <c r="F186" s="19">
        <v>0</v>
      </c>
      <c r="G186" s="19">
        <v>0</v>
      </c>
      <c r="H186" s="19">
        <v>0</v>
      </c>
      <c r="I186" s="19">
        <v>0</v>
      </c>
    </row>
    <row r="187" spans="1:9">
      <c r="A187" s="14">
        <v>91841</v>
      </c>
      <c r="B187" s="15" t="s">
        <v>250</v>
      </c>
      <c r="C187" s="18">
        <v>3.455E-4</v>
      </c>
      <c r="D187" s="18"/>
      <c r="E187" s="19">
        <v>0</v>
      </c>
      <c r="F187" s="19">
        <v>0</v>
      </c>
      <c r="G187" s="19">
        <v>0</v>
      </c>
      <c r="H187" s="19">
        <v>0</v>
      </c>
      <c r="I187" s="19">
        <v>0</v>
      </c>
    </row>
    <row r="188" spans="1:9">
      <c r="A188" s="14">
        <v>91851</v>
      </c>
      <c r="B188" s="15" t="s">
        <v>251</v>
      </c>
      <c r="C188" s="18">
        <v>6.8137000000000004E-4</v>
      </c>
      <c r="D188" s="18"/>
      <c r="E188" s="19">
        <v>0</v>
      </c>
      <c r="F188" s="19">
        <v>0</v>
      </c>
      <c r="G188" s="19">
        <v>0</v>
      </c>
      <c r="H188" s="19">
        <v>0</v>
      </c>
      <c r="I188" s="19">
        <v>0</v>
      </c>
    </row>
    <row r="189" spans="1:9">
      <c r="A189" s="14">
        <v>91861</v>
      </c>
      <c r="B189" s="15" t="s">
        <v>252</v>
      </c>
      <c r="C189" s="18">
        <v>1.9490000000000001E-5</v>
      </c>
      <c r="D189" s="18"/>
      <c r="E189" s="19">
        <v>0</v>
      </c>
      <c r="F189" s="19">
        <v>0</v>
      </c>
      <c r="G189" s="19">
        <v>0</v>
      </c>
      <c r="H189" s="19">
        <v>0</v>
      </c>
      <c r="I189" s="19">
        <v>0</v>
      </c>
    </row>
    <row r="190" spans="1:9">
      <c r="A190" s="14">
        <v>91871</v>
      </c>
      <c r="B190" s="15" t="s">
        <v>253</v>
      </c>
      <c r="C190" s="18">
        <v>1.2481E-3</v>
      </c>
      <c r="D190" s="18"/>
      <c r="E190" s="19">
        <v>0</v>
      </c>
      <c r="F190" s="19">
        <v>0</v>
      </c>
      <c r="G190" s="19">
        <v>0</v>
      </c>
      <c r="H190" s="19">
        <v>0</v>
      </c>
      <c r="I190" s="19">
        <v>0</v>
      </c>
    </row>
    <row r="191" spans="1:9">
      <c r="A191" s="14">
        <v>91881</v>
      </c>
      <c r="B191" s="15" t="s">
        <v>254</v>
      </c>
      <c r="C191" s="18">
        <v>2.8019999999999999E-5</v>
      </c>
      <c r="D191" s="18"/>
      <c r="E191" s="19">
        <v>0</v>
      </c>
      <c r="F191" s="19">
        <v>0</v>
      </c>
      <c r="G191" s="19">
        <v>0</v>
      </c>
      <c r="H191" s="19">
        <v>0</v>
      </c>
      <c r="I191" s="19">
        <v>0</v>
      </c>
    </row>
    <row r="192" spans="1:9">
      <c r="A192" s="14">
        <v>91901</v>
      </c>
      <c r="B192" s="15" t="s">
        <v>255</v>
      </c>
      <c r="C192" s="18">
        <v>4.2686800000000004E-3</v>
      </c>
      <c r="D192" s="18"/>
      <c r="E192" s="19">
        <v>0</v>
      </c>
      <c r="F192" s="19">
        <v>0</v>
      </c>
      <c r="G192" s="19">
        <v>0</v>
      </c>
      <c r="H192" s="19">
        <v>0</v>
      </c>
      <c r="I192" s="19">
        <v>0</v>
      </c>
    </row>
    <row r="193" spans="1:9">
      <c r="A193" s="14">
        <v>91903</v>
      </c>
      <c r="B193" s="15" t="s">
        <v>256</v>
      </c>
      <c r="C193" s="18">
        <v>9.9299999999999998E-6</v>
      </c>
      <c r="D193" s="18"/>
      <c r="E193" s="19">
        <v>0</v>
      </c>
      <c r="F193" s="19">
        <v>0</v>
      </c>
      <c r="G193" s="19">
        <v>0</v>
      </c>
      <c r="H193" s="19">
        <v>0</v>
      </c>
      <c r="I193" s="19">
        <v>0</v>
      </c>
    </row>
    <row r="194" spans="1:9">
      <c r="A194" s="14">
        <v>91904</v>
      </c>
      <c r="B194" s="15" t="s">
        <v>257</v>
      </c>
      <c r="C194" s="18">
        <v>5.206E-5</v>
      </c>
      <c r="D194" s="18"/>
      <c r="E194" s="19">
        <v>0</v>
      </c>
      <c r="F194" s="19">
        <v>0</v>
      </c>
      <c r="G194" s="19">
        <v>0</v>
      </c>
      <c r="H194" s="19">
        <v>0</v>
      </c>
      <c r="I194" s="19">
        <v>0</v>
      </c>
    </row>
    <row r="195" spans="1:9">
      <c r="A195" s="14">
        <v>91908</v>
      </c>
      <c r="B195" s="15" t="s">
        <v>258</v>
      </c>
      <c r="C195" s="18">
        <v>1.7589999999999999E-5</v>
      </c>
      <c r="D195" s="18"/>
      <c r="E195" s="19">
        <v>0</v>
      </c>
      <c r="F195" s="19">
        <v>0</v>
      </c>
      <c r="G195" s="19">
        <v>0</v>
      </c>
      <c r="H195" s="19">
        <v>0</v>
      </c>
      <c r="I195" s="19">
        <v>0</v>
      </c>
    </row>
    <row r="196" spans="1:9">
      <c r="A196" s="14">
        <v>91911</v>
      </c>
      <c r="B196" s="15" t="s">
        <v>259</v>
      </c>
      <c r="C196" s="18">
        <v>5.6249000000000002E-4</v>
      </c>
      <c r="D196" s="18"/>
      <c r="E196" s="19">
        <v>0</v>
      </c>
      <c r="F196" s="19">
        <v>0</v>
      </c>
      <c r="G196" s="19">
        <v>0</v>
      </c>
      <c r="H196" s="19">
        <v>0</v>
      </c>
      <c r="I196" s="19">
        <v>0</v>
      </c>
    </row>
    <row r="197" spans="1:9">
      <c r="A197" s="14">
        <v>91917</v>
      </c>
      <c r="B197" s="15" t="s">
        <v>260</v>
      </c>
      <c r="C197" s="18">
        <v>1.878E-5</v>
      </c>
      <c r="D197" s="18"/>
      <c r="E197" s="19">
        <v>0</v>
      </c>
      <c r="F197" s="19">
        <v>0</v>
      </c>
      <c r="G197" s="19">
        <v>0</v>
      </c>
      <c r="H197" s="19">
        <v>0</v>
      </c>
      <c r="I197" s="19">
        <v>0</v>
      </c>
    </row>
    <row r="198" spans="1:9">
      <c r="A198" s="14">
        <v>91921</v>
      </c>
      <c r="B198" s="15" t="s">
        <v>261</v>
      </c>
      <c r="C198" s="18">
        <v>3.8024000000000001E-4</v>
      </c>
      <c r="D198" s="18"/>
      <c r="E198" s="19">
        <v>0</v>
      </c>
      <c r="F198" s="19">
        <v>0</v>
      </c>
      <c r="G198" s="19">
        <v>0</v>
      </c>
      <c r="H198" s="19">
        <v>0</v>
      </c>
      <c r="I198" s="19">
        <v>0</v>
      </c>
    </row>
    <row r="199" spans="1:9">
      <c r="A199" s="14">
        <v>92001</v>
      </c>
      <c r="B199" s="15" t="s">
        <v>262</v>
      </c>
      <c r="C199" s="18">
        <v>1.6462600000000001E-3</v>
      </c>
      <c r="D199" s="18"/>
      <c r="E199" s="19">
        <v>0</v>
      </c>
      <c r="F199" s="19">
        <v>0</v>
      </c>
      <c r="G199" s="19">
        <v>0</v>
      </c>
      <c r="H199" s="19">
        <v>0</v>
      </c>
      <c r="I199" s="19">
        <v>0</v>
      </c>
    </row>
    <row r="200" spans="1:9">
      <c r="A200" s="14">
        <v>92005</v>
      </c>
      <c r="B200" s="15" t="s">
        <v>263</v>
      </c>
      <c r="C200" s="18">
        <v>3.1579999999999999E-5</v>
      </c>
      <c r="D200" s="18"/>
      <c r="E200" s="19">
        <v>0</v>
      </c>
      <c r="F200" s="19">
        <v>0</v>
      </c>
      <c r="G200" s="19">
        <v>0</v>
      </c>
      <c r="H200" s="19">
        <v>0</v>
      </c>
      <c r="I200" s="19">
        <v>0</v>
      </c>
    </row>
    <row r="201" spans="1:9">
      <c r="A201" s="14">
        <v>92011</v>
      </c>
      <c r="B201" s="15" t="s">
        <v>264</v>
      </c>
      <c r="C201" s="18">
        <v>2.0954E-4</v>
      </c>
      <c r="D201" s="18"/>
      <c r="E201" s="19">
        <v>0</v>
      </c>
      <c r="F201" s="19">
        <v>0</v>
      </c>
      <c r="G201" s="19">
        <v>0</v>
      </c>
      <c r="H201" s="19">
        <v>0</v>
      </c>
      <c r="I201" s="19">
        <v>0</v>
      </c>
    </row>
    <row r="202" spans="1:9">
      <c r="A202" s="14">
        <v>92017</v>
      </c>
      <c r="B202" s="15" t="s">
        <v>265</v>
      </c>
      <c r="C202" s="18">
        <v>1.2819999999999999E-5</v>
      </c>
      <c r="D202" s="18"/>
      <c r="E202" s="19">
        <v>0</v>
      </c>
      <c r="F202" s="19">
        <v>0</v>
      </c>
      <c r="G202" s="19">
        <v>0</v>
      </c>
      <c r="H202" s="19">
        <v>0</v>
      </c>
      <c r="I202" s="19">
        <v>0</v>
      </c>
    </row>
    <row r="203" spans="1:9">
      <c r="A203" s="14">
        <v>92021</v>
      </c>
      <c r="B203" s="15" t="s">
        <v>266</v>
      </c>
      <c r="C203" s="18">
        <v>1.3839000000000001E-4</v>
      </c>
      <c r="D203" s="18"/>
      <c r="E203" s="19">
        <v>0</v>
      </c>
      <c r="F203" s="19">
        <v>0</v>
      </c>
      <c r="G203" s="19">
        <v>0</v>
      </c>
      <c r="H203" s="19">
        <v>0</v>
      </c>
      <c r="I203" s="19">
        <v>0</v>
      </c>
    </row>
    <row r="204" spans="1:9">
      <c r="A204" s="14">
        <v>92101</v>
      </c>
      <c r="B204" s="15" t="s">
        <v>267</v>
      </c>
      <c r="C204" s="18">
        <v>7.3932000000000002E-4</v>
      </c>
      <c r="D204" s="18"/>
      <c r="E204" s="19">
        <v>0</v>
      </c>
      <c r="F204" s="19">
        <v>0</v>
      </c>
      <c r="G204" s="19">
        <v>0</v>
      </c>
      <c r="H204" s="19">
        <v>0</v>
      </c>
      <c r="I204" s="19">
        <v>0</v>
      </c>
    </row>
    <row r="205" spans="1:9">
      <c r="A205" s="14">
        <v>92104</v>
      </c>
      <c r="B205" s="15" t="s">
        <v>268</v>
      </c>
      <c r="C205" s="18">
        <v>6.5100000000000004E-6</v>
      </c>
      <c r="D205" s="18"/>
      <c r="E205" s="19">
        <v>0</v>
      </c>
      <c r="F205" s="19">
        <v>0</v>
      </c>
      <c r="G205" s="19">
        <v>0</v>
      </c>
      <c r="H205" s="19">
        <v>0</v>
      </c>
      <c r="I205" s="19">
        <v>0</v>
      </c>
    </row>
    <row r="206" spans="1:9">
      <c r="A206" s="14">
        <v>92109</v>
      </c>
      <c r="B206" s="15" t="s">
        <v>269</v>
      </c>
      <c r="C206" s="18">
        <v>1.5275E-4</v>
      </c>
      <c r="D206" s="18"/>
      <c r="E206" s="19">
        <v>0</v>
      </c>
      <c r="F206" s="19">
        <v>0</v>
      </c>
      <c r="G206" s="19">
        <v>0</v>
      </c>
      <c r="H206" s="19">
        <v>0</v>
      </c>
      <c r="I206" s="19">
        <v>0</v>
      </c>
    </row>
    <row r="207" spans="1:9">
      <c r="A207" s="14">
        <v>92111</v>
      </c>
      <c r="B207" s="15" t="s">
        <v>270</v>
      </c>
      <c r="C207" s="18">
        <v>5.3892000000000002E-4</v>
      </c>
      <c r="D207" s="18"/>
      <c r="E207" s="19">
        <v>0</v>
      </c>
      <c r="F207" s="19">
        <v>0</v>
      </c>
      <c r="G207" s="19">
        <v>0</v>
      </c>
      <c r="H207" s="19">
        <v>0</v>
      </c>
      <c r="I207" s="19">
        <v>0</v>
      </c>
    </row>
    <row r="208" spans="1:9">
      <c r="A208" s="14">
        <v>92113</v>
      </c>
      <c r="B208" s="15" t="s">
        <v>271</v>
      </c>
      <c r="C208" s="18">
        <v>1.1770000000000001E-5</v>
      </c>
      <c r="D208" s="18"/>
      <c r="E208" s="19">
        <v>0</v>
      </c>
      <c r="F208" s="19">
        <v>0</v>
      </c>
      <c r="G208" s="19">
        <v>0</v>
      </c>
      <c r="H208" s="19">
        <v>0</v>
      </c>
      <c r="I208" s="19">
        <v>0</v>
      </c>
    </row>
    <row r="209" spans="1:9">
      <c r="A209" s="14">
        <v>92201</v>
      </c>
      <c r="B209" s="15" t="s">
        <v>272</v>
      </c>
      <c r="C209" s="18">
        <v>1.02845E-3</v>
      </c>
      <c r="D209" s="18"/>
      <c r="E209" s="19">
        <v>0</v>
      </c>
      <c r="F209" s="19">
        <v>0</v>
      </c>
      <c r="G209" s="19">
        <v>0</v>
      </c>
      <c r="H209" s="19">
        <v>0</v>
      </c>
      <c r="I209" s="19">
        <v>0</v>
      </c>
    </row>
    <row r="210" spans="1:9">
      <c r="A210" s="14">
        <v>92214</v>
      </c>
      <c r="B210" s="15" t="s">
        <v>273</v>
      </c>
      <c r="C210" s="18">
        <v>2.9709999999999998E-5</v>
      </c>
      <c r="D210" s="18"/>
      <c r="E210" s="19">
        <v>0</v>
      </c>
      <c r="F210" s="19">
        <v>0</v>
      </c>
      <c r="G210" s="19">
        <v>0</v>
      </c>
      <c r="H210" s="19">
        <v>0</v>
      </c>
      <c r="I210" s="19">
        <v>0</v>
      </c>
    </row>
    <row r="211" spans="1:9">
      <c r="A211" s="14">
        <v>92301</v>
      </c>
      <c r="B211" s="15" t="s">
        <v>274</v>
      </c>
      <c r="C211" s="18">
        <v>5.4416200000000003E-3</v>
      </c>
      <c r="D211" s="18"/>
      <c r="E211" s="19">
        <v>0</v>
      </c>
      <c r="F211" s="19">
        <v>0</v>
      </c>
      <c r="G211" s="19">
        <v>0</v>
      </c>
      <c r="H211" s="19">
        <v>0</v>
      </c>
      <c r="I211" s="19">
        <v>0</v>
      </c>
    </row>
    <row r="212" spans="1:9">
      <c r="A212" s="14">
        <v>92302</v>
      </c>
      <c r="B212" s="15" t="s">
        <v>275</v>
      </c>
      <c r="C212" s="18">
        <v>2.8289E-4</v>
      </c>
      <c r="D212" s="18"/>
      <c r="E212" s="19">
        <v>0</v>
      </c>
      <c r="F212" s="19">
        <v>0</v>
      </c>
      <c r="G212" s="19">
        <v>0</v>
      </c>
      <c r="H212" s="19">
        <v>0</v>
      </c>
      <c r="I212" s="19">
        <v>0</v>
      </c>
    </row>
    <row r="213" spans="1:9">
      <c r="A213" s="14">
        <v>92311</v>
      </c>
      <c r="B213" s="15" t="s">
        <v>276</v>
      </c>
      <c r="C213" s="18">
        <v>2.1500299999999998E-3</v>
      </c>
      <c r="D213" s="18"/>
      <c r="E213" s="19">
        <v>0</v>
      </c>
      <c r="F213" s="19">
        <v>0</v>
      </c>
      <c r="G213" s="19">
        <v>0</v>
      </c>
      <c r="H213" s="19">
        <v>0</v>
      </c>
      <c r="I213" s="19">
        <v>0</v>
      </c>
    </row>
    <row r="214" spans="1:9">
      <c r="A214" s="14">
        <v>92317</v>
      </c>
      <c r="B214" s="15" t="s">
        <v>277</v>
      </c>
      <c r="C214" s="18">
        <v>3.0540000000000002E-5</v>
      </c>
      <c r="D214" s="18"/>
      <c r="E214" s="19">
        <v>0</v>
      </c>
      <c r="F214" s="19">
        <v>0</v>
      </c>
      <c r="G214" s="19">
        <v>0</v>
      </c>
      <c r="H214" s="19">
        <v>0</v>
      </c>
      <c r="I214" s="19">
        <v>0</v>
      </c>
    </row>
    <row r="215" spans="1:9">
      <c r="A215" s="14">
        <v>92321</v>
      </c>
      <c r="B215" s="15" t="s">
        <v>278</v>
      </c>
      <c r="C215" s="18">
        <v>1.34143E-3</v>
      </c>
      <c r="D215" s="18"/>
      <c r="E215" s="19">
        <v>0</v>
      </c>
      <c r="F215" s="19">
        <v>0</v>
      </c>
      <c r="G215" s="19">
        <v>0</v>
      </c>
      <c r="H215" s="19">
        <v>0</v>
      </c>
      <c r="I215" s="19">
        <v>0</v>
      </c>
    </row>
    <row r="216" spans="1:9">
      <c r="A216" s="14">
        <v>92327</v>
      </c>
      <c r="B216" s="15" t="s">
        <v>279</v>
      </c>
      <c r="C216" s="18">
        <v>7.8399999999999995E-6</v>
      </c>
      <c r="D216" s="18"/>
      <c r="E216" s="19">
        <v>0</v>
      </c>
      <c r="F216" s="19">
        <v>0</v>
      </c>
      <c r="G216" s="19">
        <v>0</v>
      </c>
      <c r="H216" s="19">
        <v>0</v>
      </c>
      <c r="I216" s="19">
        <v>0</v>
      </c>
    </row>
    <row r="217" spans="1:9">
      <c r="A217" s="14">
        <v>92331</v>
      </c>
      <c r="B217" s="15" t="s">
        <v>280</v>
      </c>
      <c r="C217" s="18">
        <v>1.4065E-4</v>
      </c>
      <c r="D217" s="18"/>
      <c r="E217" s="19">
        <v>0</v>
      </c>
      <c r="F217" s="19">
        <v>0</v>
      </c>
      <c r="G217" s="19">
        <v>0</v>
      </c>
      <c r="H217" s="19">
        <v>0</v>
      </c>
      <c r="I217" s="19">
        <v>0</v>
      </c>
    </row>
    <row r="218" spans="1:9">
      <c r="A218" s="14">
        <v>92341</v>
      </c>
      <c r="B218" s="15" t="s">
        <v>281</v>
      </c>
      <c r="C218" s="18">
        <v>4.7299999999999996E-6</v>
      </c>
      <c r="D218" s="18"/>
      <c r="E218" s="19">
        <v>0</v>
      </c>
      <c r="F218" s="19">
        <v>0</v>
      </c>
      <c r="G218" s="19">
        <v>0</v>
      </c>
      <c r="H218" s="19">
        <v>0</v>
      </c>
      <c r="I218" s="19">
        <v>0</v>
      </c>
    </row>
    <row r="219" spans="1:9">
      <c r="A219" s="14">
        <v>92351</v>
      </c>
      <c r="B219" s="15" t="s">
        <v>282</v>
      </c>
      <c r="C219" s="18">
        <v>3.012E-5</v>
      </c>
      <c r="D219" s="18"/>
      <c r="E219" s="19">
        <v>0</v>
      </c>
      <c r="F219" s="19">
        <v>0</v>
      </c>
      <c r="G219" s="19">
        <v>0</v>
      </c>
      <c r="H219" s="19">
        <v>0</v>
      </c>
      <c r="I219" s="19">
        <v>0</v>
      </c>
    </row>
    <row r="220" spans="1:9">
      <c r="A220" s="14">
        <v>92401</v>
      </c>
      <c r="B220" s="15" t="s">
        <v>283</v>
      </c>
      <c r="C220" s="18">
        <v>2.4296500000000002E-3</v>
      </c>
      <c r="D220" s="18"/>
      <c r="E220" s="19">
        <v>0</v>
      </c>
      <c r="F220" s="19">
        <v>0</v>
      </c>
      <c r="G220" s="19">
        <v>0</v>
      </c>
      <c r="H220" s="19">
        <v>0</v>
      </c>
      <c r="I220" s="19">
        <v>0</v>
      </c>
    </row>
    <row r="221" spans="1:9">
      <c r="A221" s="14">
        <v>92403</v>
      </c>
      <c r="B221" s="15" t="s">
        <v>284</v>
      </c>
      <c r="C221" s="18">
        <v>1.149E-5</v>
      </c>
      <c r="D221" s="18"/>
      <c r="E221" s="19">
        <v>0</v>
      </c>
      <c r="F221" s="19">
        <v>0</v>
      </c>
      <c r="G221" s="19">
        <v>0</v>
      </c>
      <c r="H221" s="19">
        <v>0</v>
      </c>
      <c r="I221" s="19">
        <v>0</v>
      </c>
    </row>
    <row r="222" spans="1:9">
      <c r="A222" s="14">
        <v>92411</v>
      </c>
      <c r="B222" s="15" t="s">
        <v>285</v>
      </c>
      <c r="C222" s="18">
        <v>4.3859999999999998E-4</v>
      </c>
      <c r="D222" s="18"/>
      <c r="E222" s="19">
        <v>0</v>
      </c>
      <c r="F222" s="19">
        <v>0</v>
      </c>
      <c r="G222" s="19">
        <v>0</v>
      </c>
      <c r="H222" s="19">
        <v>0</v>
      </c>
      <c r="I222" s="19">
        <v>0</v>
      </c>
    </row>
    <row r="223" spans="1:9">
      <c r="A223" s="14">
        <v>92417</v>
      </c>
      <c r="B223" s="15" t="s">
        <v>286</v>
      </c>
      <c r="C223" s="18">
        <v>1.078E-5</v>
      </c>
      <c r="D223" s="18"/>
      <c r="E223" s="19">
        <v>0</v>
      </c>
      <c r="F223" s="19">
        <v>0</v>
      </c>
      <c r="G223" s="19">
        <v>0</v>
      </c>
      <c r="H223" s="19">
        <v>0</v>
      </c>
      <c r="I223" s="19">
        <v>0</v>
      </c>
    </row>
    <row r="224" spans="1:9">
      <c r="A224" s="14">
        <v>92421</v>
      </c>
      <c r="B224" s="15" t="s">
        <v>287</v>
      </c>
      <c r="C224" s="18">
        <v>9.7999999999999993E-6</v>
      </c>
      <c r="D224" s="18"/>
      <c r="E224" s="19">
        <v>0</v>
      </c>
      <c r="F224" s="19">
        <v>0</v>
      </c>
      <c r="G224" s="19">
        <v>0</v>
      </c>
      <c r="H224" s="19">
        <v>0</v>
      </c>
      <c r="I224" s="19">
        <v>0</v>
      </c>
    </row>
    <row r="225" spans="1:9">
      <c r="A225" s="14">
        <v>92427</v>
      </c>
      <c r="B225" s="15" t="s">
        <v>288</v>
      </c>
      <c r="C225" s="18">
        <v>1.48E-6</v>
      </c>
      <c r="D225" s="18"/>
      <c r="E225" s="19">
        <v>0</v>
      </c>
      <c r="F225" s="19">
        <v>0</v>
      </c>
      <c r="G225" s="19">
        <v>0</v>
      </c>
      <c r="H225" s="19">
        <v>0</v>
      </c>
      <c r="I225" s="19">
        <v>0</v>
      </c>
    </row>
    <row r="226" spans="1:9">
      <c r="A226" s="14">
        <v>92431</v>
      </c>
      <c r="B226" s="15" t="s">
        <v>289</v>
      </c>
      <c r="C226" s="18">
        <v>1.0900000000000001E-5</v>
      </c>
      <c r="D226" s="18"/>
      <c r="E226" s="19">
        <v>0</v>
      </c>
      <c r="F226" s="19">
        <v>0</v>
      </c>
      <c r="G226" s="19">
        <v>0</v>
      </c>
      <c r="H226" s="19">
        <v>0</v>
      </c>
      <c r="I226" s="19">
        <v>0</v>
      </c>
    </row>
    <row r="227" spans="1:9">
      <c r="A227" s="14">
        <v>92441</v>
      </c>
      <c r="B227" s="15" t="s">
        <v>290</v>
      </c>
      <c r="C227" s="18">
        <v>9.8430000000000005E-5</v>
      </c>
      <c r="D227" s="18"/>
      <c r="E227" s="19">
        <v>0</v>
      </c>
      <c r="F227" s="19">
        <v>0</v>
      </c>
      <c r="G227" s="19">
        <v>0</v>
      </c>
      <c r="H227" s="19">
        <v>0</v>
      </c>
      <c r="I227" s="19">
        <v>0</v>
      </c>
    </row>
    <row r="228" spans="1:9">
      <c r="A228" s="14">
        <v>92444</v>
      </c>
      <c r="B228" s="15" t="s">
        <v>291</v>
      </c>
      <c r="C228" s="18">
        <v>9.6399999999999992E-6</v>
      </c>
      <c r="D228" s="18"/>
      <c r="E228" s="19">
        <v>0</v>
      </c>
      <c r="F228" s="19">
        <v>0</v>
      </c>
      <c r="G228" s="19">
        <v>0</v>
      </c>
      <c r="H228" s="19">
        <v>0</v>
      </c>
      <c r="I228" s="19">
        <v>0</v>
      </c>
    </row>
    <row r="229" spans="1:9">
      <c r="A229" s="14">
        <v>92451</v>
      </c>
      <c r="B229" s="15" t="s">
        <v>292</v>
      </c>
      <c r="C229" s="18">
        <v>1.1344E-4</v>
      </c>
      <c r="D229" s="18"/>
      <c r="E229" s="19">
        <v>0</v>
      </c>
      <c r="F229" s="19">
        <v>0</v>
      </c>
      <c r="G229" s="19">
        <v>0</v>
      </c>
      <c r="H229" s="19">
        <v>0</v>
      </c>
      <c r="I229" s="19">
        <v>0</v>
      </c>
    </row>
    <row r="230" spans="1:9">
      <c r="A230" s="14">
        <v>92461</v>
      </c>
      <c r="B230" s="15" t="s">
        <v>293</v>
      </c>
      <c r="C230" s="18">
        <v>1.189E-4</v>
      </c>
      <c r="D230" s="18"/>
      <c r="E230" s="19">
        <v>0</v>
      </c>
      <c r="F230" s="19">
        <v>0</v>
      </c>
      <c r="G230" s="19">
        <v>0</v>
      </c>
      <c r="H230" s="19">
        <v>0</v>
      </c>
      <c r="I230" s="19">
        <v>0</v>
      </c>
    </row>
    <row r="231" spans="1:9">
      <c r="A231" s="14">
        <v>92501</v>
      </c>
      <c r="B231" s="15" t="s">
        <v>294</v>
      </c>
      <c r="C231" s="18">
        <v>3.8687600000000002E-3</v>
      </c>
      <c r="D231" s="18"/>
      <c r="E231" s="19">
        <v>0</v>
      </c>
      <c r="F231" s="19">
        <v>0</v>
      </c>
      <c r="G231" s="19">
        <v>0</v>
      </c>
      <c r="H231" s="19">
        <v>0</v>
      </c>
      <c r="I231" s="19">
        <v>0</v>
      </c>
    </row>
    <row r="232" spans="1:9">
      <c r="A232" s="14">
        <v>92502</v>
      </c>
      <c r="B232" s="15" t="s">
        <v>295</v>
      </c>
      <c r="C232" s="18">
        <v>1.168E-5</v>
      </c>
      <c r="D232" s="18"/>
      <c r="E232" s="19">
        <v>0</v>
      </c>
      <c r="F232" s="19">
        <v>0</v>
      </c>
      <c r="G232" s="19">
        <v>0</v>
      </c>
      <c r="H232" s="19">
        <v>0</v>
      </c>
      <c r="I232" s="19">
        <v>0</v>
      </c>
    </row>
    <row r="233" spans="1:9">
      <c r="A233" s="14">
        <v>92504</v>
      </c>
      <c r="B233" s="15" t="s">
        <v>296</v>
      </c>
      <c r="C233" s="18">
        <v>1.087E-4</v>
      </c>
      <c r="D233" s="18"/>
      <c r="E233" s="19">
        <v>0</v>
      </c>
      <c r="F233" s="19">
        <v>0</v>
      </c>
      <c r="G233" s="19">
        <v>0</v>
      </c>
      <c r="H233" s="19">
        <v>0</v>
      </c>
      <c r="I233" s="19">
        <v>0</v>
      </c>
    </row>
    <row r="234" spans="1:9">
      <c r="A234" s="14">
        <v>92505</v>
      </c>
      <c r="B234" s="15" t="s">
        <v>297</v>
      </c>
      <c r="C234" s="18">
        <v>9.6669999999999994E-5</v>
      </c>
      <c r="D234" s="18"/>
      <c r="E234" s="19">
        <v>0</v>
      </c>
      <c r="F234" s="19">
        <v>0</v>
      </c>
      <c r="G234" s="19">
        <v>0</v>
      </c>
      <c r="H234" s="19">
        <v>0</v>
      </c>
      <c r="I234" s="19">
        <v>0</v>
      </c>
    </row>
    <row r="235" spans="1:9">
      <c r="A235" s="14">
        <v>92506</v>
      </c>
      <c r="B235" s="15" t="s">
        <v>298</v>
      </c>
      <c r="C235" s="18">
        <v>5.9830000000000001E-5</v>
      </c>
      <c r="D235" s="18"/>
      <c r="E235" s="19">
        <v>0</v>
      </c>
      <c r="F235" s="19">
        <v>0</v>
      </c>
      <c r="G235" s="19">
        <v>0</v>
      </c>
      <c r="H235" s="19">
        <v>0</v>
      </c>
      <c r="I235" s="19">
        <v>0</v>
      </c>
    </row>
    <row r="236" spans="1:9">
      <c r="A236" s="14">
        <v>92507</v>
      </c>
      <c r="B236" s="15" t="s">
        <v>299</v>
      </c>
      <c r="C236" s="18">
        <v>8.7180000000000002E-5</v>
      </c>
      <c r="D236" s="18"/>
      <c r="E236" s="19">
        <v>0</v>
      </c>
      <c r="F236" s="19">
        <v>0</v>
      </c>
      <c r="G236" s="19">
        <v>0</v>
      </c>
      <c r="H236" s="19">
        <v>0</v>
      </c>
      <c r="I236" s="19">
        <v>0</v>
      </c>
    </row>
    <row r="237" spans="1:9">
      <c r="A237" s="14">
        <v>92508</v>
      </c>
      <c r="B237" s="15" t="s">
        <v>300</v>
      </c>
      <c r="C237" s="18">
        <v>2.5521000000000002E-4</v>
      </c>
      <c r="D237" s="18"/>
      <c r="E237" s="19">
        <v>0</v>
      </c>
      <c r="F237" s="19">
        <v>0</v>
      </c>
      <c r="G237" s="19">
        <v>0</v>
      </c>
      <c r="H237" s="19">
        <v>0</v>
      </c>
      <c r="I237" s="19">
        <v>0</v>
      </c>
    </row>
    <row r="238" spans="1:9">
      <c r="A238" s="14">
        <v>92511</v>
      </c>
      <c r="B238" s="15" t="s">
        <v>301</v>
      </c>
      <c r="C238" s="18">
        <v>3.3459599999999998E-3</v>
      </c>
      <c r="D238" s="18"/>
      <c r="E238" s="19">
        <v>0</v>
      </c>
      <c r="F238" s="19">
        <v>0</v>
      </c>
      <c r="G238" s="19">
        <v>0</v>
      </c>
      <c r="H238" s="19">
        <v>0</v>
      </c>
      <c r="I238" s="19">
        <v>0</v>
      </c>
    </row>
    <row r="239" spans="1:9">
      <c r="A239" s="14">
        <v>92513</v>
      </c>
      <c r="B239" s="15" t="s">
        <v>302</v>
      </c>
      <c r="C239" s="18">
        <v>1.212471E-2</v>
      </c>
      <c r="D239" s="18"/>
      <c r="E239" s="19">
        <v>0</v>
      </c>
      <c r="F239" s="19">
        <v>0</v>
      </c>
      <c r="G239" s="19">
        <v>0</v>
      </c>
      <c r="H239" s="19">
        <v>0</v>
      </c>
      <c r="I239" s="19">
        <v>0</v>
      </c>
    </row>
    <row r="240" spans="1:9">
      <c r="A240" s="14">
        <v>92521</v>
      </c>
      <c r="B240" s="15" t="s">
        <v>303</v>
      </c>
      <c r="C240" s="18">
        <v>5.0899999999999997E-5</v>
      </c>
      <c r="D240" s="18"/>
      <c r="E240" s="19">
        <v>0</v>
      </c>
      <c r="F240" s="19">
        <v>0</v>
      </c>
      <c r="G240" s="19">
        <v>0</v>
      </c>
      <c r="H240" s="19">
        <v>0</v>
      </c>
      <c r="I240" s="19">
        <v>0</v>
      </c>
    </row>
    <row r="241" spans="1:9">
      <c r="A241" s="14">
        <v>92531</v>
      </c>
      <c r="B241" s="15" t="s">
        <v>304</v>
      </c>
      <c r="C241" s="18">
        <v>8.3076000000000005E-4</v>
      </c>
      <c r="D241" s="18"/>
      <c r="E241" s="19">
        <v>0</v>
      </c>
      <c r="F241" s="19">
        <v>0</v>
      </c>
      <c r="G241" s="19">
        <v>0</v>
      </c>
      <c r="H241" s="19">
        <v>0</v>
      </c>
      <c r="I241" s="19">
        <v>0</v>
      </c>
    </row>
    <row r="242" spans="1:9">
      <c r="A242" s="14">
        <v>92541</v>
      </c>
      <c r="B242" s="15" t="s">
        <v>305</v>
      </c>
      <c r="C242" s="18">
        <v>1.3483000000000001E-4</v>
      </c>
      <c r="D242" s="18"/>
      <c r="E242" s="19">
        <v>0</v>
      </c>
      <c r="F242" s="19">
        <v>0</v>
      </c>
      <c r="G242" s="19">
        <v>0</v>
      </c>
      <c r="H242" s="19">
        <v>0</v>
      </c>
      <c r="I242" s="19">
        <v>0</v>
      </c>
    </row>
    <row r="243" spans="1:9">
      <c r="A243" s="14">
        <v>92551</v>
      </c>
      <c r="B243" s="15" t="s">
        <v>306</v>
      </c>
      <c r="C243" s="18">
        <v>5.384E-5</v>
      </c>
      <c r="D243" s="18"/>
      <c r="E243" s="19">
        <v>0</v>
      </c>
      <c r="F243" s="19">
        <v>0</v>
      </c>
      <c r="G243" s="19">
        <v>0</v>
      </c>
      <c r="H243" s="19">
        <v>0</v>
      </c>
      <c r="I243" s="19">
        <v>0</v>
      </c>
    </row>
    <row r="244" spans="1:9">
      <c r="A244" s="14">
        <v>92561</v>
      </c>
      <c r="B244" s="15" t="s">
        <v>307</v>
      </c>
      <c r="C244" s="18">
        <v>1.062E-5</v>
      </c>
      <c r="D244" s="18"/>
      <c r="E244" s="19">
        <v>0</v>
      </c>
      <c r="F244" s="19">
        <v>0</v>
      </c>
      <c r="G244" s="19">
        <v>0</v>
      </c>
      <c r="H244" s="19">
        <v>0</v>
      </c>
      <c r="I244" s="19">
        <v>0</v>
      </c>
    </row>
    <row r="245" spans="1:9">
      <c r="A245" s="14">
        <v>92571</v>
      </c>
      <c r="B245" s="15" t="s">
        <v>308</v>
      </c>
      <c r="C245" s="18">
        <v>7.7000000000000008E-6</v>
      </c>
      <c r="D245" s="18"/>
      <c r="E245" s="19">
        <v>0</v>
      </c>
      <c r="F245" s="19">
        <v>0</v>
      </c>
      <c r="G245" s="19">
        <v>0</v>
      </c>
      <c r="H245" s="19">
        <v>0</v>
      </c>
      <c r="I245" s="19">
        <v>0</v>
      </c>
    </row>
    <row r="246" spans="1:9">
      <c r="A246" s="14">
        <v>92601</v>
      </c>
      <c r="B246" s="15" t="s">
        <v>309</v>
      </c>
      <c r="C246" s="18">
        <v>1.2504690000000001E-2</v>
      </c>
      <c r="D246" s="18"/>
      <c r="E246" s="19">
        <v>0</v>
      </c>
      <c r="F246" s="19">
        <v>0</v>
      </c>
      <c r="G246" s="19">
        <v>0</v>
      </c>
      <c r="H246" s="19">
        <v>0</v>
      </c>
      <c r="I246" s="19">
        <v>0</v>
      </c>
    </row>
    <row r="247" spans="1:9">
      <c r="A247" s="14">
        <v>92602</v>
      </c>
      <c r="B247" s="15" t="s">
        <v>310</v>
      </c>
      <c r="C247" s="18">
        <v>4.6E-6</v>
      </c>
      <c r="D247" s="18"/>
      <c r="E247" s="19">
        <v>0</v>
      </c>
      <c r="F247" s="19">
        <v>0</v>
      </c>
      <c r="G247" s="19">
        <v>0</v>
      </c>
      <c r="H247" s="19">
        <v>0</v>
      </c>
      <c r="I247" s="19">
        <v>0</v>
      </c>
    </row>
    <row r="248" spans="1:9">
      <c r="A248" s="14">
        <v>92604</v>
      </c>
      <c r="B248" s="15" t="s">
        <v>311</v>
      </c>
      <c r="C248" s="18">
        <v>2.8191000000000002E-4</v>
      </c>
      <c r="D248" s="18"/>
      <c r="E248" s="19">
        <v>0</v>
      </c>
      <c r="F248" s="19">
        <v>0</v>
      </c>
      <c r="G248" s="19">
        <v>0</v>
      </c>
      <c r="H248" s="19">
        <v>0</v>
      </c>
      <c r="I248" s="19">
        <v>0</v>
      </c>
    </row>
    <row r="249" spans="1:9">
      <c r="A249" s="14">
        <v>92607</v>
      </c>
      <c r="B249" s="15" t="s">
        <v>312</v>
      </c>
      <c r="C249" s="18">
        <v>1.4851999999999999E-4</v>
      </c>
      <c r="D249" s="18"/>
      <c r="E249" s="19">
        <v>0</v>
      </c>
      <c r="F249" s="19">
        <v>0</v>
      </c>
      <c r="G249" s="19">
        <v>0</v>
      </c>
      <c r="H249" s="19">
        <v>0</v>
      </c>
      <c r="I249" s="19">
        <v>0</v>
      </c>
    </row>
    <row r="250" spans="1:9">
      <c r="A250" s="14">
        <v>92611</v>
      </c>
      <c r="B250" s="15" t="s">
        <v>313</v>
      </c>
      <c r="C250" s="18">
        <v>9.9231700000000003E-3</v>
      </c>
      <c r="D250" s="18"/>
      <c r="E250" s="19">
        <v>0</v>
      </c>
      <c r="F250" s="19">
        <v>0</v>
      </c>
      <c r="G250" s="19">
        <v>0</v>
      </c>
      <c r="H250" s="19">
        <v>0</v>
      </c>
      <c r="I250" s="19">
        <v>0</v>
      </c>
    </row>
    <row r="251" spans="1:9">
      <c r="A251" s="14">
        <v>92613</v>
      </c>
      <c r="B251" s="15" t="s">
        <v>314</v>
      </c>
      <c r="C251" s="18">
        <v>1.9676000000000001E-4</v>
      </c>
      <c r="D251" s="18"/>
      <c r="E251" s="19">
        <v>0</v>
      </c>
      <c r="F251" s="19">
        <v>0</v>
      </c>
      <c r="G251" s="19">
        <v>0</v>
      </c>
      <c r="H251" s="19">
        <v>0</v>
      </c>
      <c r="I251" s="19">
        <v>0</v>
      </c>
    </row>
    <row r="252" spans="1:9">
      <c r="A252" s="14">
        <v>92614</v>
      </c>
      <c r="B252" s="15" t="s">
        <v>315</v>
      </c>
      <c r="C252" s="18">
        <v>6.0136900000000004E-3</v>
      </c>
      <c r="D252" s="18"/>
      <c r="E252" s="19">
        <v>0</v>
      </c>
      <c r="F252" s="19">
        <v>0</v>
      </c>
      <c r="G252" s="19">
        <v>0</v>
      </c>
      <c r="H252" s="19">
        <v>0</v>
      </c>
      <c r="I252" s="19">
        <v>0</v>
      </c>
    </row>
    <row r="253" spans="1:9">
      <c r="A253" s="14">
        <v>92621</v>
      </c>
      <c r="B253" s="15" t="s">
        <v>316</v>
      </c>
      <c r="C253" s="18">
        <v>2.8909999999999999E-5</v>
      </c>
      <c r="D253" s="18"/>
      <c r="E253" s="19">
        <v>0</v>
      </c>
      <c r="F253" s="19">
        <v>0</v>
      </c>
      <c r="G253" s="19">
        <v>0</v>
      </c>
      <c r="H253" s="19">
        <v>0</v>
      </c>
      <c r="I253" s="19">
        <v>0</v>
      </c>
    </row>
    <row r="254" spans="1:9">
      <c r="A254" s="14">
        <v>92631</v>
      </c>
      <c r="B254" s="15" t="s">
        <v>317</v>
      </c>
      <c r="C254" s="18">
        <v>9.9080999999999995E-4</v>
      </c>
      <c r="D254" s="18"/>
      <c r="E254" s="19">
        <v>0</v>
      </c>
      <c r="F254" s="19">
        <v>0</v>
      </c>
      <c r="G254" s="19">
        <v>0</v>
      </c>
      <c r="H254" s="19">
        <v>0</v>
      </c>
      <c r="I254" s="19">
        <v>0</v>
      </c>
    </row>
    <row r="255" spans="1:9">
      <c r="A255" s="14">
        <v>92641</v>
      </c>
      <c r="B255" s="15" t="s">
        <v>318</v>
      </c>
      <c r="C255" s="18">
        <v>6.9500000000000004E-6</v>
      </c>
      <c r="D255" s="18"/>
      <c r="E255" s="19">
        <v>0</v>
      </c>
      <c r="F255" s="19">
        <v>0</v>
      </c>
      <c r="G255" s="19">
        <v>0</v>
      </c>
      <c r="H255" s="19">
        <v>0</v>
      </c>
      <c r="I255" s="19">
        <v>0</v>
      </c>
    </row>
    <row r="256" spans="1:9">
      <c r="A256" s="14">
        <v>92651</v>
      </c>
      <c r="B256" s="15" t="s">
        <v>319</v>
      </c>
      <c r="C256" s="18">
        <v>3.0599999999999999E-6</v>
      </c>
      <c r="D256" s="18"/>
      <c r="E256" s="19">
        <v>0</v>
      </c>
      <c r="F256" s="19">
        <v>0</v>
      </c>
      <c r="G256" s="19">
        <v>0</v>
      </c>
      <c r="H256" s="19">
        <v>0</v>
      </c>
      <c r="I256" s="19">
        <v>0</v>
      </c>
    </row>
    <row r="257" spans="1:9">
      <c r="A257" s="14">
        <v>92661</v>
      </c>
      <c r="B257" s="15" t="s">
        <v>320</v>
      </c>
      <c r="C257" s="18">
        <v>4.0128000000000001E-4</v>
      </c>
      <c r="D257" s="18"/>
      <c r="E257" s="19">
        <v>0</v>
      </c>
      <c r="F257" s="19">
        <v>0</v>
      </c>
      <c r="G257" s="19">
        <v>0</v>
      </c>
      <c r="H257" s="19">
        <v>0</v>
      </c>
      <c r="I257" s="19">
        <v>0</v>
      </c>
    </row>
    <row r="258" spans="1:9">
      <c r="A258" s="14">
        <v>92671</v>
      </c>
      <c r="B258" s="15" t="s">
        <v>321</v>
      </c>
      <c r="C258" s="18">
        <v>5.7699999999999998E-6</v>
      </c>
      <c r="D258" s="18"/>
      <c r="E258" s="19">
        <v>0</v>
      </c>
      <c r="F258" s="19">
        <v>0</v>
      </c>
      <c r="G258" s="19">
        <v>0</v>
      </c>
      <c r="H258" s="19">
        <v>0</v>
      </c>
      <c r="I258" s="19">
        <v>0</v>
      </c>
    </row>
    <row r="259" spans="1:9">
      <c r="A259" s="14">
        <v>92681</v>
      </c>
      <c r="B259" s="15" t="s">
        <v>322</v>
      </c>
      <c r="C259" s="18">
        <v>6.7399999999999998E-6</v>
      </c>
      <c r="D259" s="18"/>
      <c r="E259" s="19">
        <v>0</v>
      </c>
      <c r="F259" s="19">
        <v>0</v>
      </c>
      <c r="G259" s="19">
        <v>0</v>
      </c>
      <c r="H259" s="19">
        <v>0</v>
      </c>
      <c r="I259" s="19">
        <v>0</v>
      </c>
    </row>
    <row r="260" spans="1:9">
      <c r="A260" s="14">
        <v>92682</v>
      </c>
      <c r="B260" s="15" t="s">
        <v>974</v>
      </c>
      <c r="C260" s="18">
        <v>2.0040000000000001E-5</v>
      </c>
      <c r="D260" s="18"/>
      <c r="E260" s="19">
        <v>0</v>
      </c>
      <c r="F260" s="19">
        <v>0</v>
      </c>
      <c r="G260" s="19">
        <v>0</v>
      </c>
      <c r="H260" s="19">
        <v>0</v>
      </c>
      <c r="I260" s="19">
        <v>0</v>
      </c>
    </row>
    <row r="261" spans="1:9">
      <c r="A261" s="14">
        <v>92701</v>
      </c>
      <c r="B261" s="15" t="s">
        <v>323</v>
      </c>
      <c r="C261" s="18">
        <v>2.7816500000000001E-3</v>
      </c>
      <c r="D261" s="18"/>
      <c r="E261" s="19">
        <v>0</v>
      </c>
      <c r="F261" s="19">
        <v>0</v>
      </c>
      <c r="G261" s="19">
        <v>0</v>
      </c>
      <c r="H261" s="19">
        <v>0</v>
      </c>
      <c r="I261" s="19">
        <v>0</v>
      </c>
    </row>
    <row r="262" spans="1:9">
      <c r="A262" s="14">
        <v>92704</v>
      </c>
      <c r="B262" s="15" t="s">
        <v>324</v>
      </c>
      <c r="C262" s="18">
        <v>2.7840000000000001E-5</v>
      </c>
      <c r="D262" s="18"/>
      <c r="E262" s="19">
        <v>0</v>
      </c>
      <c r="F262" s="19">
        <v>0</v>
      </c>
      <c r="G262" s="19">
        <v>0</v>
      </c>
      <c r="H262" s="19">
        <v>0</v>
      </c>
      <c r="I262" s="19">
        <v>0</v>
      </c>
    </row>
    <row r="263" spans="1:9">
      <c r="A263" s="14">
        <v>92801</v>
      </c>
      <c r="B263" s="15" t="s">
        <v>325</v>
      </c>
      <c r="C263" s="18">
        <v>4.9644199999999998E-3</v>
      </c>
      <c r="D263" s="18"/>
      <c r="E263" s="19">
        <v>0</v>
      </c>
      <c r="F263" s="19">
        <v>0</v>
      </c>
      <c r="G263" s="19">
        <v>0</v>
      </c>
      <c r="H263" s="19">
        <v>0</v>
      </c>
      <c r="I263" s="19">
        <v>0</v>
      </c>
    </row>
    <row r="264" spans="1:9">
      <c r="A264" s="14">
        <v>92802</v>
      </c>
      <c r="B264" s="15" t="s">
        <v>326</v>
      </c>
      <c r="C264" s="18">
        <v>9.6009999999999997E-5</v>
      </c>
      <c r="D264" s="18"/>
      <c r="E264" s="19">
        <v>0</v>
      </c>
      <c r="F264" s="19">
        <v>0</v>
      </c>
      <c r="G264" s="19">
        <v>0</v>
      </c>
      <c r="H264" s="19">
        <v>0</v>
      </c>
      <c r="I264" s="19">
        <v>0</v>
      </c>
    </row>
    <row r="265" spans="1:9">
      <c r="A265" s="14">
        <v>92804</v>
      </c>
      <c r="B265" s="15" t="s">
        <v>327</v>
      </c>
      <c r="C265" s="18">
        <v>1.6286999999999999E-4</v>
      </c>
      <c r="D265" s="18"/>
      <c r="E265" s="19">
        <v>0</v>
      </c>
      <c r="F265" s="19">
        <v>0</v>
      </c>
      <c r="G265" s="19">
        <v>0</v>
      </c>
      <c r="H265" s="19">
        <v>0</v>
      </c>
      <c r="I265" s="19">
        <v>0</v>
      </c>
    </row>
    <row r="266" spans="1:9">
      <c r="A266" s="14">
        <v>92811</v>
      </c>
      <c r="B266" s="15" t="s">
        <v>328</v>
      </c>
      <c r="C266" s="18">
        <v>9.0090999999999999E-4</v>
      </c>
      <c r="D266" s="18"/>
      <c r="E266" s="19">
        <v>0</v>
      </c>
      <c r="F266" s="19">
        <v>0</v>
      </c>
      <c r="G266" s="19">
        <v>0</v>
      </c>
      <c r="H266" s="19">
        <v>0</v>
      </c>
      <c r="I266" s="19">
        <v>0</v>
      </c>
    </row>
    <row r="267" spans="1:9">
      <c r="A267" s="14">
        <v>92821</v>
      </c>
      <c r="B267" s="15" t="s">
        <v>329</v>
      </c>
      <c r="C267" s="18">
        <v>9.2854000000000005E-4</v>
      </c>
      <c r="D267" s="18"/>
      <c r="E267" s="19">
        <v>0</v>
      </c>
      <c r="F267" s="19">
        <v>0</v>
      </c>
      <c r="G267" s="19">
        <v>0</v>
      </c>
      <c r="H267" s="19">
        <v>0</v>
      </c>
      <c r="I267" s="19">
        <v>0</v>
      </c>
    </row>
    <row r="268" spans="1:9">
      <c r="A268" s="14">
        <v>92831</v>
      </c>
      <c r="B268" s="15" t="s">
        <v>330</v>
      </c>
      <c r="C268" s="18">
        <v>2.9028000000000002E-4</v>
      </c>
      <c r="D268" s="18"/>
      <c r="E268" s="19">
        <v>0</v>
      </c>
      <c r="F268" s="19">
        <v>0</v>
      </c>
      <c r="G268" s="19">
        <v>0</v>
      </c>
      <c r="H268" s="19">
        <v>0</v>
      </c>
      <c r="I268" s="19">
        <v>0</v>
      </c>
    </row>
    <row r="269" spans="1:9">
      <c r="A269" s="14">
        <v>92841</v>
      </c>
      <c r="B269" s="15" t="s">
        <v>331</v>
      </c>
      <c r="C269" s="18">
        <v>2.1913999999999999E-4</v>
      </c>
      <c r="D269" s="18"/>
      <c r="E269" s="19">
        <v>0</v>
      </c>
      <c r="F269" s="19">
        <v>0</v>
      </c>
      <c r="G269" s="19">
        <v>0</v>
      </c>
      <c r="H269" s="19">
        <v>0</v>
      </c>
      <c r="I269" s="19">
        <v>0</v>
      </c>
    </row>
    <row r="270" spans="1:9">
      <c r="A270" s="14">
        <v>92851</v>
      </c>
      <c r="B270" s="15" t="s">
        <v>332</v>
      </c>
      <c r="C270" s="18">
        <v>3.4561999999999999E-4</v>
      </c>
      <c r="D270" s="18"/>
      <c r="E270" s="19">
        <v>0</v>
      </c>
      <c r="F270" s="19">
        <v>0</v>
      </c>
      <c r="G270" s="19">
        <v>0</v>
      </c>
      <c r="H270" s="19">
        <v>0</v>
      </c>
      <c r="I270" s="19">
        <v>0</v>
      </c>
    </row>
    <row r="271" spans="1:9">
      <c r="A271" s="14">
        <v>92861</v>
      </c>
      <c r="B271" s="15" t="s">
        <v>333</v>
      </c>
      <c r="C271" s="18">
        <v>3.2306000000000001E-4</v>
      </c>
      <c r="D271" s="18"/>
      <c r="E271" s="19">
        <v>0</v>
      </c>
      <c r="F271" s="19">
        <v>0</v>
      </c>
      <c r="G271" s="19">
        <v>0</v>
      </c>
      <c r="H271" s="19">
        <v>0</v>
      </c>
      <c r="I271" s="19">
        <v>0</v>
      </c>
    </row>
    <row r="272" spans="1:9">
      <c r="A272" s="14">
        <v>92901</v>
      </c>
      <c r="B272" s="15" t="s">
        <v>334</v>
      </c>
      <c r="C272" s="18">
        <v>5.0034500000000004E-3</v>
      </c>
      <c r="D272" s="18"/>
      <c r="E272" s="19">
        <v>0</v>
      </c>
      <c r="F272" s="19">
        <v>0</v>
      </c>
      <c r="G272" s="19">
        <v>0</v>
      </c>
      <c r="H272" s="19">
        <v>0</v>
      </c>
      <c r="I272" s="19">
        <v>0</v>
      </c>
    </row>
    <row r="273" spans="1:9">
      <c r="A273" s="14">
        <v>92911</v>
      </c>
      <c r="B273" s="15" t="s">
        <v>335</v>
      </c>
      <c r="C273" s="18">
        <v>1.6381E-3</v>
      </c>
      <c r="D273" s="18"/>
      <c r="E273" s="19">
        <v>0</v>
      </c>
      <c r="F273" s="19">
        <v>0</v>
      </c>
      <c r="G273" s="19">
        <v>0</v>
      </c>
      <c r="H273" s="19">
        <v>0</v>
      </c>
      <c r="I273" s="19">
        <v>0</v>
      </c>
    </row>
    <row r="274" spans="1:9">
      <c r="A274" s="14">
        <v>92913</v>
      </c>
      <c r="B274" s="15" t="s">
        <v>336</v>
      </c>
      <c r="C274" s="18">
        <v>2.315E-5</v>
      </c>
      <c r="D274" s="18"/>
      <c r="E274" s="19">
        <v>0</v>
      </c>
      <c r="F274" s="19">
        <v>0</v>
      </c>
      <c r="G274" s="19">
        <v>0</v>
      </c>
      <c r="H274" s="19">
        <v>0</v>
      </c>
      <c r="I274" s="19">
        <v>0</v>
      </c>
    </row>
    <row r="275" spans="1:9">
      <c r="A275" s="14">
        <v>92914</v>
      </c>
      <c r="B275" s="15" t="s">
        <v>337</v>
      </c>
      <c r="C275" s="18">
        <v>3.909E-5</v>
      </c>
      <c r="D275" s="18"/>
      <c r="E275" s="19">
        <v>0</v>
      </c>
      <c r="F275" s="19">
        <v>0</v>
      </c>
      <c r="G275" s="19">
        <v>0</v>
      </c>
      <c r="H275" s="19">
        <v>0</v>
      </c>
      <c r="I275" s="19">
        <v>0</v>
      </c>
    </row>
    <row r="276" spans="1:9">
      <c r="A276" s="14">
        <v>92917</v>
      </c>
      <c r="B276" s="15" t="s">
        <v>338</v>
      </c>
      <c r="C276" s="18">
        <v>4.4270000000000001E-5</v>
      </c>
      <c r="D276" s="18"/>
      <c r="E276" s="19">
        <v>0</v>
      </c>
      <c r="F276" s="19">
        <v>0</v>
      </c>
      <c r="G276" s="19">
        <v>0</v>
      </c>
      <c r="H276" s="19">
        <v>0</v>
      </c>
      <c r="I276" s="19">
        <v>0</v>
      </c>
    </row>
    <row r="277" spans="1:9">
      <c r="A277" s="14">
        <v>92921</v>
      </c>
      <c r="B277" s="15" t="s">
        <v>339</v>
      </c>
      <c r="C277" s="18">
        <v>9.9140000000000003E-5</v>
      </c>
      <c r="D277" s="18"/>
      <c r="E277" s="19">
        <v>0</v>
      </c>
      <c r="F277" s="19">
        <v>0</v>
      </c>
      <c r="G277" s="19">
        <v>0</v>
      </c>
      <c r="H277" s="19">
        <v>0</v>
      </c>
      <c r="I277" s="19">
        <v>0</v>
      </c>
    </row>
    <row r="278" spans="1:9">
      <c r="A278" s="14">
        <v>92931</v>
      </c>
      <c r="B278" s="15" t="s">
        <v>340</v>
      </c>
      <c r="C278" s="18">
        <v>2.2879100000000002E-3</v>
      </c>
      <c r="D278" s="18"/>
      <c r="E278" s="19">
        <v>0</v>
      </c>
      <c r="F278" s="19">
        <v>0</v>
      </c>
      <c r="G278" s="19">
        <v>0</v>
      </c>
      <c r="H278" s="19">
        <v>0</v>
      </c>
      <c r="I278" s="19">
        <v>0</v>
      </c>
    </row>
    <row r="279" spans="1:9">
      <c r="A279" s="14">
        <v>92941</v>
      </c>
      <c r="B279" s="15" t="s">
        <v>341</v>
      </c>
      <c r="C279" s="18">
        <v>3.01E-6</v>
      </c>
      <c r="D279" s="18"/>
      <c r="E279" s="19">
        <v>0</v>
      </c>
      <c r="F279" s="19">
        <v>0</v>
      </c>
      <c r="G279" s="19">
        <v>0</v>
      </c>
      <c r="H279" s="19">
        <v>0</v>
      </c>
      <c r="I279" s="19">
        <v>0</v>
      </c>
    </row>
    <row r="280" spans="1:9">
      <c r="A280" s="14">
        <v>93001</v>
      </c>
      <c r="B280" s="15" t="s">
        <v>342</v>
      </c>
      <c r="C280" s="18">
        <v>2.2279999999999999E-3</v>
      </c>
      <c r="D280" s="18"/>
      <c r="E280" s="19">
        <v>0</v>
      </c>
      <c r="F280" s="19">
        <v>0</v>
      </c>
      <c r="G280" s="19">
        <v>0</v>
      </c>
      <c r="H280" s="19">
        <v>0</v>
      </c>
      <c r="I280" s="19">
        <v>0</v>
      </c>
    </row>
    <row r="281" spans="1:9">
      <c r="A281" s="14">
        <v>93009</v>
      </c>
      <c r="B281" s="15" t="s">
        <v>343</v>
      </c>
      <c r="C281" s="18">
        <v>7.4200000000000001E-6</v>
      </c>
      <c r="D281" s="18"/>
      <c r="E281" s="19">
        <v>0</v>
      </c>
      <c r="F281" s="19">
        <v>0</v>
      </c>
      <c r="G281" s="19">
        <v>0</v>
      </c>
      <c r="H281" s="19">
        <v>0</v>
      </c>
      <c r="I281" s="19">
        <v>0</v>
      </c>
    </row>
    <row r="282" spans="1:9">
      <c r="A282" s="14">
        <v>93011</v>
      </c>
      <c r="B282" s="15" t="s">
        <v>344</v>
      </c>
      <c r="C282" s="18">
        <v>1.8440000000000001E-4</v>
      </c>
      <c r="D282" s="18"/>
      <c r="E282" s="19">
        <v>0</v>
      </c>
      <c r="F282" s="19">
        <v>0</v>
      </c>
      <c r="G282" s="19">
        <v>0</v>
      </c>
      <c r="H282" s="19">
        <v>0</v>
      </c>
      <c r="I282" s="19">
        <v>0</v>
      </c>
    </row>
    <row r="283" spans="1:9">
      <c r="A283" s="14">
        <v>93021</v>
      </c>
      <c r="B283" s="15" t="s">
        <v>345</v>
      </c>
      <c r="C283" s="18">
        <v>1.5699999999999999E-5</v>
      </c>
      <c r="D283" s="18"/>
      <c r="E283" s="19">
        <v>0</v>
      </c>
      <c r="F283" s="19">
        <v>0</v>
      </c>
      <c r="G283" s="19">
        <v>0</v>
      </c>
      <c r="H283" s="19">
        <v>0</v>
      </c>
      <c r="I283" s="19">
        <v>0</v>
      </c>
    </row>
    <row r="284" spans="1:9">
      <c r="A284" s="14">
        <v>93027</v>
      </c>
      <c r="B284" s="15" t="s">
        <v>961</v>
      </c>
      <c r="C284" s="18">
        <v>0</v>
      </c>
      <c r="D284" s="18"/>
      <c r="E284" s="19">
        <v>0</v>
      </c>
      <c r="F284" s="19">
        <v>0</v>
      </c>
      <c r="G284" s="19">
        <v>0</v>
      </c>
      <c r="H284" s="19">
        <v>0</v>
      </c>
      <c r="I284" s="19">
        <v>0</v>
      </c>
    </row>
    <row r="285" spans="1:9">
      <c r="A285" s="14">
        <v>93028</v>
      </c>
      <c r="B285" s="15" t="s">
        <v>346</v>
      </c>
      <c r="C285" s="18">
        <v>1.486E-5</v>
      </c>
      <c r="D285" s="18"/>
      <c r="E285" s="19">
        <v>0</v>
      </c>
      <c r="F285" s="19">
        <v>0</v>
      </c>
      <c r="G285" s="19">
        <v>0</v>
      </c>
      <c r="H285" s="19">
        <v>0</v>
      </c>
      <c r="I285" s="19">
        <v>0</v>
      </c>
    </row>
    <row r="286" spans="1:9">
      <c r="A286" s="14">
        <v>93031</v>
      </c>
      <c r="B286" s="15" t="s">
        <v>962</v>
      </c>
      <c r="C286" s="18">
        <v>5.0699999999999997E-6</v>
      </c>
      <c r="D286" s="18"/>
      <c r="E286" s="19">
        <v>0</v>
      </c>
      <c r="F286" s="19">
        <v>0</v>
      </c>
      <c r="G286" s="19">
        <v>0</v>
      </c>
      <c r="H286" s="19">
        <v>0</v>
      </c>
      <c r="I286" s="19">
        <v>0</v>
      </c>
    </row>
    <row r="287" spans="1:9">
      <c r="A287" s="14">
        <v>93101</v>
      </c>
      <c r="B287" s="15" t="s">
        <v>347</v>
      </c>
      <c r="C287" s="18">
        <v>2.5431799999999999E-3</v>
      </c>
      <c r="D287" s="18"/>
      <c r="E287" s="19">
        <v>0</v>
      </c>
      <c r="F287" s="19">
        <v>0</v>
      </c>
      <c r="G287" s="19">
        <v>0</v>
      </c>
      <c r="H287" s="19">
        <v>0</v>
      </c>
      <c r="I287" s="19">
        <v>0</v>
      </c>
    </row>
    <row r="288" spans="1:9">
      <c r="A288" s="14">
        <v>93103</v>
      </c>
      <c r="B288" s="15" t="s">
        <v>963</v>
      </c>
      <c r="C288" s="18">
        <v>0</v>
      </c>
      <c r="D288" s="18"/>
      <c r="E288" s="19">
        <v>0</v>
      </c>
      <c r="F288" s="19">
        <v>0</v>
      </c>
      <c r="G288" s="19">
        <v>0</v>
      </c>
      <c r="H288" s="19">
        <v>0</v>
      </c>
      <c r="I288" s="19">
        <v>0</v>
      </c>
    </row>
    <row r="289" spans="1:9">
      <c r="A289" s="14">
        <v>93111</v>
      </c>
      <c r="B289" s="15" t="s">
        <v>348</v>
      </c>
      <c r="C289" s="18">
        <v>5.8069999999999998E-5</v>
      </c>
      <c r="D289" s="18"/>
      <c r="E289" s="19">
        <v>0</v>
      </c>
      <c r="F289" s="19">
        <v>0</v>
      </c>
      <c r="G289" s="19">
        <v>0</v>
      </c>
      <c r="H289" s="19">
        <v>0</v>
      </c>
      <c r="I289" s="19">
        <v>0</v>
      </c>
    </row>
    <row r="290" spans="1:9">
      <c r="A290" s="14">
        <v>93121</v>
      </c>
      <c r="B290" s="15" t="s">
        <v>349</v>
      </c>
      <c r="C290" s="18">
        <v>4.3489999999999999E-5</v>
      </c>
      <c r="D290" s="18"/>
      <c r="E290" s="19">
        <v>0</v>
      </c>
      <c r="F290" s="19">
        <v>0</v>
      </c>
      <c r="G290" s="19">
        <v>0</v>
      </c>
      <c r="H290" s="19">
        <v>0</v>
      </c>
      <c r="I290" s="19">
        <v>0</v>
      </c>
    </row>
    <row r="291" spans="1:9">
      <c r="A291" s="14">
        <v>93127</v>
      </c>
      <c r="B291" s="15" t="s">
        <v>350</v>
      </c>
      <c r="C291" s="18">
        <v>5.4600000000000002E-6</v>
      </c>
      <c r="D291" s="18"/>
      <c r="E291" s="19">
        <v>0</v>
      </c>
      <c r="F291" s="19">
        <v>0</v>
      </c>
      <c r="G291" s="19">
        <v>0</v>
      </c>
      <c r="H291" s="19">
        <v>0</v>
      </c>
      <c r="I291" s="19">
        <v>0</v>
      </c>
    </row>
    <row r="292" spans="1:9">
      <c r="A292" s="14">
        <v>93131</v>
      </c>
      <c r="B292" s="15" t="s">
        <v>351</v>
      </c>
      <c r="C292" s="18">
        <v>1.4247000000000001E-4</v>
      </c>
      <c r="D292" s="18"/>
      <c r="E292" s="19">
        <v>0</v>
      </c>
      <c r="F292" s="19">
        <v>0</v>
      </c>
      <c r="G292" s="19">
        <v>0</v>
      </c>
      <c r="H292" s="19">
        <v>0</v>
      </c>
      <c r="I292" s="19">
        <v>0</v>
      </c>
    </row>
    <row r="293" spans="1:9">
      <c r="A293" s="14">
        <v>93137</v>
      </c>
      <c r="B293" s="15" t="s">
        <v>352</v>
      </c>
      <c r="C293" s="18">
        <v>8.7800000000000006E-6</v>
      </c>
      <c r="D293" s="18"/>
      <c r="E293" s="19">
        <v>0</v>
      </c>
      <c r="F293" s="19">
        <v>0</v>
      </c>
      <c r="G293" s="19">
        <v>0</v>
      </c>
      <c r="H293" s="19">
        <v>0</v>
      </c>
      <c r="I293" s="19">
        <v>0</v>
      </c>
    </row>
    <row r="294" spans="1:9">
      <c r="A294" s="14">
        <v>93141</v>
      </c>
      <c r="B294" s="15" t="s">
        <v>353</v>
      </c>
      <c r="C294" s="18">
        <v>3.6770000000000002E-5</v>
      </c>
      <c r="D294" s="18"/>
      <c r="E294" s="19">
        <v>0</v>
      </c>
      <c r="F294" s="19">
        <v>0</v>
      </c>
      <c r="G294" s="19">
        <v>0</v>
      </c>
      <c r="H294" s="19">
        <v>0</v>
      </c>
      <c r="I294" s="19">
        <v>0</v>
      </c>
    </row>
    <row r="295" spans="1:9">
      <c r="A295" s="14">
        <v>93151</v>
      </c>
      <c r="B295" s="15" t="s">
        <v>354</v>
      </c>
      <c r="C295" s="18">
        <v>3.2322999999999998E-4</v>
      </c>
      <c r="D295" s="18"/>
      <c r="E295" s="19">
        <v>0</v>
      </c>
      <c r="F295" s="19">
        <v>0</v>
      </c>
      <c r="G295" s="19">
        <v>0</v>
      </c>
      <c r="H295" s="19">
        <v>0</v>
      </c>
      <c r="I295" s="19">
        <v>0</v>
      </c>
    </row>
    <row r="296" spans="1:9">
      <c r="A296" s="14">
        <v>93157</v>
      </c>
      <c r="B296" s="15" t="s">
        <v>355</v>
      </c>
      <c r="C296" s="18">
        <v>1.329E-5</v>
      </c>
      <c r="D296" s="18"/>
      <c r="E296" s="19">
        <v>0</v>
      </c>
      <c r="F296" s="19">
        <v>0</v>
      </c>
      <c r="G296" s="19">
        <v>0</v>
      </c>
      <c r="H296" s="19">
        <v>0</v>
      </c>
      <c r="I296" s="19">
        <v>0</v>
      </c>
    </row>
    <row r="297" spans="1:9">
      <c r="A297" s="14">
        <v>93161</v>
      </c>
      <c r="B297" s="15" t="s">
        <v>356</v>
      </c>
      <c r="C297" s="18">
        <v>7.2799999999999994E-5</v>
      </c>
      <c r="D297" s="18"/>
      <c r="E297" s="19">
        <v>0</v>
      </c>
      <c r="F297" s="19">
        <v>0</v>
      </c>
      <c r="G297" s="19">
        <v>0</v>
      </c>
      <c r="H297" s="19">
        <v>0</v>
      </c>
      <c r="I297" s="19">
        <v>0</v>
      </c>
    </row>
    <row r="298" spans="1:9">
      <c r="A298" s="14">
        <v>93171</v>
      </c>
      <c r="B298" s="15" t="s">
        <v>357</v>
      </c>
      <c r="C298" s="18">
        <v>9.7000000000000003E-6</v>
      </c>
      <c r="D298" s="18"/>
      <c r="E298" s="19">
        <v>0</v>
      </c>
      <c r="F298" s="19">
        <v>0</v>
      </c>
      <c r="G298" s="19">
        <v>0</v>
      </c>
      <c r="H298" s="19">
        <v>0</v>
      </c>
      <c r="I298" s="19">
        <v>0</v>
      </c>
    </row>
    <row r="299" spans="1:9">
      <c r="A299" s="14">
        <v>93181</v>
      </c>
      <c r="B299" s="15" t="s">
        <v>358</v>
      </c>
      <c r="C299" s="18">
        <v>1.8499999999999999E-5</v>
      </c>
      <c r="D299" s="18"/>
      <c r="E299" s="19">
        <v>0</v>
      </c>
      <c r="F299" s="19">
        <v>0</v>
      </c>
      <c r="G299" s="19">
        <v>0</v>
      </c>
      <c r="H299" s="19">
        <v>0</v>
      </c>
      <c r="I299" s="19">
        <v>0</v>
      </c>
    </row>
    <row r="300" spans="1:9">
      <c r="A300" s="14">
        <v>93191</v>
      </c>
      <c r="B300" s="15" t="s">
        <v>359</v>
      </c>
      <c r="C300" s="18">
        <v>3.1479999999999997E-5</v>
      </c>
      <c r="D300" s="18"/>
      <c r="E300" s="19">
        <v>0</v>
      </c>
      <c r="F300" s="19">
        <v>0</v>
      </c>
      <c r="G300" s="19">
        <v>0</v>
      </c>
      <c r="H300" s="19">
        <v>0</v>
      </c>
      <c r="I300" s="19">
        <v>0</v>
      </c>
    </row>
    <row r="301" spans="1:9">
      <c r="A301" s="14">
        <v>93201</v>
      </c>
      <c r="B301" s="15" t="s">
        <v>360</v>
      </c>
      <c r="C301" s="18">
        <v>1.5080939999999999E-2</v>
      </c>
      <c r="D301" s="18"/>
      <c r="E301" s="19">
        <v>0</v>
      </c>
      <c r="F301" s="19">
        <v>0</v>
      </c>
      <c r="G301" s="19">
        <v>0</v>
      </c>
      <c r="H301" s="19">
        <v>0</v>
      </c>
      <c r="I301" s="19">
        <v>0</v>
      </c>
    </row>
    <row r="302" spans="1:9">
      <c r="A302" s="14">
        <v>93204</v>
      </c>
      <c r="B302" s="15" t="s">
        <v>361</v>
      </c>
      <c r="C302" s="18">
        <v>3.3346999999999999E-4</v>
      </c>
      <c r="D302" s="18"/>
      <c r="E302" s="19">
        <v>0</v>
      </c>
      <c r="F302" s="19">
        <v>0</v>
      </c>
      <c r="G302" s="19">
        <v>0</v>
      </c>
      <c r="H302" s="19">
        <v>0</v>
      </c>
      <c r="I302" s="19">
        <v>0</v>
      </c>
    </row>
    <row r="303" spans="1:9">
      <c r="A303" s="14">
        <v>93209</v>
      </c>
      <c r="B303" s="15" t="s">
        <v>362</v>
      </c>
      <c r="C303" s="18">
        <v>1.1824889999999999E-2</v>
      </c>
      <c r="D303" s="18"/>
      <c r="E303" s="19">
        <v>0</v>
      </c>
      <c r="F303" s="19">
        <v>0</v>
      </c>
      <c r="G303" s="19">
        <v>0</v>
      </c>
      <c r="H303" s="19">
        <v>0</v>
      </c>
      <c r="I303" s="19">
        <v>0</v>
      </c>
    </row>
    <row r="304" spans="1:9">
      <c r="A304" s="14">
        <v>93211</v>
      </c>
      <c r="B304" s="15" t="s">
        <v>363</v>
      </c>
      <c r="C304" s="18">
        <v>1.9633939999999999E-2</v>
      </c>
      <c r="D304" s="18"/>
      <c r="E304" s="19">
        <v>0</v>
      </c>
      <c r="F304" s="19">
        <v>0</v>
      </c>
      <c r="G304" s="19">
        <v>0</v>
      </c>
      <c r="H304" s="19">
        <v>0</v>
      </c>
      <c r="I304" s="19">
        <v>0</v>
      </c>
    </row>
    <row r="305" spans="1:9">
      <c r="A305" s="14">
        <v>93212</v>
      </c>
      <c r="B305" s="15" t="s">
        <v>364</v>
      </c>
      <c r="C305" s="18">
        <v>2.5891E-4</v>
      </c>
      <c r="D305" s="18"/>
      <c r="E305" s="19">
        <v>0</v>
      </c>
      <c r="F305" s="19">
        <v>0</v>
      </c>
      <c r="G305" s="19">
        <v>0</v>
      </c>
      <c r="H305" s="19">
        <v>0</v>
      </c>
      <c r="I305" s="19">
        <v>0</v>
      </c>
    </row>
    <row r="306" spans="1:9">
      <c r="A306" s="14">
        <v>93219</v>
      </c>
      <c r="B306" s="15" t="s">
        <v>365</v>
      </c>
      <c r="C306" s="18">
        <v>4.7155999999999999E-4</v>
      </c>
      <c r="D306" s="18"/>
      <c r="E306" s="19">
        <v>0</v>
      </c>
      <c r="F306" s="19">
        <v>0</v>
      </c>
      <c r="G306" s="19">
        <v>0</v>
      </c>
      <c r="H306" s="19">
        <v>0</v>
      </c>
      <c r="I306" s="19">
        <v>0</v>
      </c>
    </row>
    <row r="307" spans="1:9">
      <c r="A307" s="14">
        <v>93301</v>
      </c>
      <c r="B307" s="15" t="s">
        <v>366</v>
      </c>
      <c r="C307" s="18">
        <v>2.2582399999999999E-3</v>
      </c>
      <c r="D307" s="18"/>
      <c r="E307" s="19">
        <v>0</v>
      </c>
      <c r="F307" s="19">
        <v>0</v>
      </c>
      <c r="G307" s="19">
        <v>0</v>
      </c>
      <c r="H307" s="19">
        <v>0</v>
      </c>
      <c r="I307" s="19">
        <v>0</v>
      </c>
    </row>
    <row r="308" spans="1:9">
      <c r="A308" s="14">
        <v>93304</v>
      </c>
      <c r="B308" s="15" t="s">
        <v>367</v>
      </c>
      <c r="C308" s="18">
        <v>2.796E-5</v>
      </c>
      <c r="D308" s="18"/>
      <c r="E308" s="19">
        <v>0</v>
      </c>
      <c r="F308" s="19">
        <v>0</v>
      </c>
      <c r="G308" s="19">
        <v>0</v>
      </c>
      <c r="H308" s="19">
        <v>0</v>
      </c>
      <c r="I308" s="19">
        <v>0</v>
      </c>
    </row>
    <row r="309" spans="1:9">
      <c r="A309" s="14">
        <v>93305</v>
      </c>
      <c r="B309" s="15" t="s">
        <v>368</v>
      </c>
      <c r="C309" s="18">
        <v>2.62E-5</v>
      </c>
      <c r="D309" s="18"/>
      <c r="E309" s="19">
        <v>0</v>
      </c>
      <c r="F309" s="19">
        <v>0</v>
      </c>
      <c r="G309" s="19">
        <v>0</v>
      </c>
      <c r="H309" s="19">
        <v>0</v>
      </c>
      <c r="I309" s="19">
        <v>0</v>
      </c>
    </row>
    <row r="310" spans="1:9">
      <c r="A310" s="14">
        <v>93309</v>
      </c>
      <c r="B310" s="15" t="s">
        <v>369</v>
      </c>
      <c r="C310" s="18">
        <v>1.56E-4</v>
      </c>
      <c r="D310" s="18"/>
      <c r="E310" s="19">
        <v>0</v>
      </c>
      <c r="F310" s="19">
        <v>0</v>
      </c>
      <c r="G310" s="19">
        <v>0</v>
      </c>
      <c r="H310" s="19">
        <v>0</v>
      </c>
      <c r="I310" s="19">
        <v>0</v>
      </c>
    </row>
    <row r="311" spans="1:9">
      <c r="A311" s="14">
        <v>93311</v>
      </c>
      <c r="B311" s="15" t="s">
        <v>370</v>
      </c>
      <c r="C311" s="18">
        <v>1.09358E-3</v>
      </c>
      <c r="D311" s="18"/>
      <c r="E311" s="19">
        <v>0</v>
      </c>
      <c r="F311" s="19">
        <v>0</v>
      </c>
      <c r="G311" s="19">
        <v>0</v>
      </c>
      <c r="H311" s="19">
        <v>0</v>
      </c>
      <c r="I311" s="19">
        <v>0</v>
      </c>
    </row>
    <row r="312" spans="1:9">
      <c r="A312" s="14">
        <v>93317</v>
      </c>
      <c r="B312" s="15" t="s">
        <v>371</v>
      </c>
      <c r="C312" s="18">
        <v>3.3219999999999997E-5</v>
      </c>
      <c r="D312" s="18"/>
      <c r="E312" s="19">
        <v>0</v>
      </c>
      <c r="F312" s="19">
        <v>0</v>
      </c>
      <c r="G312" s="19">
        <v>0</v>
      </c>
      <c r="H312" s="19">
        <v>0</v>
      </c>
      <c r="I312" s="19">
        <v>0</v>
      </c>
    </row>
    <row r="313" spans="1:9">
      <c r="A313" s="14">
        <v>93321</v>
      </c>
      <c r="B313" s="15" t="s">
        <v>372</v>
      </c>
      <c r="C313" s="18">
        <v>6.8426099999999998E-3</v>
      </c>
      <c r="D313" s="18"/>
      <c r="E313" s="19">
        <v>0</v>
      </c>
      <c r="F313" s="19">
        <v>0</v>
      </c>
      <c r="G313" s="19">
        <v>0</v>
      </c>
      <c r="H313" s="19">
        <v>0</v>
      </c>
      <c r="I313" s="19">
        <v>0</v>
      </c>
    </row>
    <row r="314" spans="1:9">
      <c r="A314" s="14">
        <v>93323</v>
      </c>
      <c r="B314" s="15" t="s">
        <v>373</v>
      </c>
      <c r="C314" s="18">
        <v>2.777E-5</v>
      </c>
      <c r="D314" s="18"/>
      <c r="E314" s="19">
        <v>0</v>
      </c>
      <c r="F314" s="19">
        <v>0</v>
      </c>
      <c r="G314" s="19">
        <v>0</v>
      </c>
      <c r="H314" s="19">
        <v>0</v>
      </c>
      <c r="I314" s="19">
        <v>0</v>
      </c>
    </row>
    <row r="315" spans="1:9">
      <c r="A315" s="14">
        <v>93331</v>
      </c>
      <c r="B315" s="15" t="s">
        <v>374</v>
      </c>
      <c r="C315" s="18">
        <v>7.3170000000000006E-5</v>
      </c>
      <c r="D315" s="18"/>
      <c r="E315" s="19">
        <v>0</v>
      </c>
      <c r="F315" s="19">
        <v>0</v>
      </c>
      <c r="G315" s="19">
        <v>0</v>
      </c>
      <c r="H315" s="19">
        <v>0</v>
      </c>
      <c r="I315" s="19">
        <v>0</v>
      </c>
    </row>
    <row r="316" spans="1:9">
      <c r="A316" s="14">
        <v>93333</v>
      </c>
      <c r="B316" s="15" t="s">
        <v>375</v>
      </c>
      <c r="C316" s="18">
        <v>1.4548999999999999E-4</v>
      </c>
      <c r="D316" s="18"/>
      <c r="E316" s="19">
        <v>0</v>
      </c>
      <c r="F316" s="19">
        <v>0</v>
      </c>
      <c r="G316" s="19">
        <v>0</v>
      </c>
      <c r="H316" s="19">
        <v>0</v>
      </c>
      <c r="I316" s="19">
        <v>0</v>
      </c>
    </row>
    <row r="317" spans="1:9">
      <c r="A317" s="14">
        <v>93341</v>
      </c>
      <c r="B317" s="15" t="s">
        <v>376</v>
      </c>
      <c r="C317" s="18">
        <v>3.4390000000000001E-5</v>
      </c>
      <c r="D317" s="18"/>
      <c r="E317" s="19">
        <v>0</v>
      </c>
      <c r="F317" s="19">
        <v>0</v>
      </c>
      <c r="G317" s="19">
        <v>0</v>
      </c>
      <c r="H317" s="19">
        <v>0</v>
      </c>
      <c r="I317" s="19">
        <v>0</v>
      </c>
    </row>
    <row r="318" spans="1:9">
      <c r="A318" s="14">
        <v>93351</v>
      </c>
      <c r="B318" s="15" t="s">
        <v>377</v>
      </c>
      <c r="C318" s="18">
        <v>9.6399999999999992E-6</v>
      </c>
      <c r="D318" s="18"/>
      <c r="E318" s="19">
        <v>0</v>
      </c>
      <c r="F318" s="19">
        <v>0</v>
      </c>
      <c r="G318" s="19">
        <v>0</v>
      </c>
      <c r="H318" s="19">
        <v>0</v>
      </c>
      <c r="I318" s="19">
        <v>0</v>
      </c>
    </row>
    <row r="319" spans="1:9">
      <c r="A319" s="14">
        <v>93401</v>
      </c>
      <c r="B319" s="15" t="s">
        <v>378</v>
      </c>
      <c r="C319" s="18">
        <v>1.3437340000000001E-2</v>
      </c>
      <c r="D319" s="18"/>
      <c r="E319" s="19">
        <v>0</v>
      </c>
      <c r="F319" s="19">
        <v>0</v>
      </c>
      <c r="G319" s="19">
        <v>0</v>
      </c>
      <c r="H319" s="19">
        <v>0</v>
      </c>
      <c r="I319" s="19">
        <v>0</v>
      </c>
    </row>
    <row r="320" spans="1:9">
      <c r="A320" s="14">
        <v>93402</v>
      </c>
      <c r="B320" s="15" t="s">
        <v>964</v>
      </c>
      <c r="C320" s="18">
        <v>0</v>
      </c>
      <c r="D320" s="18"/>
      <c r="E320" s="19">
        <v>0</v>
      </c>
      <c r="F320" s="19">
        <v>0</v>
      </c>
      <c r="G320" s="19">
        <v>0</v>
      </c>
      <c r="H320" s="19">
        <v>0</v>
      </c>
      <c r="I320" s="19">
        <v>0</v>
      </c>
    </row>
    <row r="321" spans="1:9">
      <c r="A321" s="14">
        <v>93406</v>
      </c>
      <c r="B321" s="15" t="s">
        <v>379</v>
      </c>
      <c r="C321" s="18">
        <v>5.2882000000000005E-4</v>
      </c>
      <c r="D321" s="18"/>
      <c r="E321" s="19">
        <v>0</v>
      </c>
      <c r="F321" s="19">
        <v>0</v>
      </c>
      <c r="G321" s="19">
        <v>0</v>
      </c>
      <c r="H321" s="19">
        <v>0</v>
      </c>
      <c r="I321" s="19">
        <v>0</v>
      </c>
    </row>
    <row r="322" spans="1:9">
      <c r="A322" s="14">
        <v>93411</v>
      </c>
      <c r="B322" s="15" t="s">
        <v>380</v>
      </c>
      <c r="C322" s="18">
        <v>1.5243349999999999E-2</v>
      </c>
      <c r="D322" s="18"/>
      <c r="E322" s="19">
        <v>0</v>
      </c>
      <c r="F322" s="19">
        <v>0</v>
      </c>
      <c r="G322" s="19">
        <v>0</v>
      </c>
      <c r="H322" s="19">
        <v>0</v>
      </c>
      <c r="I322" s="19">
        <v>0</v>
      </c>
    </row>
    <row r="323" spans="1:9">
      <c r="A323" s="14">
        <v>93413</v>
      </c>
      <c r="B323" s="15" t="s">
        <v>381</v>
      </c>
      <c r="C323" s="18">
        <v>4.9854999999999995E-4</v>
      </c>
      <c r="D323" s="18"/>
      <c r="E323" s="19">
        <v>0</v>
      </c>
      <c r="F323" s="19">
        <v>0</v>
      </c>
      <c r="G323" s="19">
        <v>0</v>
      </c>
      <c r="H323" s="19">
        <v>0</v>
      </c>
      <c r="I323" s="19">
        <v>0</v>
      </c>
    </row>
    <row r="324" spans="1:9">
      <c r="A324" s="14">
        <v>93417</v>
      </c>
      <c r="B324" s="15" t="s">
        <v>382</v>
      </c>
      <c r="C324" s="18">
        <v>2.5807E-4</v>
      </c>
      <c r="D324" s="18"/>
      <c r="E324" s="19">
        <v>0</v>
      </c>
      <c r="F324" s="19">
        <v>0</v>
      </c>
      <c r="G324" s="19">
        <v>0</v>
      </c>
      <c r="H324" s="19">
        <v>0</v>
      </c>
      <c r="I324" s="19">
        <v>0</v>
      </c>
    </row>
    <row r="325" spans="1:9">
      <c r="A325" s="14">
        <v>93421</v>
      </c>
      <c r="B325" s="15" t="s">
        <v>383</v>
      </c>
      <c r="C325" s="18">
        <v>1.88028E-3</v>
      </c>
      <c r="D325" s="18"/>
      <c r="E325" s="19">
        <v>0</v>
      </c>
      <c r="F325" s="19">
        <v>0</v>
      </c>
      <c r="G325" s="19">
        <v>0</v>
      </c>
      <c r="H325" s="19">
        <v>0</v>
      </c>
      <c r="I325" s="19">
        <v>0</v>
      </c>
    </row>
    <row r="326" spans="1:9">
      <c r="A326" s="14">
        <v>93431</v>
      </c>
      <c r="B326" s="15" t="s">
        <v>384</v>
      </c>
      <c r="C326" s="18">
        <v>1.3548999999999999E-4</v>
      </c>
      <c r="D326" s="18"/>
      <c r="E326" s="19">
        <v>0</v>
      </c>
      <c r="F326" s="19">
        <v>0</v>
      </c>
      <c r="G326" s="19">
        <v>0</v>
      </c>
      <c r="H326" s="19">
        <v>0</v>
      </c>
      <c r="I326" s="19">
        <v>0</v>
      </c>
    </row>
    <row r="327" spans="1:9">
      <c r="A327" s="14">
        <v>93441</v>
      </c>
      <c r="B327" s="15" t="s">
        <v>385</v>
      </c>
      <c r="C327" s="18">
        <v>1.2538E-4</v>
      </c>
      <c r="D327" s="18"/>
      <c r="E327" s="19">
        <v>0</v>
      </c>
      <c r="F327" s="19">
        <v>0</v>
      </c>
      <c r="G327" s="19">
        <v>0</v>
      </c>
      <c r="H327" s="19">
        <v>0</v>
      </c>
      <c r="I327" s="19">
        <v>0</v>
      </c>
    </row>
    <row r="328" spans="1:9">
      <c r="A328" s="14">
        <v>93442</v>
      </c>
      <c r="B328" s="15" t="s">
        <v>386</v>
      </c>
      <c r="C328" s="18">
        <v>1.6495999999999999E-4</v>
      </c>
      <c r="D328" s="18"/>
      <c r="E328" s="19">
        <v>0</v>
      </c>
      <c r="F328" s="19">
        <v>0</v>
      </c>
      <c r="G328" s="19">
        <v>0</v>
      </c>
      <c r="H328" s="19">
        <v>0</v>
      </c>
      <c r="I328" s="19">
        <v>0</v>
      </c>
    </row>
    <row r="329" spans="1:9">
      <c r="A329" s="14">
        <v>93451</v>
      </c>
      <c r="B329" s="15" t="s">
        <v>387</v>
      </c>
      <c r="C329" s="18">
        <v>8.8170000000000005E-5</v>
      </c>
      <c r="D329" s="18"/>
      <c r="E329" s="19">
        <v>0</v>
      </c>
      <c r="F329" s="19">
        <v>0</v>
      </c>
      <c r="G329" s="19">
        <v>0</v>
      </c>
      <c r="H329" s="19">
        <v>0</v>
      </c>
      <c r="I329" s="19">
        <v>0</v>
      </c>
    </row>
    <row r="330" spans="1:9">
      <c r="A330" s="14">
        <v>93461</v>
      </c>
      <c r="B330" s="15" t="s">
        <v>388</v>
      </c>
      <c r="C330" s="18">
        <v>1.2140000000000001E-5</v>
      </c>
      <c r="D330" s="18"/>
      <c r="E330" s="19">
        <v>0</v>
      </c>
      <c r="F330" s="19">
        <v>0</v>
      </c>
      <c r="G330" s="19">
        <v>0</v>
      </c>
      <c r="H330" s="19">
        <v>0</v>
      </c>
      <c r="I330" s="19">
        <v>0</v>
      </c>
    </row>
    <row r="331" spans="1:9">
      <c r="A331" s="14">
        <v>93471</v>
      </c>
      <c r="B331" s="15" t="s">
        <v>389</v>
      </c>
      <c r="C331" s="18">
        <v>1.1039999999999999E-5</v>
      </c>
      <c r="D331" s="18"/>
      <c r="E331" s="19">
        <v>0</v>
      </c>
      <c r="F331" s="19">
        <v>0</v>
      </c>
      <c r="G331" s="19">
        <v>0</v>
      </c>
      <c r="H331" s="19">
        <v>0</v>
      </c>
      <c r="I331" s="19">
        <v>0</v>
      </c>
    </row>
    <row r="332" spans="1:9">
      <c r="A332" s="14">
        <v>93501</v>
      </c>
      <c r="B332" s="15" t="s">
        <v>390</v>
      </c>
      <c r="C332" s="18">
        <v>3.5623299999999998E-3</v>
      </c>
      <c r="D332" s="18"/>
      <c r="E332" s="19">
        <v>0</v>
      </c>
      <c r="F332" s="19">
        <v>0</v>
      </c>
      <c r="G332" s="19">
        <v>0</v>
      </c>
      <c r="H332" s="19">
        <v>0</v>
      </c>
      <c r="I332" s="19">
        <v>0</v>
      </c>
    </row>
    <row r="333" spans="1:9">
      <c r="A333" s="14">
        <v>93511</v>
      </c>
      <c r="B333" s="15" t="s">
        <v>391</v>
      </c>
      <c r="C333" s="18">
        <v>1.2407E-4</v>
      </c>
      <c r="D333" s="18"/>
      <c r="E333" s="19">
        <v>0</v>
      </c>
      <c r="F333" s="19">
        <v>0</v>
      </c>
      <c r="G333" s="19">
        <v>0</v>
      </c>
      <c r="H333" s="19">
        <v>0</v>
      </c>
      <c r="I333" s="19">
        <v>0</v>
      </c>
    </row>
    <row r="334" spans="1:9">
      <c r="A334" s="14">
        <v>93517</v>
      </c>
      <c r="B334" s="15" t="s">
        <v>392</v>
      </c>
      <c r="C334" s="18">
        <v>5.04E-6</v>
      </c>
      <c r="D334" s="18"/>
      <c r="E334" s="19">
        <v>0</v>
      </c>
      <c r="F334" s="19">
        <v>0</v>
      </c>
      <c r="G334" s="19">
        <v>0</v>
      </c>
      <c r="H334" s="19">
        <v>0</v>
      </c>
      <c r="I334" s="19">
        <v>0</v>
      </c>
    </row>
    <row r="335" spans="1:9">
      <c r="A335" s="14">
        <v>93521</v>
      </c>
      <c r="B335" s="15" t="s">
        <v>393</v>
      </c>
      <c r="C335" s="18">
        <v>4.4342999999999997E-4</v>
      </c>
      <c r="D335" s="18"/>
      <c r="E335" s="19">
        <v>0</v>
      </c>
      <c r="F335" s="19">
        <v>0</v>
      </c>
      <c r="G335" s="19">
        <v>0</v>
      </c>
      <c r="H335" s="19">
        <v>0</v>
      </c>
      <c r="I335" s="19">
        <v>0</v>
      </c>
    </row>
    <row r="336" spans="1:9">
      <c r="A336" s="14">
        <v>93527</v>
      </c>
      <c r="B336" s="15" t="s">
        <v>394</v>
      </c>
      <c r="C336" s="18">
        <v>1.4070000000000001E-5</v>
      </c>
      <c r="D336" s="18"/>
      <c r="E336" s="19">
        <v>0</v>
      </c>
      <c r="F336" s="19">
        <v>0</v>
      </c>
      <c r="G336" s="19">
        <v>0</v>
      </c>
      <c r="H336" s="19">
        <v>0</v>
      </c>
      <c r="I336" s="19">
        <v>0</v>
      </c>
    </row>
    <row r="337" spans="1:9">
      <c r="A337" s="14">
        <v>93531</v>
      </c>
      <c r="B337" s="15" t="s">
        <v>395</v>
      </c>
      <c r="C337" s="18">
        <v>1.8280000000000001E-5</v>
      </c>
      <c r="D337" s="18"/>
      <c r="E337" s="19">
        <v>0</v>
      </c>
      <c r="F337" s="19">
        <v>0</v>
      </c>
      <c r="G337" s="19">
        <v>0</v>
      </c>
      <c r="H337" s="19">
        <v>0</v>
      </c>
      <c r="I337" s="19">
        <v>0</v>
      </c>
    </row>
    <row r="338" spans="1:9">
      <c r="A338" s="14">
        <v>93537</v>
      </c>
      <c r="B338" s="15" t="s">
        <v>396</v>
      </c>
      <c r="C338" s="18">
        <v>7.3699999999999997E-6</v>
      </c>
      <c r="D338" s="18"/>
      <c r="E338" s="19">
        <v>0</v>
      </c>
      <c r="F338" s="19">
        <v>0</v>
      </c>
      <c r="G338" s="19">
        <v>0</v>
      </c>
      <c r="H338" s="19">
        <v>0</v>
      </c>
      <c r="I338" s="19">
        <v>0</v>
      </c>
    </row>
    <row r="339" spans="1:9">
      <c r="A339" s="14">
        <v>93541</v>
      </c>
      <c r="B339" s="15" t="s">
        <v>397</v>
      </c>
      <c r="C339" s="18">
        <v>2.1033E-4</v>
      </c>
      <c r="D339" s="18"/>
      <c r="E339" s="19">
        <v>0</v>
      </c>
      <c r="F339" s="19">
        <v>0</v>
      </c>
      <c r="G339" s="19">
        <v>0</v>
      </c>
      <c r="H339" s="19">
        <v>0</v>
      </c>
      <c r="I339" s="19">
        <v>0</v>
      </c>
    </row>
    <row r="340" spans="1:9">
      <c r="A340" s="14">
        <v>93601</v>
      </c>
      <c r="B340" s="15" t="s">
        <v>398</v>
      </c>
      <c r="C340" s="18">
        <v>1.174146E-2</v>
      </c>
      <c r="D340" s="18"/>
      <c r="E340" s="19">
        <v>0</v>
      </c>
      <c r="F340" s="19">
        <v>0</v>
      </c>
      <c r="G340" s="19">
        <v>0</v>
      </c>
      <c r="H340" s="19">
        <v>0</v>
      </c>
      <c r="I340" s="19">
        <v>0</v>
      </c>
    </row>
    <row r="341" spans="1:9">
      <c r="A341" s="14">
        <v>93602</v>
      </c>
      <c r="B341" s="15" t="s">
        <v>399</v>
      </c>
      <c r="C341" s="18">
        <v>1.8385999999999999E-4</v>
      </c>
      <c r="D341" s="18"/>
      <c r="E341" s="19">
        <v>0</v>
      </c>
      <c r="F341" s="19">
        <v>0</v>
      </c>
      <c r="G341" s="19">
        <v>0</v>
      </c>
      <c r="H341" s="19">
        <v>0</v>
      </c>
      <c r="I341" s="19">
        <v>0</v>
      </c>
    </row>
    <row r="342" spans="1:9">
      <c r="A342" s="14">
        <v>93604</v>
      </c>
      <c r="B342" s="15" t="s">
        <v>400</v>
      </c>
      <c r="C342" s="18">
        <v>1.166E-5</v>
      </c>
      <c r="D342" s="18"/>
      <c r="E342" s="19">
        <v>0</v>
      </c>
      <c r="F342" s="19">
        <v>0</v>
      </c>
      <c r="G342" s="19">
        <v>0</v>
      </c>
      <c r="H342" s="19">
        <v>0</v>
      </c>
      <c r="I342" s="19">
        <v>0</v>
      </c>
    </row>
    <row r="343" spans="1:9">
      <c r="A343" s="14">
        <v>93609</v>
      </c>
      <c r="B343" s="15" t="s">
        <v>401</v>
      </c>
      <c r="C343" s="18">
        <v>7.1986799999999998E-3</v>
      </c>
      <c r="D343" s="18"/>
      <c r="E343" s="19">
        <v>0</v>
      </c>
      <c r="F343" s="19">
        <v>0</v>
      </c>
      <c r="G343" s="19">
        <v>0</v>
      </c>
      <c r="H343" s="19">
        <v>0</v>
      </c>
      <c r="I343" s="19">
        <v>0</v>
      </c>
    </row>
    <row r="344" spans="1:9">
      <c r="A344" s="14">
        <v>93610</v>
      </c>
      <c r="B344" s="15" t="s">
        <v>402</v>
      </c>
      <c r="C344" s="18">
        <v>1.6710000000000001E-5</v>
      </c>
      <c r="D344" s="18"/>
      <c r="E344" s="19">
        <v>0</v>
      </c>
      <c r="F344" s="19">
        <v>0</v>
      </c>
      <c r="G344" s="19">
        <v>0</v>
      </c>
      <c r="H344" s="19">
        <v>0</v>
      </c>
      <c r="I344" s="19">
        <v>0</v>
      </c>
    </row>
    <row r="345" spans="1:9">
      <c r="A345" s="14">
        <v>93611</v>
      </c>
      <c r="B345" s="15" t="s">
        <v>403</v>
      </c>
      <c r="C345" s="18">
        <v>6.2617300000000001E-3</v>
      </c>
      <c r="D345" s="18"/>
      <c r="E345" s="19">
        <v>0</v>
      </c>
      <c r="F345" s="19">
        <v>0</v>
      </c>
      <c r="G345" s="19">
        <v>0</v>
      </c>
      <c r="H345" s="19">
        <v>0</v>
      </c>
      <c r="I345" s="19">
        <v>0</v>
      </c>
    </row>
    <row r="346" spans="1:9">
      <c r="A346" s="14">
        <v>93617</v>
      </c>
      <c r="B346" s="15" t="s">
        <v>404</v>
      </c>
      <c r="C346" s="18">
        <v>1.0172E-4</v>
      </c>
      <c r="D346" s="18"/>
      <c r="E346" s="19">
        <v>0</v>
      </c>
      <c r="F346" s="19">
        <v>0</v>
      </c>
      <c r="G346" s="19">
        <v>0</v>
      </c>
      <c r="H346" s="19">
        <v>0</v>
      </c>
      <c r="I346" s="19">
        <v>0</v>
      </c>
    </row>
    <row r="347" spans="1:9">
      <c r="A347" s="14">
        <v>93618</v>
      </c>
      <c r="B347" s="15" t="s">
        <v>405</v>
      </c>
      <c r="C347" s="18">
        <v>6.8499999999999996E-6</v>
      </c>
      <c r="D347" s="18"/>
      <c r="E347" s="19">
        <v>0</v>
      </c>
      <c r="F347" s="19">
        <v>0</v>
      </c>
      <c r="G347" s="19">
        <v>0</v>
      </c>
      <c r="H347" s="19">
        <v>0</v>
      </c>
      <c r="I347" s="19">
        <v>0</v>
      </c>
    </row>
    <row r="348" spans="1:9">
      <c r="A348" s="14">
        <v>93621</v>
      </c>
      <c r="B348" s="15" t="s">
        <v>406</v>
      </c>
      <c r="C348" s="18">
        <v>1.26009E-3</v>
      </c>
      <c r="D348" s="18"/>
      <c r="E348" s="19">
        <v>0</v>
      </c>
      <c r="F348" s="19">
        <v>0</v>
      </c>
      <c r="G348" s="19">
        <v>0</v>
      </c>
      <c r="H348" s="19">
        <v>0</v>
      </c>
      <c r="I348" s="19">
        <v>0</v>
      </c>
    </row>
    <row r="349" spans="1:9">
      <c r="A349" s="14">
        <v>93623</v>
      </c>
      <c r="B349" s="15" t="s">
        <v>407</v>
      </c>
      <c r="C349" s="18">
        <v>8.8999999999999995E-6</v>
      </c>
      <c r="D349" s="18"/>
      <c r="E349" s="19">
        <v>0</v>
      </c>
      <c r="F349" s="19">
        <v>0</v>
      </c>
      <c r="G349" s="19">
        <v>0</v>
      </c>
      <c r="H349" s="19">
        <v>0</v>
      </c>
      <c r="I349" s="19">
        <v>0</v>
      </c>
    </row>
    <row r="350" spans="1:9">
      <c r="A350" s="14">
        <v>93631</v>
      </c>
      <c r="B350" s="15" t="s">
        <v>408</v>
      </c>
      <c r="C350" s="18">
        <v>2.8394999999999999E-4</v>
      </c>
      <c r="D350" s="18"/>
      <c r="E350" s="19">
        <v>0</v>
      </c>
      <c r="F350" s="19">
        <v>0</v>
      </c>
      <c r="G350" s="19">
        <v>0</v>
      </c>
      <c r="H350" s="19">
        <v>0</v>
      </c>
      <c r="I350" s="19">
        <v>0</v>
      </c>
    </row>
    <row r="351" spans="1:9">
      <c r="A351" s="14">
        <v>93641</v>
      </c>
      <c r="B351" s="15" t="s">
        <v>409</v>
      </c>
      <c r="C351" s="18">
        <v>4.0065000000000001E-4</v>
      </c>
      <c r="D351" s="18"/>
      <c r="E351" s="19">
        <v>0</v>
      </c>
      <c r="F351" s="19">
        <v>0</v>
      </c>
      <c r="G351" s="19">
        <v>0</v>
      </c>
      <c r="H351" s="19">
        <v>0</v>
      </c>
      <c r="I351" s="19">
        <v>0</v>
      </c>
    </row>
    <row r="352" spans="1:9">
      <c r="A352" s="14">
        <v>93647</v>
      </c>
      <c r="B352" s="15" t="s">
        <v>410</v>
      </c>
      <c r="C352" s="18">
        <v>2.8399999999999999E-6</v>
      </c>
      <c r="D352" s="18"/>
      <c r="E352" s="19">
        <v>0</v>
      </c>
      <c r="F352" s="19">
        <v>0</v>
      </c>
      <c r="G352" s="19">
        <v>0</v>
      </c>
      <c r="H352" s="19">
        <v>0</v>
      </c>
      <c r="I352" s="19">
        <v>0</v>
      </c>
    </row>
    <row r="353" spans="1:9">
      <c r="A353" s="14">
        <v>93651</v>
      </c>
      <c r="B353" s="15" t="s">
        <v>411</v>
      </c>
      <c r="C353" s="18">
        <v>4.6507999999999999E-4</v>
      </c>
      <c r="D353" s="18"/>
      <c r="E353" s="19">
        <v>0</v>
      </c>
      <c r="F353" s="19">
        <v>0</v>
      </c>
      <c r="G353" s="19">
        <v>0</v>
      </c>
      <c r="H353" s="19">
        <v>0</v>
      </c>
      <c r="I353" s="19">
        <v>0</v>
      </c>
    </row>
    <row r="354" spans="1:9">
      <c r="A354" s="14">
        <v>93661</v>
      </c>
      <c r="B354" s="15" t="s">
        <v>412</v>
      </c>
      <c r="C354" s="18">
        <v>1.7588E-4</v>
      </c>
      <c r="D354" s="18"/>
      <c r="E354" s="19">
        <v>0</v>
      </c>
      <c r="F354" s="19">
        <v>0</v>
      </c>
      <c r="G354" s="19">
        <v>0</v>
      </c>
      <c r="H354" s="19">
        <v>0</v>
      </c>
      <c r="I354" s="19">
        <v>0</v>
      </c>
    </row>
    <row r="355" spans="1:9">
      <c r="A355" s="14">
        <v>93671</v>
      </c>
      <c r="B355" s="15" t="s">
        <v>413</v>
      </c>
      <c r="C355" s="18">
        <v>3.3424000000000003E-4</v>
      </c>
      <c r="D355" s="18"/>
      <c r="E355" s="19">
        <v>0</v>
      </c>
      <c r="F355" s="19">
        <v>0</v>
      </c>
      <c r="G355" s="19">
        <v>0</v>
      </c>
      <c r="H355" s="19">
        <v>0</v>
      </c>
      <c r="I355" s="19">
        <v>0</v>
      </c>
    </row>
    <row r="356" spans="1:9">
      <c r="A356" s="14">
        <v>93681</v>
      </c>
      <c r="B356" s="15" t="s">
        <v>414</v>
      </c>
      <c r="C356" s="18">
        <v>2.1529000000000001E-4</v>
      </c>
      <c r="D356" s="18"/>
      <c r="E356" s="19">
        <v>0</v>
      </c>
      <c r="F356" s="19">
        <v>0</v>
      </c>
      <c r="G356" s="19">
        <v>0</v>
      </c>
      <c r="H356" s="19">
        <v>0</v>
      </c>
      <c r="I356" s="19">
        <v>0</v>
      </c>
    </row>
    <row r="357" spans="1:9">
      <c r="A357" s="14">
        <v>93691</v>
      </c>
      <c r="B357" s="15" t="s">
        <v>415</v>
      </c>
      <c r="C357" s="18">
        <v>1.29003E-3</v>
      </c>
      <c r="D357" s="18"/>
      <c r="E357" s="19">
        <v>0</v>
      </c>
      <c r="F357" s="19">
        <v>0</v>
      </c>
      <c r="G357" s="19">
        <v>0</v>
      </c>
      <c r="H357" s="19">
        <v>0</v>
      </c>
      <c r="I357" s="19">
        <v>0</v>
      </c>
    </row>
    <row r="358" spans="1:9">
      <c r="A358" s="14">
        <v>93701</v>
      </c>
      <c r="B358" s="15" t="s">
        <v>416</v>
      </c>
      <c r="C358" s="18">
        <v>3.7154000000000001E-4</v>
      </c>
      <c r="D358" s="18"/>
      <c r="E358" s="19">
        <v>0</v>
      </c>
      <c r="F358" s="19">
        <v>0</v>
      </c>
      <c r="G358" s="19">
        <v>0</v>
      </c>
      <c r="H358" s="19">
        <v>0</v>
      </c>
      <c r="I358" s="19">
        <v>0</v>
      </c>
    </row>
    <row r="359" spans="1:9">
      <c r="A359" s="14">
        <v>93704</v>
      </c>
      <c r="B359" s="15" t="s">
        <v>417</v>
      </c>
      <c r="C359" s="18">
        <v>4.1099999999999996E-6</v>
      </c>
      <c r="D359" s="18"/>
      <c r="E359" s="19">
        <v>0</v>
      </c>
      <c r="F359" s="19">
        <v>0</v>
      </c>
      <c r="G359" s="19">
        <v>0</v>
      </c>
      <c r="H359" s="19">
        <v>0</v>
      </c>
      <c r="I359" s="19">
        <v>0</v>
      </c>
    </row>
    <row r="360" spans="1:9">
      <c r="A360" s="14">
        <v>93801</v>
      </c>
      <c r="B360" s="15" t="s">
        <v>418</v>
      </c>
      <c r="C360" s="18">
        <v>6.0504999999999999E-4</v>
      </c>
      <c r="D360" s="18"/>
      <c r="E360" s="19">
        <v>0</v>
      </c>
      <c r="F360" s="19">
        <v>0</v>
      </c>
      <c r="G360" s="19">
        <v>0</v>
      </c>
      <c r="H360" s="19">
        <v>0</v>
      </c>
      <c r="I360" s="19">
        <v>0</v>
      </c>
    </row>
    <row r="361" spans="1:9">
      <c r="A361" s="14">
        <v>93803</v>
      </c>
      <c r="B361" s="15" t="s">
        <v>419</v>
      </c>
      <c r="C361" s="18">
        <v>1.2805999999999999E-4</v>
      </c>
      <c r="D361" s="18"/>
      <c r="E361" s="19">
        <v>0</v>
      </c>
      <c r="F361" s="19">
        <v>0</v>
      </c>
      <c r="G361" s="19">
        <v>0</v>
      </c>
      <c r="H361" s="19">
        <v>0</v>
      </c>
      <c r="I361" s="19">
        <v>0</v>
      </c>
    </row>
    <row r="362" spans="1:9">
      <c r="A362" s="14">
        <v>93806</v>
      </c>
      <c r="B362" s="15" t="s">
        <v>420</v>
      </c>
      <c r="C362" s="18">
        <v>1.2449999999999999E-4</v>
      </c>
      <c r="D362" s="18"/>
      <c r="E362" s="19">
        <v>0</v>
      </c>
      <c r="F362" s="19">
        <v>0</v>
      </c>
      <c r="G362" s="19">
        <v>0</v>
      </c>
      <c r="H362" s="19">
        <v>0</v>
      </c>
      <c r="I362" s="19">
        <v>0</v>
      </c>
    </row>
    <row r="363" spans="1:9">
      <c r="A363" s="14">
        <v>93821</v>
      </c>
      <c r="B363" s="15" t="s">
        <v>421</v>
      </c>
      <c r="C363" s="18">
        <v>6.0810000000000002E-5</v>
      </c>
      <c r="D363" s="18"/>
      <c r="E363" s="19">
        <v>0</v>
      </c>
      <c r="F363" s="19">
        <v>0</v>
      </c>
      <c r="G363" s="19">
        <v>0</v>
      </c>
      <c r="H363" s="19">
        <v>0</v>
      </c>
      <c r="I363" s="19">
        <v>0</v>
      </c>
    </row>
    <row r="364" spans="1:9">
      <c r="A364" s="14">
        <v>93901</v>
      </c>
      <c r="B364" s="15" t="s">
        <v>422</v>
      </c>
      <c r="C364" s="18">
        <v>1.81014E-3</v>
      </c>
      <c r="D364" s="18"/>
      <c r="E364" s="19">
        <v>0</v>
      </c>
      <c r="F364" s="19">
        <v>0</v>
      </c>
      <c r="G364" s="19">
        <v>0</v>
      </c>
      <c r="H364" s="19">
        <v>0</v>
      </c>
      <c r="I364" s="19">
        <v>0</v>
      </c>
    </row>
    <row r="365" spans="1:9">
      <c r="A365" s="14">
        <v>93904</v>
      </c>
      <c r="B365" s="15" t="s">
        <v>423</v>
      </c>
      <c r="C365" s="18">
        <v>4.269E-5</v>
      </c>
      <c r="D365" s="18"/>
      <c r="E365" s="19">
        <v>0</v>
      </c>
      <c r="F365" s="19">
        <v>0</v>
      </c>
      <c r="G365" s="19">
        <v>0</v>
      </c>
      <c r="H365" s="19">
        <v>0</v>
      </c>
      <c r="I365" s="19">
        <v>0</v>
      </c>
    </row>
    <row r="366" spans="1:9">
      <c r="A366" s="14">
        <v>93906</v>
      </c>
      <c r="B366" s="15" t="s">
        <v>424</v>
      </c>
      <c r="C366" s="18">
        <v>3.3739899999999999E-3</v>
      </c>
      <c r="D366" s="18"/>
      <c r="E366" s="19">
        <v>0</v>
      </c>
      <c r="F366" s="19">
        <v>0</v>
      </c>
      <c r="G366" s="19">
        <v>0</v>
      </c>
      <c r="H366" s="19">
        <v>0</v>
      </c>
      <c r="I366" s="19">
        <v>0</v>
      </c>
    </row>
    <row r="367" spans="1:9">
      <c r="A367" s="14">
        <v>93908</v>
      </c>
      <c r="B367" s="15" t="s">
        <v>425</v>
      </c>
      <c r="C367" s="18">
        <v>5.8244000000000004E-4</v>
      </c>
      <c r="D367" s="18"/>
      <c r="E367" s="19">
        <v>0</v>
      </c>
      <c r="F367" s="19">
        <v>0</v>
      </c>
      <c r="G367" s="19">
        <v>0</v>
      </c>
      <c r="H367" s="19">
        <v>0</v>
      </c>
      <c r="I367" s="19">
        <v>0</v>
      </c>
    </row>
    <row r="368" spans="1:9">
      <c r="A368" s="14">
        <v>93910</v>
      </c>
      <c r="B368" s="15" t="s">
        <v>426</v>
      </c>
      <c r="C368" s="18">
        <v>3.1750000000000002E-4</v>
      </c>
      <c r="D368" s="18"/>
      <c r="E368" s="19">
        <v>0</v>
      </c>
      <c r="F368" s="19">
        <v>0</v>
      </c>
      <c r="G368" s="19">
        <v>0</v>
      </c>
      <c r="H368" s="19">
        <v>0</v>
      </c>
      <c r="I368" s="19">
        <v>0</v>
      </c>
    </row>
    <row r="369" spans="1:9">
      <c r="A369" s="14">
        <v>93911</v>
      </c>
      <c r="B369" s="15" t="s">
        <v>427</v>
      </c>
      <c r="C369" s="18">
        <v>5.3160000000000002E-4</v>
      </c>
      <c r="D369" s="18"/>
      <c r="E369" s="19">
        <v>0</v>
      </c>
      <c r="F369" s="19">
        <v>0</v>
      </c>
      <c r="G369" s="19">
        <v>0</v>
      </c>
      <c r="H369" s="19">
        <v>0</v>
      </c>
      <c r="I369" s="19">
        <v>0</v>
      </c>
    </row>
    <row r="370" spans="1:9">
      <c r="A370" s="14">
        <v>93913</v>
      </c>
      <c r="B370" s="15" t="s">
        <v>428</v>
      </c>
      <c r="C370" s="18">
        <v>3.968E-5</v>
      </c>
      <c r="D370" s="18"/>
      <c r="E370" s="19">
        <v>0</v>
      </c>
      <c r="F370" s="19">
        <v>0</v>
      </c>
      <c r="G370" s="19">
        <v>0</v>
      </c>
      <c r="H370" s="19">
        <v>0</v>
      </c>
      <c r="I370" s="19">
        <v>0</v>
      </c>
    </row>
    <row r="371" spans="1:9">
      <c r="A371" s="14">
        <v>93914</v>
      </c>
      <c r="B371" s="15" t="s">
        <v>429</v>
      </c>
      <c r="C371" s="18">
        <v>5.8599999999999998E-6</v>
      </c>
      <c r="D371" s="18"/>
      <c r="E371" s="19">
        <v>0</v>
      </c>
      <c r="F371" s="19">
        <v>0</v>
      </c>
      <c r="G371" s="19">
        <v>0</v>
      </c>
      <c r="H371" s="19">
        <v>0</v>
      </c>
      <c r="I371" s="19">
        <v>0</v>
      </c>
    </row>
    <row r="372" spans="1:9">
      <c r="A372" s="14">
        <v>93921</v>
      </c>
      <c r="B372" s="15" t="s">
        <v>430</v>
      </c>
      <c r="C372" s="18">
        <v>2.6562999999999999E-4</v>
      </c>
      <c r="D372" s="18"/>
      <c r="E372" s="19">
        <v>0</v>
      </c>
      <c r="F372" s="19">
        <v>0</v>
      </c>
      <c r="G372" s="19">
        <v>0</v>
      </c>
      <c r="H372" s="19">
        <v>0</v>
      </c>
      <c r="I372" s="19">
        <v>0</v>
      </c>
    </row>
    <row r="373" spans="1:9">
      <c r="A373" s="14">
        <v>93931</v>
      </c>
      <c r="B373" s="15" t="s">
        <v>431</v>
      </c>
      <c r="C373" s="18">
        <v>5.0542000000000002E-4</v>
      </c>
      <c r="D373" s="18"/>
      <c r="E373" s="19">
        <v>0</v>
      </c>
      <c r="F373" s="19">
        <v>0</v>
      </c>
      <c r="G373" s="19">
        <v>0</v>
      </c>
      <c r="H373" s="19">
        <v>0</v>
      </c>
      <c r="I373" s="19">
        <v>0</v>
      </c>
    </row>
    <row r="374" spans="1:9">
      <c r="A374" s="14">
        <v>94001</v>
      </c>
      <c r="B374" s="15" t="s">
        <v>432</v>
      </c>
      <c r="C374" s="18">
        <v>1.01505E-3</v>
      </c>
      <c r="D374" s="18"/>
      <c r="E374" s="19">
        <v>0</v>
      </c>
      <c r="F374" s="19">
        <v>0</v>
      </c>
      <c r="G374" s="19">
        <v>0</v>
      </c>
      <c r="H374" s="19">
        <v>0</v>
      </c>
      <c r="I374" s="19">
        <v>0</v>
      </c>
    </row>
    <row r="375" spans="1:9">
      <c r="A375" s="14">
        <v>94002</v>
      </c>
      <c r="B375" s="15" t="s">
        <v>433</v>
      </c>
      <c r="C375" s="18">
        <v>2.0700000000000001E-6</v>
      </c>
      <c r="D375" s="18"/>
      <c r="E375" s="19">
        <v>0</v>
      </c>
      <c r="F375" s="19">
        <v>0</v>
      </c>
      <c r="G375" s="19">
        <v>0</v>
      </c>
      <c r="H375" s="19">
        <v>0</v>
      </c>
      <c r="I375" s="19">
        <v>0</v>
      </c>
    </row>
    <row r="376" spans="1:9">
      <c r="A376" s="14">
        <v>94004</v>
      </c>
      <c r="B376" s="15" t="s">
        <v>434</v>
      </c>
      <c r="C376" s="18">
        <v>1.0329999999999999E-5</v>
      </c>
      <c r="D376" s="18"/>
      <c r="E376" s="19">
        <v>0</v>
      </c>
      <c r="F376" s="19">
        <v>0</v>
      </c>
      <c r="G376" s="19">
        <v>0</v>
      </c>
      <c r="H376" s="19">
        <v>0</v>
      </c>
      <c r="I376" s="19">
        <v>0</v>
      </c>
    </row>
    <row r="377" spans="1:9">
      <c r="A377" s="14">
        <v>94005</v>
      </c>
      <c r="B377" s="15" t="s">
        <v>435</v>
      </c>
      <c r="C377" s="18">
        <v>6.4400000000000002E-6</v>
      </c>
      <c r="D377" s="18"/>
      <c r="E377" s="19">
        <v>0</v>
      </c>
      <c r="F377" s="19">
        <v>0</v>
      </c>
      <c r="G377" s="19">
        <v>0</v>
      </c>
      <c r="H377" s="19">
        <v>0</v>
      </c>
      <c r="I377" s="19">
        <v>0</v>
      </c>
    </row>
    <row r="378" spans="1:9">
      <c r="A378" s="14">
        <v>94011</v>
      </c>
      <c r="B378" s="15" t="s">
        <v>436</v>
      </c>
      <c r="C378" s="18">
        <v>2.9289999999999999E-5</v>
      </c>
      <c r="D378" s="18"/>
      <c r="E378" s="19">
        <v>0</v>
      </c>
      <c r="F378" s="19">
        <v>0</v>
      </c>
      <c r="G378" s="19">
        <v>0</v>
      </c>
      <c r="H378" s="19">
        <v>0</v>
      </c>
      <c r="I378" s="19">
        <v>0</v>
      </c>
    </row>
    <row r="379" spans="1:9">
      <c r="A379" s="14">
        <v>94021</v>
      </c>
      <c r="B379" s="15" t="s">
        <v>437</v>
      </c>
      <c r="C379" s="18">
        <v>7.7109999999999999E-5</v>
      </c>
      <c r="D379" s="18"/>
      <c r="E379" s="19">
        <v>0</v>
      </c>
      <c r="F379" s="19">
        <v>0</v>
      </c>
      <c r="G379" s="19">
        <v>0</v>
      </c>
      <c r="H379" s="19">
        <v>0</v>
      </c>
      <c r="I379" s="19">
        <v>0</v>
      </c>
    </row>
    <row r="380" spans="1:9">
      <c r="A380" s="14">
        <v>94031</v>
      </c>
      <c r="B380" s="15" t="s">
        <v>438</v>
      </c>
      <c r="C380" s="18">
        <v>1.75E-6</v>
      </c>
      <c r="D380" s="18"/>
      <c r="E380" s="19">
        <v>0</v>
      </c>
      <c r="F380" s="19">
        <v>0</v>
      </c>
      <c r="G380" s="19">
        <v>0</v>
      </c>
      <c r="H380" s="19">
        <v>0</v>
      </c>
      <c r="I380" s="19">
        <v>0</v>
      </c>
    </row>
    <row r="381" spans="1:9">
      <c r="A381" s="14">
        <v>94101</v>
      </c>
      <c r="B381" s="15" t="s">
        <v>439</v>
      </c>
      <c r="C381" s="18">
        <v>1.9464430000000001E-2</v>
      </c>
      <c r="D381" s="18"/>
      <c r="E381" s="19">
        <v>0</v>
      </c>
      <c r="F381" s="19">
        <v>0</v>
      </c>
      <c r="G381" s="19">
        <v>0</v>
      </c>
      <c r="H381" s="19">
        <v>0</v>
      </c>
      <c r="I381" s="19">
        <v>0</v>
      </c>
    </row>
    <row r="382" spans="1:9">
      <c r="A382" s="14">
        <v>94102</v>
      </c>
      <c r="B382" s="15" t="s">
        <v>440</v>
      </c>
      <c r="C382" s="18">
        <v>3.6322999999999998E-4</v>
      </c>
      <c r="D382" s="18"/>
      <c r="E382" s="19">
        <v>0</v>
      </c>
      <c r="F382" s="19">
        <v>0</v>
      </c>
      <c r="G382" s="19">
        <v>0</v>
      </c>
      <c r="H382" s="19">
        <v>0</v>
      </c>
      <c r="I382" s="19">
        <v>0</v>
      </c>
    </row>
    <row r="383" spans="1:9">
      <c r="A383" s="14">
        <v>94108</v>
      </c>
      <c r="B383" s="15" t="s">
        <v>441</v>
      </c>
      <c r="C383" s="18">
        <v>3.8201000000000001E-4</v>
      </c>
      <c r="D383" s="18"/>
      <c r="E383" s="19">
        <v>0</v>
      </c>
      <c r="F383" s="19">
        <v>0</v>
      </c>
      <c r="G383" s="19">
        <v>0</v>
      </c>
      <c r="H383" s="19">
        <v>0</v>
      </c>
      <c r="I383" s="19">
        <v>0</v>
      </c>
    </row>
    <row r="384" spans="1:9">
      <c r="A384" s="14">
        <v>94109</v>
      </c>
      <c r="B384" s="15" t="s">
        <v>442</v>
      </c>
      <c r="C384" s="18">
        <v>1.2507999999999999E-4</v>
      </c>
      <c r="D384" s="18"/>
      <c r="E384" s="19">
        <v>0</v>
      </c>
      <c r="F384" s="19">
        <v>0</v>
      </c>
      <c r="G384" s="19">
        <v>0</v>
      </c>
      <c r="H384" s="19">
        <v>0</v>
      </c>
      <c r="I384" s="19">
        <v>0</v>
      </c>
    </row>
    <row r="385" spans="1:9">
      <c r="A385" s="14">
        <v>94111</v>
      </c>
      <c r="B385" s="15" t="s">
        <v>443</v>
      </c>
      <c r="C385" s="18">
        <v>2.2503769999999999E-2</v>
      </c>
      <c r="D385" s="18"/>
      <c r="E385" s="19">
        <v>0</v>
      </c>
      <c r="F385" s="19">
        <v>0</v>
      </c>
      <c r="G385" s="19">
        <v>0</v>
      </c>
      <c r="H385" s="19">
        <v>0</v>
      </c>
      <c r="I385" s="19">
        <v>0</v>
      </c>
    </row>
    <row r="386" spans="1:9">
      <c r="A386" s="14">
        <v>94112</v>
      </c>
      <c r="B386" s="15" t="s">
        <v>444</v>
      </c>
      <c r="C386" s="18">
        <v>1.8207E-4</v>
      </c>
      <c r="D386" s="18"/>
      <c r="E386" s="19">
        <v>0</v>
      </c>
      <c r="F386" s="19">
        <v>0</v>
      </c>
      <c r="G386" s="19">
        <v>0</v>
      </c>
      <c r="H386" s="19">
        <v>0</v>
      </c>
      <c r="I386" s="19">
        <v>0</v>
      </c>
    </row>
    <row r="387" spans="1:9">
      <c r="A387" s="14">
        <v>94117</v>
      </c>
      <c r="B387" s="15" t="s">
        <v>445</v>
      </c>
      <c r="C387" s="18">
        <v>4.4538999999999999E-4</v>
      </c>
      <c r="D387" s="18"/>
      <c r="E387" s="19">
        <v>0</v>
      </c>
      <c r="F387" s="19">
        <v>0</v>
      </c>
      <c r="G387" s="19">
        <v>0</v>
      </c>
      <c r="H387" s="19">
        <v>0</v>
      </c>
      <c r="I387" s="19">
        <v>0</v>
      </c>
    </row>
    <row r="388" spans="1:9">
      <c r="A388" s="14">
        <v>94118</v>
      </c>
      <c r="B388" s="15" t="s">
        <v>446</v>
      </c>
      <c r="C388" s="18">
        <v>1.7696000000000001E-4</v>
      </c>
      <c r="D388" s="18"/>
      <c r="E388" s="19">
        <v>0</v>
      </c>
      <c r="F388" s="19">
        <v>0</v>
      </c>
      <c r="G388" s="19">
        <v>0</v>
      </c>
      <c r="H388" s="19">
        <v>0</v>
      </c>
      <c r="I388" s="19">
        <v>0</v>
      </c>
    </row>
    <row r="389" spans="1:9">
      <c r="A389" s="14">
        <v>94121</v>
      </c>
      <c r="B389" s="15" t="s">
        <v>447</v>
      </c>
      <c r="C389" s="18">
        <v>9.3504699999999996E-3</v>
      </c>
      <c r="D389" s="18"/>
      <c r="E389" s="19">
        <v>0</v>
      </c>
      <c r="F389" s="19">
        <v>0</v>
      </c>
      <c r="G389" s="19">
        <v>0</v>
      </c>
      <c r="H389" s="19">
        <v>0</v>
      </c>
      <c r="I389" s="19">
        <v>0</v>
      </c>
    </row>
    <row r="390" spans="1:9">
      <c r="A390" s="14">
        <v>94127</v>
      </c>
      <c r="B390" s="15" t="s">
        <v>448</v>
      </c>
      <c r="C390" s="18">
        <v>2.073E-4</v>
      </c>
      <c r="D390" s="18"/>
      <c r="E390" s="19">
        <v>0</v>
      </c>
      <c r="F390" s="19">
        <v>0</v>
      </c>
      <c r="G390" s="19">
        <v>0</v>
      </c>
      <c r="H390" s="19">
        <v>0</v>
      </c>
      <c r="I390" s="19">
        <v>0</v>
      </c>
    </row>
    <row r="391" spans="1:9">
      <c r="A391" s="14">
        <v>94131</v>
      </c>
      <c r="B391" s="15" t="s">
        <v>449</v>
      </c>
      <c r="C391" s="18">
        <v>2.5367E-4</v>
      </c>
      <c r="D391" s="18"/>
      <c r="E391" s="19">
        <v>0</v>
      </c>
      <c r="F391" s="19">
        <v>0</v>
      </c>
      <c r="G391" s="19">
        <v>0</v>
      </c>
      <c r="H391" s="19">
        <v>0</v>
      </c>
      <c r="I391" s="19">
        <v>0</v>
      </c>
    </row>
    <row r="392" spans="1:9">
      <c r="A392" s="14">
        <v>94151</v>
      </c>
      <c r="B392" s="15" t="s">
        <v>450</v>
      </c>
      <c r="C392" s="18">
        <v>4.8859999999999995E-4</v>
      </c>
      <c r="D392" s="18"/>
      <c r="E392" s="19">
        <v>0</v>
      </c>
      <c r="F392" s="19">
        <v>0</v>
      </c>
      <c r="G392" s="19">
        <v>0</v>
      </c>
      <c r="H392" s="19">
        <v>0</v>
      </c>
      <c r="I392" s="19">
        <v>0</v>
      </c>
    </row>
    <row r="393" spans="1:9">
      <c r="A393" s="14">
        <v>94157</v>
      </c>
      <c r="B393" s="15" t="s">
        <v>451</v>
      </c>
      <c r="C393" s="18">
        <v>1.7609999999999999E-5</v>
      </c>
      <c r="D393" s="18"/>
      <c r="E393" s="19">
        <v>0</v>
      </c>
      <c r="F393" s="19">
        <v>0</v>
      </c>
      <c r="G393" s="19">
        <v>0</v>
      </c>
      <c r="H393" s="19">
        <v>0</v>
      </c>
      <c r="I393" s="19">
        <v>0</v>
      </c>
    </row>
    <row r="394" spans="1:9">
      <c r="A394" s="14">
        <v>94161</v>
      </c>
      <c r="B394" s="15" t="s">
        <v>452</v>
      </c>
      <c r="C394" s="18">
        <v>4.8149999999999998E-5</v>
      </c>
      <c r="D394" s="18"/>
      <c r="E394" s="19">
        <v>0</v>
      </c>
      <c r="F394" s="19">
        <v>0</v>
      </c>
      <c r="G394" s="19">
        <v>0</v>
      </c>
      <c r="H394" s="19">
        <v>0</v>
      </c>
      <c r="I394" s="19">
        <v>0</v>
      </c>
    </row>
    <row r="395" spans="1:9">
      <c r="A395" s="14">
        <v>94171</v>
      </c>
      <c r="B395" s="15" t="s">
        <v>453</v>
      </c>
      <c r="C395" s="18">
        <v>3.6480000000000003E-5</v>
      </c>
      <c r="D395" s="18"/>
      <c r="E395" s="19">
        <v>0</v>
      </c>
      <c r="F395" s="19">
        <v>0</v>
      </c>
      <c r="G395" s="19">
        <v>0</v>
      </c>
      <c r="H395" s="19">
        <v>0</v>
      </c>
      <c r="I395" s="19">
        <v>0</v>
      </c>
    </row>
    <row r="396" spans="1:9">
      <c r="A396" s="14">
        <v>94172</v>
      </c>
      <c r="B396" s="15" t="s">
        <v>454</v>
      </c>
      <c r="C396" s="18">
        <v>3.2231000000000002E-4</v>
      </c>
      <c r="D396" s="18"/>
      <c r="E396" s="19">
        <v>0</v>
      </c>
      <c r="F396" s="19">
        <v>0</v>
      </c>
      <c r="G396" s="19">
        <v>0</v>
      </c>
      <c r="H396" s="19">
        <v>0</v>
      </c>
      <c r="I396" s="19">
        <v>0</v>
      </c>
    </row>
    <row r="397" spans="1:9">
      <c r="A397" s="14">
        <v>94201</v>
      </c>
      <c r="B397" s="15" t="s">
        <v>455</v>
      </c>
      <c r="C397" s="18">
        <v>2.56821E-3</v>
      </c>
      <c r="D397" s="18"/>
      <c r="E397" s="19">
        <v>0</v>
      </c>
      <c r="F397" s="19">
        <v>0</v>
      </c>
      <c r="G397" s="19">
        <v>0</v>
      </c>
      <c r="H397" s="19">
        <v>0</v>
      </c>
      <c r="I397" s="19">
        <v>0</v>
      </c>
    </row>
    <row r="398" spans="1:9">
      <c r="A398" s="14">
        <v>94204</v>
      </c>
      <c r="B398" s="15" t="s">
        <v>456</v>
      </c>
      <c r="C398" s="18">
        <v>3.1170000000000001E-5</v>
      </c>
      <c r="D398" s="18"/>
      <c r="E398" s="19">
        <v>0</v>
      </c>
      <c r="F398" s="19">
        <v>0</v>
      </c>
      <c r="G398" s="19">
        <v>0</v>
      </c>
      <c r="H398" s="19">
        <v>0</v>
      </c>
      <c r="I398" s="19">
        <v>0</v>
      </c>
    </row>
    <row r="399" spans="1:9">
      <c r="A399" s="14">
        <v>94205</v>
      </c>
      <c r="B399" s="15" t="s">
        <v>457</v>
      </c>
      <c r="C399" s="18">
        <v>1.1090000000000001E-5</v>
      </c>
      <c r="D399" s="18"/>
      <c r="E399" s="19">
        <v>0</v>
      </c>
      <c r="F399" s="19">
        <v>0</v>
      </c>
      <c r="G399" s="19">
        <v>0</v>
      </c>
      <c r="H399" s="19">
        <v>0</v>
      </c>
      <c r="I399" s="19">
        <v>0</v>
      </c>
    </row>
    <row r="400" spans="1:9">
      <c r="A400" s="14">
        <v>94209</v>
      </c>
      <c r="B400" s="15" t="s">
        <v>458</v>
      </c>
      <c r="C400" s="18">
        <v>3.2131E-4</v>
      </c>
      <c r="D400" s="18"/>
      <c r="E400" s="19">
        <v>0</v>
      </c>
      <c r="F400" s="19">
        <v>0</v>
      </c>
      <c r="G400" s="19">
        <v>0</v>
      </c>
      <c r="H400" s="19">
        <v>0</v>
      </c>
      <c r="I400" s="19">
        <v>0</v>
      </c>
    </row>
    <row r="401" spans="1:9">
      <c r="A401" s="14">
        <v>94211</v>
      </c>
      <c r="B401" s="15" t="s">
        <v>459</v>
      </c>
      <c r="C401" s="18">
        <v>9.7330000000000005E-5</v>
      </c>
      <c r="D401" s="18"/>
      <c r="E401" s="19">
        <v>0</v>
      </c>
      <c r="F401" s="19">
        <v>0</v>
      </c>
      <c r="G401" s="19">
        <v>0</v>
      </c>
      <c r="H401" s="19">
        <v>0</v>
      </c>
      <c r="I401" s="19">
        <v>0</v>
      </c>
    </row>
    <row r="402" spans="1:9">
      <c r="A402" s="14">
        <v>94221</v>
      </c>
      <c r="B402" s="15" t="s">
        <v>460</v>
      </c>
      <c r="C402" s="18">
        <v>8.0356999999999998E-4</v>
      </c>
      <c r="D402" s="18"/>
      <c r="E402" s="19">
        <v>0</v>
      </c>
      <c r="F402" s="19">
        <v>0</v>
      </c>
      <c r="G402" s="19">
        <v>0</v>
      </c>
      <c r="H402" s="19">
        <v>0</v>
      </c>
      <c r="I402" s="19">
        <v>0</v>
      </c>
    </row>
    <row r="403" spans="1:9">
      <c r="A403" s="14">
        <v>94231</v>
      </c>
      <c r="B403" s="15" t="s">
        <v>461</v>
      </c>
      <c r="C403" s="18">
        <v>1.6417E-4</v>
      </c>
      <c r="D403" s="18"/>
      <c r="E403" s="19">
        <v>0</v>
      </c>
      <c r="F403" s="19">
        <v>0</v>
      </c>
      <c r="G403" s="19">
        <v>0</v>
      </c>
      <c r="H403" s="19">
        <v>0</v>
      </c>
      <c r="I403" s="19">
        <v>0</v>
      </c>
    </row>
    <row r="404" spans="1:9">
      <c r="A404" s="14">
        <v>94241</v>
      </c>
      <c r="B404" s="15" t="s">
        <v>462</v>
      </c>
      <c r="C404" s="18">
        <v>1.3085000000000001E-4</v>
      </c>
      <c r="D404" s="18"/>
      <c r="E404" s="19">
        <v>0</v>
      </c>
      <c r="F404" s="19">
        <v>0</v>
      </c>
      <c r="G404" s="19">
        <v>0</v>
      </c>
      <c r="H404" s="19">
        <v>0</v>
      </c>
      <c r="I404" s="19">
        <v>0</v>
      </c>
    </row>
    <row r="405" spans="1:9">
      <c r="A405" s="14">
        <v>94251</v>
      </c>
      <c r="B405" s="15" t="s">
        <v>463</v>
      </c>
      <c r="C405" s="18">
        <v>1.436E-5</v>
      </c>
      <c r="D405" s="18"/>
      <c r="E405" s="19">
        <v>0</v>
      </c>
      <c r="F405" s="19">
        <v>0</v>
      </c>
      <c r="G405" s="19">
        <v>0</v>
      </c>
      <c r="H405" s="19">
        <v>0</v>
      </c>
      <c r="I405" s="19">
        <v>0</v>
      </c>
    </row>
    <row r="406" spans="1:9">
      <c r="A406" s="14">
        <v>94261</v>
      </c>
      <c r="B406" s="15" t="s">
        <v>464</v>
      </c>
      <c r="C406" s="18">
        <v>2.262E-5</v>
      </c>
      <c r="D406" s="18"/>
      <c r="E406" s="19">
        <v>0</v>
      </c>
      <c r="F406" s="19">
        <v>0</v>
      </c>
      <c r="G406" s="19">
        <v>0</v>
      </c>
      <c r="H406" s="19">
        <v>0</v>
      </c>
      <c r="I406" s="19">
        <v>0</v>
      </c>
    </row>
    <row r="407" spans="1:9">
      <c r="A407" s="14">
        <v>94301</v>
      </c>
      <c r="B407" s="15" t="s">
        <v>465</v>
      </c>
      <c r="C407" s="18">
        <v>6.1856000000000003E-3</v>
      </c>
      <c r="D407" s="18"/>
      <c r="E407" s="19">
        <v>0</v>
      </c>
      <c r="F407" s="19">
        <v>0</v>
      </c>
      <c r="G407" s="19">
        <v>0</v>
      </c>
      <c r="H407" s="19">
        <v>0</v>
      </c>
      <c r="I407" s="19">
        <v>0</v>
      </c>
    </row>
    <row r="408" spans="1:9">
      <c r="A408" s="14">
        <v>94311</v>
      </c>
      <c r="B408" s="15" t="s">
        <v>466</v>
      </c>
      <c r="C408" s="18">
        <v>7.5440000000000001E-4</v>
      </c>
      <c r="D408" s="18"/>
      <c r="E408" s="19">
        <v>0</v>
      </c>
      <c r="F408" s="19">
        <v>0</v>
      </c>
      <c r="G408" s="19">
        <v>0</v>
      </c>
      <c r="H408" s="19">
        <v>0</v>
      </c>
      <c r="I408" s="19">
        <v>0</v>
      </c>
    </row>
    <row r="409" spans="1:9">
      <c r="A409" s="14">
        <v>94313</v>
      </c>
      <c r="B409" s="15" t="s">
        <v>467</v>
      </c>
      <c r="C409" s="18">
        <v>2.7250000000000002E-5</v>
      </c>
      <c r="D409" s="18"/>
      <c r="E409" s="19">
        <v>0</v>
      </c>
      <c r="F409" s="19">
        <v>0</v>
      </c>
      <c r="G409" s="19">
        <v>0</v>
      </c>
      <c r="H409" s="19">
        <v>0</v>
      </c>
      <c r="I409" s="19">
        <v>0</v>
      </c>
    </row>
    <row r="410" spans="1:9">
      <c r="A410" s="14">
        <v>94317</v>
      </c>
      <c r="B410" s="15" t="s">
        <v>468</v>
      </c>
      <c r="C410" s="18">
        <v>1.7669999999999999E-5</v>
      </c>
      <c r="D410" s="18"/>
      <c r="E410" s="19">
        <v>0</v>
      </c>
      <c r="F410" s="19">
        <v>0</v>
      </c>
      <c r="G410" s="19">
        <v>0</v>
      </c>
      <c r="H410" s="19">
        <v>0</v>
      </c>
      <c r="I410" s="19">
        <v>0</v>
      </c>
    </row>
    <row r="411" spans="1:9">
      <c r="A411" s="14">
        <v>94321</v>
      </c>
      <c r="B411" s="15" t="s">
        <v>469</v>
      </c>
      <c r="C411" s="18">
        <v>3.6706999999999999E-4</v>
      </c>
      <c r="D411" s="18"/>
      <c r="E411" s="19">
        <v>0</v>
      </c>
      <c r="F411" s="19">
        <v>0</v>
      </c>
      <c r="G411" s="19">
        <v>0</v>
      </c>
      <c r="H411" s="19">
        <v>0</v>
      </c>
      <c r="I411" s="19">
        <v>0</v>
      </c>
    </row>
    <row r="412" spans="1:9">
      <c r="A412" s="14">
        <v>94331</v>
      </c>
      <c r="B412" s="15" t="s">
        <v>470</v>
      </c>
      <c r="C412" s="18">
        <v>1.6003E-4</v>
      </c>
      <c r="D412" s="18"/>
      <c r="E412" s="19">
        <v>0</v>
      </c>
      <c r="F412" s="19">
        <v>0</v>
      </c>
      <c r="G412" s="19">
        <v>0</v>
      </c>
      <c r="H412" s="19">
        <v>0</v>
      </c>
      <c r="I412" s="19">
        <v>0</v>
      </c>
    </row>
    <row r="413" spans="1:9">
      <c r="A413" s="14">
        <v>94341</v>
      </c>
      <c r="B413" s="15" t="s">
        <v>471</v>
      </c>
      <c r="C413" s="18">
        <v>7.4969999999999995E-5</v>
      </c>
      <c r="D413" s="18"/>
      <c r="E413" s="19">
        <v>0</v>
      </c>
      <c r="F413" s="19">
        <v>0</v>
      </c>
      <c r="G413" s="19">
        <v>0</v>
      </c>
      <c r="H413" s="19">
        <v>0</v>
      </c>
      <c r="I413" s="19">
        <v>0</v>
      </c>
    </row>
    <row r="414" spans="1:9">
      <c r="A414" s="14">
        <v>94347</v>
      </c>
      <c r="B414" s="15" t="s">
        <v>472</v>
      </c>
      <c r="C414" s="18">
        <v>1.4790000000000001E-5</v>
      </c>
      <c r="D414" s="18"/>
      <c r="E414" s="19">
        <v>0</v>
      </c>
      <c r="F414" s="19">
        <v>0</v>
      </c>
      <c r="G414" s="19">
        <v>0</v>
      </c>
      <c r="H414" s="19">
        <v>0</v>
      </c>
      <c r="I414" s="19">
        <v>0</v>
      </c>
    </row>
    <row r="415" spans="1:9">
      <c r="A415" s="14">
        <v>94351</v>
      </c>
      <c r="B415" s="15" t="s">
        <v>473</v>
      </c>
      <c r="C415" s="18">
        <v>3.0970999999999999E-4</v>
      </c>
      <c r="D415" s="18"/>
      <c r="E415" s="19">
        <v>0</v>
      </c>
      <c r="F415" s="19">
        <v>0</v>
      </c>
      <c r="G415" s="19">
        <v>0</v>
      </c>
      <c r="H415" s="19">
        <v>0</v>
      </c>
      <c r="I415" s="19">
        <v>0</v>
      </c>
    </row>
    <row r="416" spans="1:9">
      <c r="A416" s="14">
        <v>94401</v>
      </c>
      <c r="B416" s="15" t="s">
        <v>474</v>
      </c>
      <c r="C416" s="18">
        <v>3.2588299999999999E-3</v>
      </c>
      <c r="D416" s="18"/>
      <c r="E416" s="19">
        <v>0</v>
      </c>
      <c r="F416" s="19">
        <v>0</v>
      </c>
      <c r="G416" s="19">
        <v>0</v>
      </c>
      <c r="H416" s="19">
        <v>0</v>
      </c>
      <c r="I416" s="19">
        <v>0</v>
      </c>
    </row>
    <row r="417" spans="1:9">
      <c r="A417" s="14">
        <v>94403</v>
      </c>
      <c r="B417" s="15" t="s">
        <v>475</v>
      </c>
      <c r="C417" s="18">
        <v>3.6900000000000002E-5</v>
      </c>
      <c r="D417" s="18"/>
      <c r="E417" s="19">
        <v>0</v>
      </c>
      <c r="F417" s="19">
        <v>0</v>
      </c>
      <c r="G417" s="19">
        <v>0</v>
      </c>
      <c r="H417" s="19">
        <v>0</v>
      </c>
      <c r="I417" s="19">
        <v>0</v>
      </c>
    </row>
    <row r="418" spans="1:9">
      <c r="A418" s="14">
        <v>94408</v>
      </c>
      <c r="B418" s="15" t="s">
        <v>476</v>
      </c>
      <c r="C418" s="18">
        <v>4.8850000000000002E-5</v>
      </c>
      <c r="D418" s="18"/>
      <c r="E418" s="19">
        <v>0</v>
      </c>
      <c r="F418" s="19">
        <v>0</v>
      </c>
      <c r="G418" s="19">
        <v>0</v>
      </c>
      <c r="H418" s="19">
        <v>0</v>
      </c>
      <c r="I418" s="19">
        <v>0</v>
      </c>
    </row>
    <row r="419" spans="1:9">
      <c r="A419" s="14">
        <v>94411</v>
      </c>
      <c r="B419" s="15" t="s">
        <v>477</v>
      </c>
      <c r="C419" s="18">
        <v>1.0736000000000001E-3</v>
      </c>
      <c r="D419" s="18"/>
      <c r="E419" s="19">
        <v>0</v>
      </c>
      <c r="F419" s="19">
        <v>0</v>
      </c>
      <c r="G419" s="19">
        <v>0</v>
      </c>
      <c r="H419" s="19">
        <v>0</v>
      </c>
      <c r="I419" s="19">
        <v>0</v>
      </c>
    </row>
    <row r="420" spans="1:9">
      <c r="A420" s="14">
        <v>94412</v>
      </c>
      <c r="B420" s="15" t="s">
        <v>478</v>
      </c>
      <c r="C420" s="18">
        <v>2.7889999999999999E-5</v>
      </c>
      <c r="D420" s="18"/>
      <c r="E420" s="19">
        <v>0</v>
      </c>
      <c r="F420" s="19">
        <v>0</v>
      </c>
      <c r="G420" s="19">
        <v>0</v>
      </c>
      <c r="H420" s="19">
        <v>0</v>
      </c>
      <c r="I420" s="19">
        <v>0</v>
      </c>
    </row>
    <row r="421" spans="1:9">
      <c r="A421" s="14">
        <v>94415</v>
      </c>
      <c r="B421" s="15" t="s">
        <v>479</v>
      </c>
      <c r="C421" s="18">
        <v>2.2949999999999999E-5</v>
      </c>
      <c r="D421" s="18"/>
      <c r="E421" s="19">
        <v>0</v>
      </c>
      <c r="F421" s="19">
        <v>0</v>
      </c>
      <c r="G421" s="19">
        <v>0</v>
      </c>
      <c r="H421" s="19">
        <v>0</v>
      </c>
      <c r="I421" s="19">
        <v>0</v>
      </c>
    </row>
    <row r="422" spans="1:9">
      <c r="A422" s="14">
        <v>94417</v>
      </c>
      <c r="B422" s="15" t="s">
        <v>480</v>
      </c>
      <c r="C422" s="18">
        <v>0</v>
      </c>
      <c r="D422" s="18"/>
      <c r="E422" s="19">
        <v>0</v>
      </c>
      <c r="F422" s="19">
        <v>0</v>
      </c>
      <c r="G422" s="19">
        <v>0</v>
      </c>
      <c r="H422" s="19">
        <v>0</v>
      </c>
      <c r="I422" s="19">
        <v>0</v>
      </c>
    </row>
    <row r="423" spans="1:9">
      <c r="A423" s="14">
        <v>94421</v>
      </c>
      <c r="B423" s="15" t="s">
        <v>481</v>
      </c>
      <c r="C423" s="18">
        <v>1.853E-4</v>
      </c>
      <c r="D423" s="18"/>
      <c r="E423" s="19">
        <v>0</v>
      </c>
      <c r="F423" s="19">
        <v>0</v>
      </c>
      <c r="G423" s="19">
        <v>0</v>
      </c>
      <c r="H423" s="19">
        <v>0</v>
      </c>
      <c r="I423" s="19">
        <v>0</v>
      </c>
    </row>
    <row r="424" spans="1:9">
      <c r="A424" s="14">
        <v>94427</v>
      </c>
      <c r="B424" s="15" t="s">
        <v>482</v>
      </c>
      <c r="C424" s="18">
        <v>2.4939999999999998E-5</v>
      </c>
      <c r="D424" s="18"/>
      <c r="E424" s="19">
        <v>0</v>
      </c>
      <c r="F424" s="19">
        <v>0</v>
      </c>
      <c r="G424" s="19">
        <v>0</v>
      </c>
      <c r="H424" s="19">
        <v>0</v>
      </c>
      <c r="I424" s="19">
        <v>0</v>
      </c>
    </row>
    <row r="425" spans="1:9">
      <c r="A425" s="14">
        <v>94428</v>
      </c>
      <c r="B425" s="15" t="s">
        <v>483</v>
      </c>
      <c r="C425" s="18">
        <v>7.3239999999999997E-5</v>
      </c>
      <c r="D425" s="18"/>
      <c r="E425" s="19">
        <v>0</v>
      </c>
      <c r="F425" s="19">
        <v>0</v>
      </c>
      <c r="G425" s="19">
        <v>0</v>
      </c>
      <c r="H425" s="19">
        <v>0</v>
      </c>
      <c r="I425" s="19">
        <v>0</v>
      </c>
    </row>
    <row r="426" spans="1:9">
      <c r="A426" s="14">
        <v>94431</v>
      </c>
      <c r="B426" s="15" t="s">
        <v>484</v>
      </c>
      <c r="C426" s="18">
        <v>3.9889999999999999E-4</v>
      </c>
      <c r="D426" s="18"/>
      <c r="E426" s="19">
        <v>0</v>
      </c>
      <c r="F426" s="19">
        <v>0</v>
      </c>
      <c r="G426" s="19">
        <v>0</v>
      </c>
      <c r="H426" s="19">
        <v>0</v>
      </c>
      <c r="I426" s="19">
        <v>0</v>
      </c>
    </row>
    <row r="427" spans="1:9">
      <c r="A427" s="14">
        <v>94437</v>
      </c>
      <c r="B427" s="15" t="s">
        <v>485</v>
      </c>
      <c r="C427" s="18">
        <v>6.8000000000000001E-6</v>
      </c>
      <c r="D427" s="18"/>
      <c r="E427" s="19">
        <v>0</v>
      </c>
      <c r="F427" s="19">
        <v>0</v>
      </c>
      <c r="G427" s="19">
        <v>0</v>
      </c>
      <c r="H427" s="19">
        <v>0</v>
      </c>
      <c r="I427" s="19">
        <v>0</v>
      </c>
    </row>
    <row r="428" spans="1:9">
      <c r="A428" s="14">
        <v>94501</v>
      </c>
      <c r="B428" s="15" t="s">
        <v>486</v>
      </c>
      <c r="C428" s="18">
        <v>6.4146200000000002E-3</v>
      </c>
      <c r="D428" s="18"/>
      <c r="E428" s="19">
        <v>0</v>
      </c>
      <c r="F428" s="19">
        <v>0</v>
      </c>
      <c r="G428" s="19">
        <v>0</v>
      </c>
      <c r="H428" s="19">
        <v>0</v>
      </c>
      <c r="I428" s="19">
        <v>0</v>
      </c>
    </row>
    <row r="429" spans="1:9">
      <c r="A429" s="14">
        <v>94511</v>
      </c>
      <c r="B429" s="15" t="s">
        <v>487</v>
      </c>
      <c r="C429" s="18">
        <v>2.4287900000000001E-3</v>
      </c>
      <c r="D429" s="18"/>
      <c r="E429" s="19">
        <v>0</v>
      </c>
      <c r="F429" s="19">
        <v>0</v>
      </c>
      <c r="G429" s="19">
        <v>0</v>
      </c>
      <c r="H429" s="19">
        <v>0</v>
      </c>
      <c r="I429" s="19">
        <v>0</v>
      </c>
    </row>
    <row r="430" spans="1:9">
      <c r="A430" s="14">
        <v>94517</v>
      </c>
      <c r="B430" s="15" t="s">
        <v>488</v>
      </c>
      <c r="C430" s="18">
        <v>7.9239999999999993E-5</v>
      </c>
      <c r="D430" s="18"/>
      <c r="E430" s="19">
        <v>0</v>
      </c>
      <c r="F430" s="19">
        <v>0</v>
      </c>
      <c r="G430" s="19">
        <v>0</v>
      </c>
      <c r="H430" s="19">
        <v>0</v>
      </c>
      <c r="I430" s="19">
        <v>0</v>
      </c>
    </row>
    <row r="431" spans="1:9">
      <c r="A431" s="14">
        <v>94521</v>
      </c>
      <c r="B431" s="15" t="s">
        <v>489</v>
      </c>
      <c r="C431" s="18">
        <v>1.1192999999999999E-4</v>
      </c>
      <c r="D431" s="18"/>
      <c r="E431" s="19">
        <v>0</v>
      </c>
      <c r="F431" s="19">
        <v>0</v>
      </c>
      <c r="G431" s="19">
        <v>0</v>
      </c>
      <c r="H431" s="19">
        <v>0</v>
      </c>
      <c r="I431" s="19">
        <v>0</v>
      </c>
    </row>
    <row r="432" spans="1:9">
      <c r="A432" s="14">
        <v>94531</v>
      </c>
      <c r="B432" s="15" t="s">
        <v>490</v>
      </c>
      <c r="C432" s="18">
        <v>2.2799999999999999E-5</v>
      </c>
      <c r="D432" s="18"/>
      <c r="E432" s="19">
        <v>0</v>
      </c>
      <c r="F432" s="19">
        <v>0</v>
      </c>
      <c r="G432" s="19">
        <v>0</v>
      </c>
      <c r="H432" s="19">
        <v>0</v>
      </c>
      <c r="I432" s="19">
        <v>0</v>
      </c>
    </row>
    <row r="433" spans="1:9">
      <c r="A433" s="14">
        <v>94532</v>
      </c>
      <c r="B433" s="15" t="s">
        <v>491</v>
      </c>
      <c r="C433" s="18">
        <v>1.6228999999999999E-4</v>
      </c>
      <c r="D433" s="18"/>
      <c r="E433" s="19">
        <v>0</v>
      </c>
      <c r="F433" s="19">
        <v>0</v>
      </c>
      <c r="G433" s="19">
        <v>0</v>
      </c>
      <c r="H433" s="19">
        <v>0</v>
      </c>
      <c r="I433" s="19">
        <v>0</v>
      </c>
    </row>
    <row r="434" spans="1:9">
      <c r="A434" s="14">
        <v>94537</v>
      </c>
      <c r="B434" s="15" t="s">
        <v>492</v>
      </c>
      <c r="C434" s="18">
        <v>1.4739999999999999E-5</v>
      </c>
      <c r="D434" s="18"/>
      <c r="E434" s="19">
        <v>0</v>
      </c>
      <c r="F434" s="19">
        <v>0</v>
      </c>
      <c r="G434" s="19">
        <v>0</v>
      </c>
      <c r="H434" s="19">
        <v>0</v>
      </c>
      <c r="I434" s="19">
        <v>0</v>
      </c>
    </row>
    <row r="435" spans="1:9">
      <c r="A435" s="14">
        <v>94541</v>
      </c>
      <c r="B435" s="15" t="s">
        <v>493</v>
      </c>
      <c r="C435" s="18">
        <v>2.5534E-4</v>
      </c>
      <c r="D435" s="18"/>
      <c r="E435" s="19">
        <v>0</v>
      </c>
      <c r="F435" s="19">
        <v>0</v>
      </c>
      <c r="G435" s="19">
        <v>0</v>
      </c>
      <c r="H435" s="19">
        <v>0</v>
      </c>
      <c r="I435" s="19">
        <v>0</v>
      </c>
    </row>
    <row r="436" spans="1:9">
      <c r="A436" s="14">
        <v>94547</v>
      </c>
      <c r="B436" s="15" t="s">
        <v>494</v>
      </c>
      <c r="C436" s="18">
        <v>1.982E-5</v>
      </c>
      <c r="D436" s="18"/>
      <c r="E436" s="19">
        <v>0</v>
      </c>
      <c r="F436" s="19">
        <v>0</v>
      </c>
      <c r="G436" s="19">
        <v>0</v>
      </c>
      <c r="H436" s="19">
        <v>0</v>
      </c>
      <c r="I436" s="19">
        <v>0</v>
      </c>
    </row>
    <row r="437" spans="1:9">
      <c r="A437" s="14">
        <v>94551</v>
      </c>
      <c r="B437" s="15" t="s">
        <v>495</v>
      </c>
      <c r="C437" s="18">
        <v>8.8200000000000003E-5</v>
      </c>
      <c r="D437" s="18"/>
      <c r="E437" s="19">
        <v>0</v>
      </c>
      <c r="F437" s="19">
        <v>0</v>
      </c>
      <c r="G437" s="19">
        <v>0</v>
      </c>
      <c r="H437" s="19">
        <v>0</v>
      </c>
      <c r="I437" s="19">
        <v>0</v>
      </c>
    </row>
    <row r="438" spans="1:9">
      <c r="A438" s="14">
        <v>94601</v>
      </c>
      <c r="B438" s="15" t="s">
        <v>496</v>
      </c>
      <c r="C438" s="18">
        <v>7.5825999999999997E-4</v>
      </c>
      <c r="D438" s="18"/>
      <c r="E438" s="19">
        <v>0</v>
      </c>
      <c r="F438" s="19">
        <v>0</v>
      </c>
      <c r="G438" s="19">
        <v>0</v>
      </c>
      <c r="H438" s="19">
        <v>0</v>
      </c>
      <c r="I438" s="19">
        <v>0</v>
      </c>
    </row>
    <row r="439" spans="1:9">
      <c r="A439" s="14">
        <v>94604</v>
      </c>
      <c r="B439" s="15" t="s">
        <v>497</v>
      </c>
      <c r="C439" s="18">
        <v>1.8219999999999998E-5</v>
      </c>
      <c r="D439" s="18"/>
      <c r="E439" s="19">
        <v>0</v>
      </c>
      <c r="F439" s="19">
        <v>0</v>
      </c>
      <c r="G439" s="19">
        <v>0</v>
      </c>
      <c r="H439" s="19">
        <v>0</v>
      </c>
      <c r="I439" s="19">
        <v>0</v>
      </c>
    </row>
    <row r="440" spans="1:9">
      <c r="A440" s="14">
        <v>94606</v>
      </c>
      <c r="B440" s="15" t="s">
        <v>965</v>
      </c>
      <c r="C440" s="18">
        <v>0</v>
      </c>
      <c r="D440" s="18"/>
      <c r="E440" s="19">
        <v>0</v>
      </c>
      <c r="F440" s="19">
        <v>0</v>
      </c>
      <c r="G440" s="19">
        <v>0</v>
      </c>
      <c r="H440" s="19">
        <v>0</v>
      </c>
      <c r="I440" s="19">
        <v>0</v>
      </c>
    </row>
    <row r="441" spans="1:9">
      <c r="A441" s="14">
        <v>94611</v>
      </c>
      <c r="B441" s="15" t="s">
        <v>498</v>
      </c>
      <c r="C441" s="18">
        <v>2.6352E-4</v>
      </c>
      <c r="D441" s="18"/>
      <c r="E441" s="19">
        <v>0</v>
      </c>
      <c r="F441" s="19">
        <v>0</v>
      </c>
      <c r="G441" s="19">
        <v>0</v>
      </c>
      <c r="H441" s="19">
        <v>0</v>
      </c>
      <c r="I441" s="19">
        <v>0</v>
      </c>
    </row>
    <row r="442" spans="1:9">
      <c r="A442" s="14">
        <v>94621</v>
      </c>
      <c r="B442" s="15" t="s">
        <v>499</v>
      </c>
      <c r="C442" s="18">
        <v>7.5649999999999996E-5</v>
      </c>
      <c r="D442" s="18"/>
      <c r="E442" s="19">
        <v>0</v>
      </c>
      <c r="F442" s="19">
        <v>0</v>
      </c>
      <c r="G442" s="19">
        <v>0</v>
      </c>
      <c r="H442" s="19">
        <v>0</v>
      </c>
      <c r="I442" s="19">
        <v>0</v>
      </c>
    </row>
    <row r="443" spans="1:9">
      <c r="A443" s="14">
        <v>94631</v>
      </c>
      <c r="B443" s="15" t="s">
        <v>500</v>
      </c>
      <c r="C443" s="18">
        <v>3.1720000000000001E-5</v>
      </c>
      <c r="D443" s="18"/>
      <c r="E443" s="19">
        <v>0</v>
      </c>
      <c r="F443" s="19">
        <v>0</v>
      </c>
      <c r="G443" s="19">
        <v>0</v>
      </c>
      <c r="H443" s="19">
        <v>0</v>
      </c>
      <c r="I443" s="19">
        <v>0</v>
      </c>
    </row>
    <row r="444" spans="1:9">
      <c r="A444" s="14">
        <v>94641</v>
      </c>
      <c r="B444" s="15" t="s">
        <v>501</v>
      </c>
      <c r="C444" s="18">
        <v>1.4960000000000001E-5</v>
      </c>
      <c r="D444" s="18"/>
      <c r="E444" s="19">
        <v>0</v>
      </c>
      <c r="F444" s="19">
        <v>0</v>
      </c>
      <c r="G444" s="19">
        <v>0</v>
      </c>
      <c r="H444" s="19">
        <v>0</v>
      </c>
      <c r="I444" s="19">
        <v>0</v>
      </c>
    </row>
    <row r="445" spans="1:9">
      <c r="A445" s="14">
        <v>94701</v>
      </c>
      <c r="B445" s="15" t="s">
        <v>502</v>
      </c>
      <c r="C445" s="18">
        <v>2.41318E-3</v>
      </c>
      <c r="D445" s="18"/>
      <c r="E445" s="19">
        <v>0</v>
      </c>
      <c r="F445" s="19">
        <v>0</v>
      </c>
      <c r="G445" s="19">
        <v>0</v>
      </c>
      <c r="H445" s="19">
        <v>0</v>
      </c>
      <c r="I445" s="19">
        <v>0</v>
      </c>
    </row>
    <row r="446" spans="1:9">
      <c r="A446" s="14">
        <v>94704</v>
      </c>
      <c r="B446" s="15" t="s">
        <v>503</v>
      </c>
      <c r="C446" s="18">
        <v>1.218E-5</v>
      </c>
      <c r="D446" s="18"/>
      <c r="E446" s="19">
        <v>0</v>
      </c>
      <c r="F446" s="19">
        <v>0</v>
      </c>
      <c r="G446" s="19">
        <v>0</v>
      </c>
      <c r="H446" s="19">
        <v>0</v>
      </c>
      <c r="I446" s="19">
        <v>0</v>
      </c>
    </row>
    <row r="447" spans="1:9">
      <c r="A447" s="14">
        <v>94711</v>
      </c>
      <c r="B447" s="15" t="s">
        <v>504</v>
      </c>
      <c r="C447" s="18">
        <v>3.1126E-4</v>
      </c>
      <c r="D447" s="18"/>
      <c r="E447" s="19">
        <v>0</v>
      </c>
      <c r="F447" s="19">
        <v>0</v>
      </c>
      <c r="G447" s="19">
        <v>0</v>
      </c>
      <c r="H447" s="19">
        <v>0</v>
      </c>
      <c r="I447" s="19">
        <v>0</v>
      </c>
    </row>
    <row r="448" spans="1:9">
      <c r="A448" s="14">
        <v>94801</v>
      </c>
      <c r="B448" s="15" t="s">
        <v>505</v>
      </c>
      <c r="C448" s="18">
        <v>6.5021000000000002E-4</v>
      </c>
      <c r="D448" s="18"/>
      <c r="E448" s="19">
        <v>0</v>
      </c>
      <c r="F448" s="19">
        <v>0</v>
      </c>
      <c r="G448" s="19">
        <v>0</v>
      </c>
      <c r="H448" s="19">
        <v>0</v>
      </c>
      <c r="I448" s="19">
        <v>0</v>
      </c>
    </row>
    <row r="449" spans="1:9">
      <c r="A449" s="14">
        <v>94804</v>
      </c>
      <c r="B449" s="15" t="s">
        <v>506</v>
      </c>
      <c r="C449" s="18">
        <v>3.5899999999999999E-6</v>
      </c>
      <c r="D449" s="18"/>
      <c r="E449" s="19">
        <v>0</v>
      </c>
      <c r="F449" s="19">
        <v>0</v>
      </c>
      <c r="G449" s="19">
        <v>0</v>
      </c>
      <c r="H449" s="19">
        <v>0</v>
      </c>
      <c r="I449" s="19">
        <v>0</v>
      </c>
    </row>
    <row r="450" spans="1:9">
      <c r="A450" s="14">
        <v>94812</v>
      </c>
      <c r="B450" s="15" t="s">
        <v>507</v>
      </c>
      <c r="C450" s="18">
        <v>2.1999999999999999E-5</v>
      </c>
      <c r="D450" s="18"/>
      <c r="E450" s="19">
        <v>0</v>
      </c>
      <c r="F450" s="19">
        <v>0</v>
      </c>
      <c r="G450" s="19">
        <v>0</v>
      </c>
      <c r="H450" s="19">
        <v>0</v>
      </c>
      <c r="I450" s="19">
        <v>0</v>
      </c>
    </row>
    <row r="451" spans="1:9">
      <c r="A451" s="14">
        <v>94901</v>
      </c>
      <c r="B451" s="15" t="s">
        <v>508</v>
      </c>
      <c r="C451" s="18">
        <v>7.7393899999999996E-3</v>
      </c>
      <c r="D451" s="18"/>
      <c r="E451" s="19">
        <v>0</v>
      </c>
      <c r="F451" s="19">
        <v>0</v>
      </c>
      <c r="G451" s="19">
        <v>0</v>
      </c>
      <c r="H451" s="19">
        <v>0</v>
      </c>
      <c r="I451" s="19">
        <v>0</v>
      </c>
    </row>
    <row r="452" spans="1:9">
      <c r="A452" s="14">
        <v>94908</v>
      </c>
      <c r="B452" s="15" t="s">
        <v>509</v>
      </c>
      <c r="C452" s="18">
        <v>5.0439999999999998E-5</v>
      </c>
      <c r="D452" s="18"/>
      <c r="E452" s="19">
        <v>0</v>
      </c>
      <c r="F452" s="19">
        <v>0</v>
      </c>
      <c r="G452" s="19">
        <v>0</v>
      </c>
      <c r="H452" s="19">
        <v>0</v>
      </c>
      <c r="I452" s="19">
        <v>0</v>
      </c>
    </row>
    <row r="453" spans="1:9">
      <c r="A453" s="14">
        <v>94911</v>
      </c>
      <c r="B453" s="15" t="s">
        <v>510</v>
      </c>
      <c r="C453" s="18">
        <v>3.0264900000000002E-3</v>
      </c>
      <c r="D453" s="18"/>
      <c r="E453" s="19">
        <v>0</v>
      </c>
      <c r="F453" s="19">
        <v>0</v>
      </c>
      <c r="G453" s="19">
        <v>0</v>
      </c>
      <c r="H453" s="19">
        <v>0</v>
      </c>
      <c r="I453" s="19">
        <v>0</v>
      </c>
    </row>
    <row r="454" spans="1:9">
      <c r="A454" s="14">
        <v>94917</v>
      </c>
      <c r="B454" s="15" t="s">
        <v>511</v>
      </c>
      <c r="C454" s="18">
        <v>3.2400000000000001E-5</v>
      </c>
      <c r="D454" s="18"/>
      <c r="E454" s="19">
        <v>0</v>
      </c>
      <c r="F454" s="19">
        <v>0</v>
      </c>
      <c r="G454" s="19">
        <v>0</v>
      </c>
      <c r="H454" s="19">
        <v>0</v>
      </c>
      <c r="I454" s="19">
        <v>0</v>
      </c>
    </row>
    <row r="455" spans="1:9">
      <c r="A455" s="14">
        <v>94921</v>
      </c>
      <c r="B455" s="15" t="s">
        <v>512</v>
      </c>
      <c r="C455" s="18">
        <v>4.3656299999999997E-3</v>
      </c>
      <c r="D455" s="18"/>
      <c r="E455" s="19">
        <v>0</v>
      </c>
      <c r="F455" s="19">
        <v>0</v>
      </c>
      <c r="G455" s="19">
        <v>0</v>
      </c>
      <c r="H455" s="19">
        <v>0</v>
      </c>
      <c r="I455" s="19">
        <v>0</v>
      </c>
    </row>
    <row r="456" spans="1:9">
      <c r="A456" s="14">
        <v>94923</v>
      </c>
      <c r="B456" s="15" t="s">
        <v>513</v>
      </c>
      <c r="C456" s="18">
        <v>2.8949999999999999E-5</v>
      </c>
      <c r="D456" s="18"/>
      <c r="E456" s="19">
        <v>0</v>
      </c>
      <c r="F456" s="19">
        <v>0</v>
      </c>
      <c r="G456" s="19">
        <v>0</v>
      </c>
      <c r="H456" s="19">
        <v>0</v>
      </c>
      <c r="I456" s="19">
        <v>0</v>
      </c>
    </row>
    <row r="457" spans="1:9">
      <c r="A457" s="14">
        <v>94927</v>
      </c>
      <c r="B457" s="15" t="s">
        <v>514</v>
      </c>
      <c r="C457" s="18">
        <v>2.4309999999999999E-5</v>
      </c>
      <c r="D457" s="18"/>
      <c r="E457" s="19">
        <v>0</v>
      </c>
      <c r="F457" s="19">
        <v>0</v>
      </c>
      <c r="G457" s="19">
        <v>0</v>
      </c>
      <c r="H457" s="19">
        <v>0</v>
      </c>
      <c r="I457" s="19">
        <v>0</v>
      </c>
    </row>
    <row r="458" spans="1:9">
      <c r="A458" s="14">
        <v>94931</v>
      </c>
      <c r="B458" s="15" t="s">
        <v>515</v>
      </c>
      <c r="C458" s="18">
        <v>3.9915000000000003E-4</v>
      </c>
      <c r="D458" s="18"/>
      <c r="E458" s="19">
        <v>0</v>
      </c>
      <c r="F458" s="19">
        <v>0</v>
      </c>
      <c r="G458" s="19">
        <v>0</v>
      </c>
      <c r="H458" s="19">
        <v>0</v>
      </c>
      <c r="I458" s="19">
        <v>0</v>
      </c>
    </row>
    <row r="459" spans="1:9">
      <c r="A459" s="14">
        <v>94937</v>
      </c>
      <c r="B459" s="15" t="s">
        <v>516</v>
      </c>
      <c r="C459" s="18">
        <v>6.3099999999999997E-6</v>
      </c>
      <c r="D459" s="18"/>
      <c r="E459" s="19">
        <v>0</v>
      </c>
      <c r="F459" s="19">
        <v>0</v>
      </c>
      <c r="G459" s="19">
        <v>0</v>
      </c>
      <c r="H459" s="19">
        <v>0</v>
      </c>
      <c r="I459" s="19">
        <v>0</v>
      </c>
    </row>
    <row r="460" spans="1:9">
      <c r="A460" s="14">
        <v>94941</v>
      </c>
      <c r="B460" s="15" t="s">
        <v>966</v>
      </c>
      <c r="C460" s="18">
        <v>0</v>
      </c>
      <c r="D460" s="18"/>
      <c r="E460" s="19">
        <v>0</v>
      </c>
      <c r="F460" s="19">
        <v>0</v>
      </c>
      <c r="G460" s="19">
        <v>0</v>
      </c>
      <c r="H460" s="19">
        <v>0</v>
      </c>
      <c r="I460" s="19">
        <v>0</v>
      </c>
    </row>
    <row r="461" spans="1:9">
      <c r="A461" s="14">
        <v>94947</v>
      </c>
      <c r="B461" s="15" t="s">
        <v>517</v>
      </c>
      <c r="C461" s="18">
        <v>1.5849999999999999E-5</v>
      </c>
      <c r="D461" s="18"/>
      <c r="E461" s="19">
        <v>0</v>
      </c>
      <c r="F461" s="19">
        <v>0</v>
      </c>
      <c r="G461" s="19">
        <v>0</v>
      </c>
      <c r="H461" s="19">
        <v>0</v>
      </c>
      <c r="I461" s="19">
        <v>0</v>
      </c>
    </row>
    <row r="462" spans="1:9">
      <c r="A462" s="14">
        <v>95001</v>
      </c>
      <c r="B462" s="15" t="s">
        <v>518</v>
      </c>
      <c r="C462" s="18">
        <v>2.0957200000000001E-3</v>
      </c>
      <c r="D462" s="18"/>
      <c r="E462" s="19">
        <v>0</v>
      </c>
      <c r="F462" s="19">
        <v>0</v>
      </c>
      <c r="G462" s="19">
        <v>0</v>
      </c>
      <c r="H462" s="19">
        <v>0</v>
      </c>
      <c r="I462" s="19">
        <v>0</v>
      </c>
    </row>
    <row r="463" spans="1:9">
      <c r="A463" s="14">
        <v>95002</v>
      </c>
      <c r="B463" s="15" t="s">
        <v>519</v>
      </c>
      <c r="C463" s="18">
        <v>1.6430000000000001E-4</v>
      </c>
      <c r="D463" s="18"/>
      <c r="E463" s="19">
        <v>0</v>
      </c>
      <c r="F463" s="19">
        <v>0</v>
      </c>
      <c r="G463" s="19">
        <v>0</v>
      </c>
      <c r="H463" s="19">
        <v>0</v>
      </c>
      <c r="I463" s="19">
        <v>0</v>
      </c>
    </row>
    <row r="464" spans="1:9">
      <c r="A464" s="14">
        <v>95005</v>
      </c>
      <c r="B464" s="15" t="s">
        <v>520</v>
      </c>
      <c r="C464" s="18">
        <v>1.5441000000000001E-4</v>
      </c>
      <c r="D464" s="18"/>
      <c r="E464" s="19">
        <v>0</v>
      </c>
      <c r="F464" s="19">
        <v>0</v>
      </c>
      <c r="G464" s="19">
        <v>0</v>
      </c>
      <c r="H464" s="19">
        <v>0</v>
      </c>
      <c r="I464" s="19">
        <v>0</v>
      </c>
    </row>
    <row r="465" spans="1:9">
      <c r="A465" s="14">
        <v>95008</v>
      </c>
      <c r="B465" s="15" t="s">
        <v>521</v>
      </c>
      <c r="C465" s="18">
        <v>1.4955E-4</v>
      </c>
      <c r="D465" s="18"/>
      <c r="E465" s="19">
        <v>0</v>
      </c>
      <c r="F465" s="19">
        <v>0</v>
      </c>
      <c r="G465" s="19">
        <v>0</v>
      </c>
      <c r="H465" s="19">
        <v>0</v>
      </c>
      <c r="I465" s="19">
        <v>0</v>
      </c>
    </row>
    <row r="466" spans="1:9">
      <c r="A466" s="14">
        <v>95009</v>
      </c>
      <c r="B466" s="15" t="s">
        <v>522</v>
      </c>
      <c r="C466" s="18">
        <v>9.5456299999999994E-3</v>
      </c>
      <c r="D466" s="18"/>
      <c r="E466" s="19">
        <v>0</v>
      </c>
      <c r="F466" s="19">
        <v>0</v>
      </c>
      <c r="G466" s="19">
        <v>0</v>
      </c>
      <c r="H466" s="19">
        <v>0</v>
      </c>
      <c r="I466" s="19">
        <v>0</v>
      </c>
    </row>
    <row r="467" spans="1:9">
      <c r="A467" s="14">
        <v>95010</v>
      </c>
      <c r="B467" s="15" t="s">
        <v>523</v>
      </c>
      <c r="C467" s="18">
        <v>2.207E-5</v>
      </c>
      <c r="D467" s="18"/>
      <c r="E467" s="19">
        <v>0</v>
      </c>
      <c r="F467" s="19">
        <v>0</v>
      </c>
      <c r="G467" s="19">
        <v>0</v>
      </c>
      <c r="H467" s="19">
        <v>0</v>
      </c>
      <c r="I467" s="19">
        <v>0</v>
      </c>
    </row>
    <row r="468" spans="1:9">
      <c r="A468" s="14">
        <v>95011</v>
      </c>
      <c r="B468" s="15" t="s">
        <v>524</v>
      </c>
      <c r="C468" s="18">
        <v>2.3885000000000001E-4</v>
      </c>
      <c r="D468" s="18"/>
      <c r="E468" s="19">
        <v>0</v>
      </c>
      <c r="F468" s="19">
        <v>0</v>
      </c>
      <c r="G468" s="19">
        <v>0</v>
      </c>
      <c r="H468" s="19">
        <v>0</v>
      </c>
      <c r="I468" s="19">
        <v>0</v>
      </c>
    </row>
    <row r="469" spans="1:9">
      <c r="A469" s="14">
        <v>95017</v>
      </c>
      <c r="B469" s="15" t="s">
        <v>525</v>
      </c>
      <c r="C469" s="18">
        <v>4.7630000000000003E-5</v>
      </c>
      <c r="D469" s="18"/>
      <c r="E469" s="19">
        <v>0</v>
      </c>
      <c r="F469" s="19">
        <v>0</v>
      </c>
      <c r="G469" s="19">
        <v>0</v>
      </c>
      <c r="H469" s="19">
        <v>0</v>
      </c>
      <c r="I469" s="19">
        <v>0</v>
      </c>
    </row>
    <row r="470" spans="1:9">
      <c r="A470" s="14">
        <v>95101</v>
      </c>
      <c r="B470" s="15" t="s">
        <v>526</v>
      </c>
      <c r="C470" s="18">
        <v>1.0274139999999999E-2</v>
      </c>
      <c r="D470" s="18"/>
      <c r="E470" s="19">
        <v>0</v>
      </c>
      <c r="F470" s="19">
        <v>0</v>
      </c>
      <c r="G470" s="19">
        <v>0</v>
      </c>
      <c r="H470" s="19">
        <v>0</v>
      </c>
      <c r="I470" s="19">
        <v>0</v>
      </c>
    </row>
    <row r="471" spans="1:9">
      <c r="A471" s="14">
        <v>95103</v>
      </c>
      <c r="B471" s="15" t="s">
        <v>527</v>
      </c>
      <c r="C471" s="18">
        <v>3.7150000000000002E-5</v>
      </c>
      <c r="D471" s="18"/>
      <c r="E471" s="19">
        <v>0</v>
      </c>
      <c r="F471" s="19">
        <v>0</v>
      </c>
      <c r="G471" s="19">
        <v>0</v>
      </c>
      <c r="H471" s="19">
        <v>0</v>
      </c>
      <c r="I471" s="19">
        <v>0</v>
      </c>
    </row>
    <row r="472" spans="1:9">
      <c r="A472" s="14">
        <v>95104</v>
      </c>
      <c r="B472" s="15" t="s">
        <v>528</v>
      </c>
      <c r="C472" s="18">
        <v>1.4852999999999999E-4</v>
      </c>
      <c r="D472" s="18"/>
      <c r="E472" s="19">
        <v>0</v>
      </c>
      <c r="F472" s="19">
        <v>0</v>
      </c>
      <c r="G472" s="19">
        <v>0</v>
      </c>
      <c r="H472" s="19">
        <v>0</v>
      </c>
      <c r="I472" s="19">
        <v>0</v>
      </c>
    </row>
    <row r="473" spans="1:9">
      <c r="A473" s="14">
        <v>95105</v>
      </c>
      <c r="B473" s="15" t="s">
        <v>529</v>
      </c>
      <c r="C473" s="18">
        <v>5.8709999999999999E-5</v>
      </c>
      <c r="D473" s="18"/>
      <c r="E473" s="19">
        <v>0</v>
      </c>
      <c r="F473" s="19">
        <v>0</v>
      </c>
      <c r="G473" s="19">
        <v>0</v>
      </c>
      <c r="H473" s="19">
        <v>0</v>
      </c>
      <c r="I473" s="19">
        <v>0</v>
      </c>
    </row>
    <row r="474" spans="1:9">
      <c r="A474" s="14">
        <v>95106</v>
      </c>
      <c r="B474" s="15" t="s">
        <v>530</v>
      </c>
      <c r="C474" s="18">
        <v>5.6900000000000001E-5</v>
      </c>
      <c r="D474" s="18"/>
      <c r="E474" s="19">
        <v>0</v>
      </c>
      <c r="F474" s="19">
        <v>0</v>
      </c>
      <c r="G474" s="19">
        <v>0</v>
      </c>
      <c r="H474" s="19">
        <v>0</v>
      </c>
      <c r="I474" s="19">
        <v>0</v>
      </c>
    </row>
    <row r="475" spans="1:9">
      <c r="A475" s="14">
        <v>95110</v>
      </c>
      <c r="B475" s="15" t="s">
        <v>531</v>
      </c>
      <c r="C475" s="18">
        <v>1.3639100000000001E-3</v>
      </c>
      <c r="D475" s="18"/>
      <c r="E475" s="19">
        <v>0</v>
      </c>
      <c r="F475" s="19">
        <v>0</v>
      </c>
      <c r="G475" s="19">
        <v>0</v>
      </c>
      <c r="H475" s="19">
        <v>0</v>
      </c>
      <c r="I475" s="19">
        <v>0</v>
      </c>
    </row>
    <row r="476" spans="1:9">
      <c r="A476" s="14">
        <v>95111</v>
      </c>
      <c r="B476" s="15" t="s">
        <v>532</v>
      </c>
      <c r="C476" s="18">
        <v>9.3501000000000001E-4</v>
      </c>
      <c r="D476" s="18"/>
      <c r="E476" s="19">
        <v>0</v>
      </c>
      <c r="F476" s="19">
        <v>0</v>
      </c>
      <c r="G476" s="19">
        <v>0</v>
      </c>
      <c r="H476" s="19">
        <v>0</v>
      </c>
      <c r="I476" s="19">
        <v>0</v>
      </c>
    </row>
    <row r="477" spans="1:9">
      <c r="A477" s="14">
        <v>95113</v>
      </c>
      <c r="B477" s="15" t="s">
        <v>533</v>
      </c>
      <c r="C477" s="18">
        <v>4.8390000000000003E-5</v>
      </c>
      <c r="D477" s="18"/>
      <c r="E477" s="19">
        <v>0</v>
      </c>
      <c r="F477" s="19">
        <v>0</v>
      </c>
      <c r="G477" s="19">
        <v>0</v>
      </c>
      <c r="H477" s="19">
        <v>0</v>
      </c>
      <c r="I477" s="19">
        <v>0</v>
      </c>
    </row>
    <row r="478" spans="1:9">
      <c r="A478" s="14">
        <v>95121</v>
      </c>
      <c r="B478" s="15" t="s">
        <v>534</v>
      </c>
      <c r="C478" s="18">
        <v>5.3866999999999999E-4</v>
      </c>
      <c r="D478" s="18"/>
      <c r="E478" s="19">
        <v>0</v>
      </c>
      <c r="F478" s="19">
        <v>0</v>
      </c>
      <c r="G478" s="19">
        <v>0</v>
      </c>
      <c r="H478" s="19">
        <v>0</v>
      </c>
      <c r="I478" s="19">
        <v>0</v>
      </c>
    </row>
    <row r="479" spans="1:9">
      <c r="A479" s="14">
        <v>95122</v>
      </c>
      <c r="B479" s="15" t="s">
        <v>535</v>
      </c>
      <c r="C479" s="18">
        <v>1.3149999999999999E-5</v>
      </c>
      <c r="D479" s="18"/>
      <c r="E479" s="19">
        <v>0</v>
      </c>
      <c r="F479" s="19">
        <v>0</v>
      </c>
      <c r="G479" s="19">
        <v>0</v>
      </c>
      <c r="H479" s="19">
        <v>0</v>
      </c>
      <c r="I479" s="19">
        <v>0</v>
      </c>
    </row>
    <row r="480" spans="1:9">
      <c r="A480" s="14">
        <v>95123</v>
      </c>
      <c r="B480" s="15" t="s">
        <v>536</v>
      </c>
      <c r="C480" s="18">
        <v>4.596E-5</v>
      </c>
      <c r="D480" s="18"/>
      <c r="E480" s="19">
        <v>0</v>
      </c>
      <c r="F480" s="19">
        <v>0</v>
      </c>
      <c r="G480" s="19">
        <v>0</v>
      </c>
      <c r="H480" s="19">
        <v>0</v>
      </c>
      <c r="I480" s="19">
        <v>0</v>
      </c>
    </row>
    <row r="481" spans="1:9">
      <c r="A481" s="14">
        <v>95131</v>
      </c>
      <c r="B481" s="15" t="s">
        <v>537</v>
      </c>
      <c r="C481" s="18">
        <v>2.36733E-3</v>
      </c>
      <c r="D481" s="18"/>
      <c r="E481" s="19">
        <v>0</v>
      </c>
      <c r="F481" s="19">
        <v>0</v>
      </c>
      <c r="G481" s="19">
        <v>0</v>
      </c>
      <c r="H481" s="19">
        <v>0</v>
      </c>
      <c r="I481" s="19">
        <v>0</v>
      </c>
    </row>
    <row r="482" spans="1:9">
      <c r="A482" s="14">
        <v>95141</v>
      </c>
      <c r="B482" s="15" t="s">
        <v>538</v>
      </c>
      <c r="C482" s="18">
        <v>4.7124999999999999E-4</v>
      </c>
      <c r="D482" s="18"/>
      <c r="E482" s="19">
        <v>0</v>
      </c>
      <c r="F482" s="19">
        <v>0</v>
      </c>
      <c r="G482" s="19">
        <v>0</v>
      </c>
      <c r="H482" s="19">
        <v>0</v>
      </c>
      <c r="I482" s="19">
        <v>0</v>
      </c>
    </row>
    <row r="483" spans="1:9">
      <c r="A483" s="14">
        <v>95151</v>
      </c>
      <c r="B483" s="15" t="s">
        <v>539</v>
      </c>
      <c r="C483" s="18">
        <v>1.6714E-4</v>
      </c>
      <c r="D483" s="18"/>
      <c r="E483" s="19">
        <v>0</v>
      </c>
      <c r="F483" s="19">
        <v>0</v>
      </c>
      <c r="G483" s="19">
        <v>0</v>
      </c>
      <c r="H483" s="19">
        <v>0</v>
      </c>
      <c r="I483" s="19">
        <v>0</v>
      </c>
    </row>
    <row r="484" spans="1:9">
      <c r="A484" s="14">
        <v>95161</v>
      </c>
      <c r="B484" s="15" t="s">
        <v>540</v>
      </c>
      <c r="C484" s="18">
        <v>7.3200000000000004E-5</v>
      </c>
      <c r="D484" s="18"/>
      <c r="E484" s="19">
        <v>0</v>
      </c>
      <c r="F484" s="19">
        <v>0</v>
      </c>
      <c r="G484" s="19">
        <v>0</v>
      </c>
      <c r="H484" s="19">
        <v>0</v>
      </c>
      <c r="I484" s="19">
        <v>0</v>
      </c>
    </row>
    <row r="485" spans="1:9">
      <c r="A485" s="14">
        <v>95171</v>
      </c>
      <c r="B485" s="15" t="s">
        <v>541</v>
      </c>
      <c r="C485" s="18">
        <v>1.0230000000000001E-4</v>
      </c>
      <c r="D485" s="18"/>
      <c r="E485" s="19">
        <v>0</v>
      </c>
      <c r="F485" s="19">
        <v>0</v>
      </c>
      <c r="G485" s="19">
        <v>0</v>
      </c>
      <c r="H485" s="19">
        <v>0</v>
      </c>
      <c r="I485" s="19">
        <v>0</v>
      </c>
    </row>
    <row r="486" spans="1:9">
      <c r="A486" s="14">
        <v>95181</v>
      </c>
      <c r="B486" s="15" t="s">
        <v>542</v>
      </c>
      <c r="C486" s="18">
        <v>9.0140000000000001E-5</v>
      </c>
      <c r="D486" s="18"/>
      <c r="E486" s="19">
        <v>0</v>
      </c>
      <c r="F486" s="19">
        <v>0</v>
      </c>
      <c r="G486" s="19">
        <v>0</v>
      </c>
      <c r="H486" s="19">
        <v>0</v>
      </c>
      <c r="I486" s="19">
        <v>0</v>
      </c>
    </row>
    <row r="487" spans="1:9">
      <c r="A487" s="14">
        <v>95191</v>
      </c>
      <c r="B487" s="15" t="s">
        <v>543</v>
      </c>
      <c r="C487" s="18">
        <v>1.2621999999999999E-4</v>
      </c>
      <c r="D487" s="18"/>
      <c r="E487" s="19">
        <v>0</v>
      </c>
      <c r="F487" s="19">
        <v>0</v>
      </c>
      <c r="G487" s="19">
        <v>0</v>
      </c>
      <c r="H487" s="19">
        <v>0</v>
      </c>
      <c r="I487" s="19">
        <v>0</v>
      </c>
    </row>
    <row r="488" spans="1:9">
      <c r="A488" s="14">
        <v>95201</v>
      </c>
      <c r="B488" s="15" t="s">
        <v>544</v>
      </c>
      <c r="C488" s="18">
        <v>7.1093999999999997E-4</v>
      </c>
      <c r="D488" s="18"/>
      <c r="E488" s="19">
        <v>0</v>
      </c>
      <c r="F488" s="19">
        <v>0</v>
      </c>
      <c r="G488" s="19">
        <v>0</v>
      </c>
      <c r="H488" s="19">
        <v>0</v>
      </c>
      <c r="I488" s="19">
        <v>0</v>
      </c>
    </row>
    <row r="489" spans="1:9">
      <c r="A489" s="14">
        <v>95204</v>
      </c>
      <c r="B489" s="15" t="s">
        <v>545</v>
      </c>
      <c r="C489" s="18">
        <v>2.9399999999999998E-6</v>
      </c>
      <c r="D489" s="18"/>
      <c r="E489" s="19">
        <v>0</v>
      </c>
      <c r="F489" s="19">
        <v>0</v>
      </c>
      <c r="G489" s="19">
        <v>0</v>
      </c>
      <c r="H489" s="19">
        <v>0</v>
      </c>
      <c r="I489" s="19">
        <v>0</v>
      </c>
    </row>
    <row r="490" spans="1:9">
      <c r="A490" s="14">
        <v>95205</v>
      </c>
      <c r="B490" s="15" t="s">
        <v>546</v>
      </c>
      <c r="C490" s="18">
        <v>6.72E-6</v>
      </c>
      <c r="D490" s="18"/>
      <c r="E490" s="19">
        <v>0</v>
      </c>
      <c r="F490" s="19">
        <v>0</v>
      </c>
      <c r="G490" s="19">
        <v>0</v>
      </c>
      <c r="H490" s="19">
        <v>0</v>
      </c>
      <c r="I490" s="19">
        <v>0</v>
      </c>
    </row>
    <row r="491" spans="1:9">
      <c r="A491" s="14">
        <v>95211</v>
      </c>
      <c r="B491" s="15" t="s">
        <v>547</v>
      </c>
      <c r="C491" s="18">
        <v>1.2300000000000001E-6</v>
      </c>
      <c r="D491" s="18"/>
      <c r="E491" s="19">
        <v>0</v>
      </c>
      <c r="F491" s="19">
        <v>0</v>
      </c>
      <c r="G491" s="19">
        <v>0</v>
      </c>
      <c r="H491" s="19">
        <v>0</v>
      </c>
      <c r="I491" s="19">
        <v>0</v>
      </c>
    </row>
    <row r="492" spans="1:9">
      <c r="A492" s="14">
        <v>95221</v>
      </c>
      <c r="B492" s="15" t="s">
        <v>548</v>
      </c>
      <c r="C492" s="18">
        <v>5.1010000000000001E-5</v>
      </c>
      <c r="D492" s="18"/>
      <c r="E492" s="19">
        <v>0</v>
      </c>
      <c r="F492" s="19">
        <v>0</v>
      </c>
      <c r="G492" s="19">
        <v>0</v>
      </c>
      <c r="H492" s="19">
        <v>0</v>
      </c>
      <c r="I492" s="19">
        <v>0</v>
      </c>
    </row>
    <row r="493" spans="1:9">
      <c r="A493" s="14">
        <v>95301</v>
      </c>
      <c r="B493" s="15" t="s">
        <v>549</v>
      </c>
      <c r="C493" s="18">
        <v>2.7344100000000001E-3</v>
      </c>
      <c r="D493" s="18"/>
      <c r="E493" s="19">
        <v>0</v>
      </c>
      <c r="F493" s="19">
        <v>0</v>
      </c>
      <c r="G493" s="19">
        <v>0</v>
      </c>
      <c r="H493" s="19">
        <v>0</v>
      </c>
      <c r="I493" s="19">
        <v>0</v>
      </c>
    </row>
    <row r="494" spans="1:9">
      <c r="A494" s="14">
        <v>95311</v>
      </c>
      <c r="B494" s="15" t="s">
        <v>550</v>
      </c>
      <c r="C494" s="18">
        <v>2.6506099999999999E-3</v>
      </c>
      <c r="D494" s="18"/>
      <c r="E494" s="19">
        <v>0</v>
      </c>
      <c r="F494" s="19">
        <v>0</v>
      </c>
      <c r="G494" s="19">
        <v>0</v>
      </c>
      <c r="H494" s="19">
        <v>0</v>
      </c>
      <c r="I494" s="19">
        <v>0</v>
      </c>
    </row>
    <row r="495" spans="1:9">
      <c r="A495" s="14">
        <v>95317</v>
      </c>
      <c r="B495" s="15" t="s">
        <v>551</v>
      </c>
      <c r="C495" s="18">
        <v>6.2440000000000005E-5</v>
      </c>
      <c r="D495" s="18"/>
      <c r="E495" s="19">
        <v>0</v>
      </c>
      <c r="F495" s="19">
        <v>0</v>
      </c>
      <c r="G495" s="19">
        <v>0</v>
      </c>
      <c r="H495" s="19">
        <v>0</v>
      </c>
      <c r="I495" s="19">
        <v>0</v>
      </c>
    </row>
    <row r="496" spans="1:9">
      <c r="A496" s="14">
        <v>95321</v>
      </c>
      <c r="B496" s="15" t="s">
        <v>552</v>
      </c>
      <c r="C496" s="18">
        <v>5.3010000000000002E-5</v>
      </c>
      <c r="D496" s="18"/>
      <c r="E496" s="19">
        <v>0</v>
      </c>
      <c r="F496" s="19">
        <v>0</v>
      </c>
      <c r="G496" s="19">
        <v>0</v>
      </c>
      <c r="H496" s="19">
        <v>0</v>
      </c>
      <c r="I496" s="19">
        <v>0</v>
      </c>
    </row>
    <row r="497" spans="1:9">
      <c r="A497" s="14">
        <v>95401</v>
      </c>
      <c r="B497" s="15" t="s">
        <v>553</v>
      </c>
      <c r="C497" s="18">
        <v>2.47196E-3</v>
      </c>
      <c r="D497" s="18"/>
      <c r="E497" s="19">
        <v>0</v>
      </c>
      <c r="F497" s="19">
        <v>0</v>
      </c>
      <c r="G497" s="19">
        <v>0</v>
      </c>
      <c r="H497" s="19">
        <v>0</v>
      </c>
      <c r="I497" s="19">
        <v>0</v>
      </c>
    </row>
    <row r="498" spans="1:9">
      <c r="A498" s="14">
        <v>95404</v>
      </c>
      <c r="B498" s="15" t="s">
        <v>554</v>
      </c>
      <c r="C498" s="18">
        <v>4.8000000000000001E-5</v>
      </c>
      <c r="D498" s="18"/>
      <c r="E498" s="19">
        <v>0</v>
      </c>
      <c r="F498" s="19">
        <v>0</v>
      </c>
      <c r="G498" s="19">
        <v>0</v>
      </c>
      <c r="H498" s="19">
        <v>0</v>
      </c>
      <c r="I498" s="19">
        <v>0</v>
      </c>
    </row>
    <row r="499" spans="1:9">
      <c r="A499" s="14">
        <v>95405</v>
      </c>
      <c r="B499" s="15" t="s">
        <v>555</v>
      </c>
      <c r="C499" s="18">
        <v>3.0769999999999998E-5</v>
      </c>
      <c r="D499" s="18"/>
      <c r="E499" s="19">
        <v>0</v>
      </c>
      <c r="F499" s="19">
        <v>0</v>
      </c>
      <c r="G499" s="19">
        <v>0</v>
      </c>
      <c r="H499" s="19">
        <v>0</v>
      </c>
      <c r="I499" s="19">
        <v>0</v>
      </c>
    </row>
    <row r="500" spans="1:9">
      <c r="A500" s="14">
        <v>95411</v>
      </c>
      <c r="B500" s="15" t="s">
        <v>556</v>
      </c>
      <c r="C500" s="18">
        <v>1.6904999999999999E-3</v>
      </c>
      <c r="D500" s="18"/>
      <c r="E500" s="19">
        <v>0</v>
      </c>
      <c r="F500" s="19">
        <v>0</v>
      </c>
      <c r="G500" s="19">
        <v>0</v>
      </c>
      <c r="H500" s="19">
        <v>0</v>
      </c>
      <c r="I500" s="19">
        <v>0</v>
      </c>
    </row>
    <row r="501" spans="1:9">
      <c r="A501" s="14">
        <v>95413</v>
      </c>
      <c r="B501" s="15" t="s">
        <v>557</v>
      </c>
      <c r="C501" s="18">
        <v>1.94E-4</v>
      </c>
      <c r="D501" s="18"/>
      <c r="E501" s="19">
        <v>0</v>
      </c>
      <c r="F501" s="19">
        <v>0</v>
      </c>
      <c r="G501" s="19">
        <v>0</v>
      </c>
      <c r="H501" s="19">
        <v>0</v>
      </c>
      <c r="I501" s="19">
        <v>0</v>
      </c>
    </row>
    <row r="502" spans="1:9">
      <c r="A502" s="14">
        <v>95415</v>
      </c>
      <c r="B502" s="15" t="s">
        <v>558</v>
      </c>
      <c r="C502" s="18">
        <v>5.1010000000000001E-5</v>
      </c>
      <c r="D502" s="18"/>
      <c r="E502" s="19">
        <v>0</v>
      </c>
      <c r="F502" s="19">
        <v>0</v>
      </c>
      <c r="G502" s="19">
        <v>0</v>
      </c>
      <c r="H502" s="19">
        <v>0</v>
      </c>
      <c r="I502" s="19">
        <v>0</v>
      </c>
    </row>
    <row r="503" spans="1:9">
      <c r="A503" s="14">
        <v>95416</v>
      </c>
      <c r="B503" s="15" t="s">
        <v>975</v>
      </c>
      <c r="C503" s="18">
        <v>7.79E-6</v>
      </c>
      <c r="D503" s="18"/>
      <c r="E503" s="19">
        <v>0</v>
      </c>
      <c r="F503" s="19">
        <v>0</v>
      </c>
      <c r="G503" s="19">
        <v>0</v>
      </c>
      <c r="H503" s="19">
        <v>0</v>
      </c>
      <c r="I503" s="19">
        <v>0</v>
      </c>
    </row>
    <row r="504" spans="1:9">
      <c r="A504" s="14">
        <v>95421</v>
      </c>
      <c r="B504" s="15" t="s">
        <v>559</v>
      </c>
      <c r="C504" s="18">
        <v>3.0159999999999999E-5</v>
      </c>
      <c r="D504" s="18"/>
      <c r="E504" s="19">
        <v>0</v>
      </c>
      <c r="F504" s="19">
        <v>0</v>
      </c>
      <c r="G504" s="19">
        <v>0</v>
      </c>
      <c r="H504" s="19">
        <v>0</v>
      </c>
      <c r="I504" s="19">
        <v>0</v>
      </c>
    </row>
    <row r="505" spans="1:9">
      <c r="A505" s="14">
        <v>95431</v>
      </c>
      <c r="B505" s="15" t="s">
        <v>560</v>
      </c>
      <c r="C505" s="18">
        <v>1.1417999999999999E-4</v>
      </c>
      <c r="D505" s="18"/>
      <c r="E505" s="19">
        <v>0</v>
      </c>
      <c r="F505" s="19">
        <v>0</v>
      </c>
      <c r="G505" s="19">
        <v>0</v>
      </c>
      <c r="H505" s="19">
        <v>0</v>
      </c>
      <c r="I505" s="19">
        <v>0</v>
      </c>
    </row>
    <row r="506" spans="1:9">
      <c r="A506" s="14">
        <v>95501</v>
      </c>
      <c r="B506" s="15" t="s">
        <v>561</v>
      </c>
      <c r="C506" s="18">
        <v>5.0559100000000003E-3</v>
      </c>
      <c r="D506" s="18"/>
      <c r="E506" s="19">
        <v>0</v>
      </c>
      <c r="F506" s="19">
        <v>0</v>
      </c>
      <c r="G506" s="19">
        <v>0</v>
      </c>
      <c r="H506" s="19">
        <v>0</v>
      </c>
      <c r="I506" s="19">
        <v>0</v>
      </c>
    </row>
    <row r="507" spans="1:9">
      <c r="A507" s="14">
        <v>95504</v>
      </c>
      <c r="B507" s="15" t="s">
        <v>562</v>
      </c>
      <c r="C507" s="18">
        <v>2.7149999999999999E-5</v>
      </c>
      <c r="D507" s="18"/>
      <c r="E507" s="19">
        <v>0</v>
      </c>
      <c r="F507" s="19">
        <v>0</v>
      </c>
      <c r="G507" s="19">
        <v>0</v>
      </c>
      <c r="H507" s="19">
        <v>0</v>
      </c>
      <c r="I507" s="19">
        <v>0</v>
      </c>
    </row>
    <row r="508" spans="1:9">
      <c r="A508" s="14">
        <v>95511</v>
      </c>
      <c r="B508" s="15" t="s">
        <v>563</v>
      </c>
      <c r="C508" s="18">
        <v>1.1331799999999999E-3</v>
      </c>
      <c r="D508" s="18"/>
      <c r="E508" s="19">
        <v>0</v>
      </c>
      <c r="F508" s="19">
        <v>0</v>
      </c>
      <c r="G508" s="19">
        <v>0</v>
      </c>
      <c r="H508" s="19">
        <v>0</v>
      </c>
      <c r="I508" s="19">
        <v>0</v>
      </c>
    </row>
    <row r="509" spans="1:9">
      <c r="A509" s="14">
        <v>95513</v>
      </c>
      <c r="B509" s="15" t="s">
        <v>564</v>
      </c>
      <c r="C509" s="18">
        <v>4.3260000000000003E-5</v>
      </c>
      <c r="D509" s="18"/>
      <c r="E509" s="19">
        <v>0</v>
      </c>
      <c r="F509" s="19">
        <v>0</v>
      </c>
      <c r="G509" s="19">
        <v>0</v>
      </c>
      <c r="H509" s="19">
        <v>0</v>
      </c>
      <c r="I509" s="19">
        <v>0</v>
      </c>
    </row>
    <row r="510" spans="1:9">
      <c r="A510" s="14">
        <v>95517</v>
      </c>
      <c r="B510" s="15" t="s">
        <v>565</v>
      </c>
      <c r="C510" s="18">
        <v>1.736E-5</v>
      </c>
      <c r="D510" s="18"/>
      <c r="E510" s="19">
        <v>0</v>
      </c>
      <c r="F510" s="19">
        <v>0</v>
      </c>
      <c r="G510" s="19">
        <v>0</v>
      </c>
      <c r="H510" s="19">
        <v>0</v>
      </c>
      <c r="I510" s="19">
        <v>0</v>
      </c>
    </row>
    <row r="511" spans="1:9">
      <c r="A511" s="14">
        <v>95601</v>
      </c>
      <c r="B511" s="15" t="s">
        <v>566</v>
      </c>
      <c r="C511" s="18">
        <v>2.1537399999999999E-3</v>
      </c>
      <c r="D511" s="18"/>
      <c r="E511" s="19">
        <v>0</v>
      </c>
      <c r="F511" s="19">
        <v>0</v>
      </c>
      <c r="G511" s="19">
        <v>0</v>
      </c>
      <c r="H511" s="19">
        <v>0</v>
      </c>
      <c r="I511" s="19">
        <v>0</v>
      </c>
    </row>
    <row r="512" spans="1:9">
      <c r="A512" s="14">
        <v>95611</v>
      </c>
      <c r="B512" s="15" t="s">
        <v>567</v>
      </c>
      <c r="C512" s="18">
        <v>3.3275999999999998E-4</v>
      </c>
      <c r="D512" s="18"/>
      <c r="E512" s="19">
        <v>0</v>
      </c>
      <c r="F512" s="19">
        <v>0</v>
      </c>
      <c r="G512" s="19">
        <v>0</v>
      </c>
      <c r="H512" s="19">
        <v>0</v>
      </c>
      <c r="I512" s="19">
        <v>0</v>
      </c>
    </row>
    <row r="513" spans="1:9">
      <c r="A513" s="14">
        <v>95617</v>
      </c>
      <c r="B513" s="15" t="s">
        <v>568</v>
      </c>
      <c r="C513" s="18">
        <v>1.3040000000000001E-5</v>
      </c>
      <c r="D513" s="18"/>
      <c r="E513" s="19">
        <v>0</v>
      </c>
      <c r="F513" s="19">
        <v>0</v>
      </c>
      <c r="G513" s="19">
        <v>0</v>
      </c>
      <c r="H513" s="19">
        <v>0</v>
      </c>
      <c r="I513" s="19">
        <v>0</v>
      </c>
    </row>
    <row r="514" spans="1:9">
      <c r="A514" s="14">
        <v>95621</v>
      </c>
      <c r="B514" s="15" t="s">
        <v>569</v>
      </c>
      <c r="C514" s="18">
        <v>4.2862E-4</v>
      </c>
      <c r="D514" s="18"/>
      <c r="E514" s="19">
        <v>0</v>
      </c>
      <c r="F514" s="19">
        <v>0</v>
      </c>
      <c r="G514" s="19">
        <v>0</v>
      </c>
      <c r="H514" s="19">
        <v>0</v>
      </c>
      <c r="I514" s="19">
        <v>0</v>
      </c>
    </row>
    <row r="515" spans="1:9">
      <c r="A515" s="14">
        <v>95701</v>
      </c>
      <c r="B515" s="15" t="s">
        <v>570</v>
      </c>
      <c r="C515" s="18">
        <v>1.0484699999999999E-3</v>
      </c>
      <c r="D515" s="18"/>
      <c r="E515" s="19">
        <v>0</v>
      </c>
      <c r="F515" s="19">
        <v>0</v>
      </c>
      <c r="G515" s="19">
        <v>0</v>
      </c>
      <c r="H515" s="19">
        <v>0</v>
      </c>
      <c r="I515" s="19">
        <v>0</v>
      </c>
    </row>
    <row r="516" spans="1:9">
      <c r="A516" s="14">
        <v>95711</v>
      </c>
      <c r="B516" s="15" t="s">
        <v>571</v>
      </c>
      <c r="C516" s="18">
        <v>1.7174000000000001E-4</v>
      </c>
      <c r="D516" s="18"/>
      <c r="E516" s="19">
        <v>0</v>
      </c>
      <c r="F516" s="19">
        <v>0</v>
      </c>
      <c r="G516" s="19">
        <v>0</v>
      </c>
      <c r="H516" s="19">
        <v>0</v>
      </c>
      <c r="I516" s="19">
        <v>0</v>
      </c>
    </row>
    <row r="517" spans="1:9">
      <c r="A517" s="14">
        <v>95721</v>
      </c>
      <c r="B517" s="15" t="s">
        <v>572</v>
      </c>
      <c r="C517" s="18">
        <v>6.0529999999999998E-5</v>
      </c>
      <c r="D517" s="18"/>
      <c r="E517" s="19">
        <v>0</v>
      </c>
      <c r="F517" s="19">
        <v>0</v>
      </c>
      <c r="G517" s="19">
        <v>0</v>
      </c>
      <c r="H517" s="19">
        <v>0</v>
      </c>
      <c r="I517" s="19">
        <v>0</v>
      </c>
    </row>
    <row r="518" spans="1:9">
      <c r="A518" s="14">
        <v>95733</v>
      </c>
      <c r="B518" s="15" t="s">
        <v>573</v>
      </c>
      <c r="C518" s="18">
        <v>5.9399999999999999E-6</v>
      </c>
      <c r="D518" s="18"/>
      <c r="E518" s="19">
        <v>0</v>
      </c>
      <c r="F518" s="19">
        <v>0</v>
      </c>
      <c r="G518" s="19">
        <v>0</v>
      </c>
      <c r="H518" s="19">
        <v>0</v>
      </c>
      <c r="I518" s="19">
        <v>0</v>
      </c>
    </row>
    <row r="519" spans="1:9">
      <c r="A519" s="14">
        <v>95801</v>
      </c>
      <c r="B519" s="15" t="s">
        <v>574</v>
      </c>
      <c r="C519" s="18">
        <v>7.0792999999999995E-4</v>
      </c>
      <c r="D519" s="18"/>
      <c r="E519" s="19">
        <v>0</v>
      </c>
      <c r="F519" s="19">
        <v>0</v>
      </c>
      <c r="G519" s="19">
        <v>0</v>
      </c>
      <c r="H519" s="19">
        <v>0</v>
      </c>
      <c r="I519" s="19">
        <v>0</v>
      </c>
    </row>
    <row r="520" spans="1:9">
      <c r="A520" s="14">
        <v>95802</v>
      </c>
      <c r="B520" s="15" t="s">
        <v>575</v>
      </c>
      <c r="C520" s="18">
        <v>1.237E-5</v>
      </c>
      <c r="D520" s="18"/>
      <c r="E520" s="19">
        <v>0</v>
      </c>
      <c r="F520" s="19">
        <v>0</v>
      </c>
      <c r="G520" s="19">
        <v>0</v>
      </c>
      <c r="H520" s="19">
        <v>0</v>
      </c>
      <c r="I520" s="19">
        <v>0</v>
      </c>
    </row>
    <row r="521" spans="1:9">
      <c r="A521" s="14">
        <v>95804</v>
      </c>
      <c r="B521" s="15" t="s">
        <v>576</v>
      </c>
      <c r="C521" s="18">
        <v>2.938E-5</v>
      </c>
      <c r="D521" s="18"/>
      <c r="E521" s="19">
        <v>0</v>
      </c>
      <c r="F521" s="19">
        <v>0</v>
      </c>
      <c r="G521" s="19">
        <v>0</v>
      </c>
      <c r="H521" s="19">
        <v>0</v>
      </c>
      <c r="I521" s="19">
        <v>0</v>
      </c>
    </row>
    <row r="522" spans="1:9">
      <c r="A522" s="14">
        <v>95811</v>
      </c>
      <c r="B522" s="15" t="s">
        <v>577</v>
      </c>
      <c r="C522" s="18">
        <v>5.0305E-4</v>
      </c>
      <c r="D522" s="18"/>
      <c r="E522" s="19">
        <v>0</v>
      </c>
      <c r="F522" s="19">
        <v>0</v>
      </c>
      <c r="G522" s="19">
        <v>0</v>
      </c>
      <c r="H522" s="19">
        <v>0</v>
      </c>
      <c r="I522" s="19">
        <v>0</v>
      </c>
    </row>
    <row r="523" spans="1:9">
      <c r="A523" s="14">
        <v>95813</v>
      </c>
      <c r="B523" s="15" t="s">
        <v>578</v>
      </c>
      <c r="C523" s="18">
        <v>2.9030000000000002E-5</v>
      </c>
      <c r="D523" s="18"/>
      <c r="E523" s="19">
        <v>0</v>
      </c>
      <c r="F523" s="19">
        <v>0</v>
      </c>
      <c r="G523" s="19">
        <v>0</v>
      </c>
      <c r="H523" s="19">
        <v>0</v>
      </c>
      <c r="I523" s="19">
        <v>0</v>
      </c>
    </row>
    <row r="524" spans="1:9">
      <c r="A524" s="14">
        <v>95821</v>
      </c>
      <c r="B524" s="15" t="s">
        <v>579</v>
      </c>
      <c r="C524" s="18">
        <v>1.75E-6</v>
      </c>
      <c r="D524" s="18"/>
      <c r="E524" s="19">
        <v>0</v>
      </c>
      <c r="F524" s="19">
        <v>0</v>
      </c>
      <c r="G524" s="19">
        <v>0</v>
      </c>
      <c r="H524" s="19">
        <v>0</v>
      </c>
      <c r="I524" s="19">
        <v>0</v>
      </c>
    </row>
    <row r="525" spans="1:9">
      <c r="A525" s="14">
        <v>95831</v>
      </c>
      <c r="B525" s="15" t="s">
        <v>580</v>
      </c>
      <c r="C525" s="18">
        <v>1.7390000000000001E-5</v>
      </c>
      <c r="D525" s="18"/>
      <c r="E525" s="19">
        <v>0</v>
      </c>
      <c r="F525" s="19">
        <v>0</v>
      </c>
      <c r="G525" s="19">
        <v>0</v>
      </c>
      <c r="H525" s="19">
        <v>0</v>
      </c>
      <c r="I525" s="19">
        <v>0</v>
      </c>
    </row>
    <row r="526" spans="1:9">
      <c r="A526" s="14">
        <v>95841</v>
      </c>
      <c r="B526" s="15" t="s">
        <v>581</v>
      </c>
      <c r="C526" s="18">
        <v>1.5449999999999999E-5</v>
      </c>
      <c r="D526" s="18"/>
      <c r="E526" s="19">
        <v>0</v>
      </c>
      <c r="F526" s="19">
        <v>0</v>
      </c>
      <c r="G526" s="19">
        <v>0</v>
      </c>
      <c r="H526" s="19">
        <v>0</v>
      </c>
      <c r="I526" s="19">
        <v>0</v>
      </c>
    </row>
    <row r="527" spans="1:9">
      <c r="A527" s="14">
        <v>95851</v>
      </c>
      <c r="B527" s="15" t="s">
        <v>582</v>
      </c>
      <c r="C527" s="18">
        <v>7.7509999999999995E-5</v>
      </c>
      <c r="D527" s="18"/>
      <c r="E527" s="19">
        <v>0</v>
      </c>
      <c r="F527" s="19">
        <v>0</v>
      </c>
      <c r="G527" s="19">
        <v>0</v>
      </c>
      <c r="H527" s="19">
        <v>0</v>
      </c>
      <c r="I527" s="19">
        <v>0</v>
      </c>
    </row>
    <row r="528" spans="1:9">
      <c r="A528" s="14">
        <v>95853</v>
      </c>
      <c r="B528" s="15" t="s">
        <v>583</v>
      </c>
      <c r="C528" s="18">
        <v>1.7989999999999999E-5</v>
      </c>
      <c r="D528" s="18"/>
      <c r="E528" s="19">
        <v>0</v>
      </c>
      <c r="F528" s="19">
        <v>0</v>
      </c>
      <c r="G528" s="19">
        <v>0</v>
      </c>
      <c r="H528" s="19">
        <v>0</v>
      </c>
      <c r="I528" s="19">
        <v>0</v>
      </c>
    </row>
    <row r="529" spans="1:9">
      <c r="A529" s="14">
        <v>95901</v>
      </c>
      <c r="B529" s="15" t="s">
        <v>584</v>
      </c>
      <c r="C529" s="18">
        <v>2.2034799999999998E-3</v>
      </c>
      <c r="D529" s="18"/>
      <c r="E529" s="19">
        <v>0</v>
      </c>
      <c r="F529" s="19">
        <v>0</v>
      </c>
      <c r="G529" s="19">
        <v>0</v>
      </c>
      <c r="H529" s="19">
        <v>0</v>
      </c>
      <c r="I529" s="19">
        <v>0</v>
      </c>
    </row>
    <row r="530" spans="1:9">
      <c r="A530" s="14">
        <v>95908</v>
      </c>
      <c r="B530" s="15" t="s">
        <v>585</v>
      </c>
      <c r="C530" s="18">
        <v>7.729E-5</v>
      </c>
      <c r="D530" s="18"/>
      <c r="E530" s="19">
        <v>0</v>
      </c>
      <c r="F530" s="19">
        <v>0</v>
      </c>
      <c r="G530" s="19">
        <v>0</v>
      </c>
      <c r="H530" s="19">
        <v>0</v>
      </c>
      <c r="I530" s="19">
        <v>0</v>
      </c>
    </row>
    <row r="531" spans="1:9">
      <c r="A531" s="14">
        <v>95911</v>
      </c>
      <c r="B531" s="15" t="s">
        <v>586</v>
      </c>
      <c r="C531" s="18">
        <v>6.2587999999999999E-4</v>
      </c>
      <c r="D531" s="18"/>
      <c r="E531" s="19">
        <v>0</v>
      </c>
      <c r="F531" s="19">
        <v>0</v>
      </c>
      <c r="G531" s="19">
        <v>0</v>
      </c>
      <c r="H531" s="19">
        <v>0</v>
      </c>
      <c r="I531" s="19">
        <v>0</v>
      </c>
    </row>
    <row r="532" spans="1:9">
      <c r="A532" s="14">
        <v>95917</v>
      </c>
      <c r="B532" s="15" t="s">
        <v>587</v>
      </c>
      <c r="C532" s="18">
        <v>2.8019999999999999E-5</v>
      </c>
      <c r="D532" s="18"/>
      <c r="E532" s="19">
        <v>0</v>
      </c>
      <c r="F532" s="19">
        <v>0</v>
      </c>
      <c r="G532" s="19">
        <v>0</v>
      </c>
      <c r="H532" s="19">
        <v>0</v>
      </c>
      <c r="I532" s="19">
        <v>0</v>
      </c>
    </row>
    <row r="533" spans="1:9">
      <c r="A533" s="14">
        <v>95921</v>
      </c>
      <c r="B533" s="15" t="s">
        <v>588</v>
      </c>
      <c r="C533" s="18">
        <v>4.3449999999999999E-5</v>
      </c>
      <c r="D533" s="18"/>
      <c r="E533" s="19">
        <v>0</v>
      </c>
      <c r="F533" s="19">
        <v>0</v>
      </c>
      <c r="G533" s="19">
        <v>0</v>
      </c>
      <c r="H533" s="19">
        <v>0</v>
      </c>
      <c r="I533" s="19">
        <v>0</v>
      </c>
    </row>
    <row r="534" spans="1:9">
      <c r="A534" s="14">
        <v>96001</v>
      </c>
      <c r="B534" s="15" t="s">
        <v>589</v>
      </c>
      <c r="C534" s="18">
        <v>4.1203339999999998E-2</v>
      </c>
      <c r="D534" s="18"/>
      <c r="E534" s="19">
        <v>0</v>
      </c>
      <c r="F534" s="19">
        <v>0</v>
      </c>
      <c r="G534" s="19">
        <v>0</v>
      </c>
      <c r="H534" s="19">
        <v>0</v>
      </c>
      <c r="I534" s="19">
        <v>0</v>
      </c>
    </row>
    <row r="535" spans="1:9">
      <c r="A535" s="14">
        <v>96003</v>
      </c>
      <c r="B535" s="15" t="s">
        <v>590</v>
      </c>
      <c r="C535" s="18">
        <v>1.74157E-3</v>
      </c>
      <c r="D535" s="18"/>
      <c r="E535" s="19">
        <v>0</v>
      </c>
      <c r="F535" s="19">
        <v>0</v>
      </c>
      <c r="G535" s="19">
        <v>0</v>
      </c>
      <c r="H535" s="19">
        <v>0</v>
      </c>
      <c r="I535" s="19">
        <v>0</v>
      </c>
    </row>
    <row r="536" spans="1:9">
      <c r="A536" s="14">
        <v>96004</v>
      </c>
      <c r="B536" s="15" t="s">
        <v>591</v>
      </c>
      <c r="C536" s="18">
        <v>1.4976799999999999E-3</v>
      </c>
      <c r="D536" s="18"/>
      <c r="E536" s="19">
        <v>0</v>
      </c>
      <c r="F536" s="19">
        <v>0</v>
      </c>
      <c r="G536" s="19">
        <v>0</v>
      </c>
      <c r="H536" s="19">
        <v>0</v>
      </c>
      <c r="I536" s="19">
        <v>0</v>
      </c>
    </row>
    <row r="537" spans="1:9">
      <c r="A537" s="14">
        <v>96005</v>
      </c>
      <c r="B537" s="15" t="s">
        <v>592</v>
      </c>
      <c r="C537" s="18">
        <v>2.50133E-3</v>
      </c>
      <c r="D537" s="18"/>
      <c r="E537" s="19">
        <v>0</v>
      </c>
      <c r="F537" s="19">
        <v>0</v>
      </c>
      <c r="G537" s="19">
        <v>0</v>
      </c>
      <c r="H537" s="19">
        <v>0</v>
      </c>
      <c r="I537" s="19">
        <v>0</v>
      </c>
    </row>
    <row r="538" spans="1:9">
      <c r="A538" s="14">
        <v>96008</v>
      </c>
      <c r="B538" s="15" t="s">
        <v>593</v>
      </c>
      <c r="C538" s="18">
        <v>5.4919699999999997E-3</v>
      </c>
      <c r="D538" s="18"/>
      <c r="E538" s="19">
        <v>0</v>
      </c>
      <c r="F538" s="19">
        <v>0</v>
      </c>
      <c r="G538" s="19">
        <v>0</v>
      </c>
      <c r="H538" s="19">
        <v>0</v>
      </c>
      <c r="I538" s="19">
        <v>0</v>
      </c>
    </row>
    <row r="539" spans="1:9">
      <c r="A539" s="14">
        <v>96009</v>
      </c>
      <c r="B539" s="15" t="s">
        <v>594</v>
      </c>
      <c r="C539" s="18">
        <v>3.5542000000000001E-4</v>
      </c>
      <c r="D539" s="18"/>
      <c r="E539" s="19">
        <v>0</v>
      </c>
      <c r="F539" s="19">
        <v>0</v>
      </c>
      <c r="G539" s="19">
        <v>0</v>
      </c>
      <c r="H539" s="19">
        <v>0</v>
      </c>
      <c r="I539" s="19">
        <v>0</v>
      </c>
    </row>
    <row r="540" spans="1:9">
      <c r="A540" s="14">
        <v>96011</v>
      </c>
      <c r="B540" s="15" t="s">
        <v>595</v>
      </c>
      <c r="C540" s="18">
        <v>6.1836749999999996E-2</v>
      </c>
      <c r="D540" s="18"/>
      <c r="E540" s="19">
        <v>0</v>
      </c>
      <c r="F540" s="19">
        <v>0</v>
      </c>
      <c r="G540" s="19">
        <v>0</v>
      </c>
      <c r="H540" s="19">
        <v>0</v>
      </c>
      <c r="I540" s="19">
        <v>0</v>
      </c>
    </row>
    <row r="541" spans="1:9">
      <c r="A541" s="14">
        <v>96012</v>
      </c>
      <c r="B541" s="15" t="s">
        <v>596</v>
      </c>
      <c r="C541" s="18">
        <v>2.56858E-3</v>
      </c>
      <c r="D541" s="18"/>
      <c r="E541" s="19">
        <v>0</v>
      </c>
      <c r="F541" s="19">
        <v>0</v>
      </c>
      <c r="G541" s="19">
        <v>0</v>
      </c>
      <c r="H541" s="19">
        <v>0</v>
      </c>
      <c r="I541" s="19">
        <v>0</v>
      </c>
    </row>
    <row r="542" spans="1:9">
      <c r="A542" s="14">
        <v>96018</v>
      </c>
      <c r="B542" s="15" t="s">
        <v>597</v>
      </c>
      <c r="C542" s="18">
        <v>2.2289999999999998E-5</v>
      </c>
      <c r="D542" s="18"/>
      <c r="E542" s="19">
        <v>0</v>
      </c>
      <c r="F542" s="19">
        <v>0</v>
      </c>
      <c r="G542" s="19">
        <v>0</v>
      </c>
      <c r="H542" s="19">
        <v>0</v>
      </c>
      <c r="I542" s="19">
        <v>0</v>
      </c>
    </row>
    <row r="543" spans="1:9">
      <c r="A543" s="14">
        <v>96021</v>
      </c>
      <c r="B543" s="15" t="s">
        <v>598</v>
      </c>
      <c r="C543" s="18">
        <v>7.6559000000000002E-4</v>
      </c>
      <c r="D543" s="18"/>
      <c r="E543" s="19">
        <v>0</v>
      </c>
      <c r="F543" s="19">
        <v>0</v>
      </c>
      <c r="G543" s="19">
        <v>0</v>
      </c>
      <c r="H543" s="19">
        <v>0</v>
      </c>
      <c r="I543" s="19">
        <v>0</v>
      </c>
    </row>
    <row r="544" spans="1:9">
      <c r="A544" s="14">
        <v>96031</v>
      </c>
      <c r="B544" s="15" t="s">
        <v>599</v>
      </c>
      <c r="C544" s="18">
        <v>8.8057000000000001E-4</v>
      </c>
      <c r="D544" s="18"/>
      <c r="E544" s="19">
        <v>0</v>
      </c>
      <c r="F544" s="19">
        <v>0</v>
      </c>
      <c r="G544" s="19">
        <v>0</v>
      </c>
      <c r="H544" s="19">
        <v>0</v>
      </c>
      <c r="I544" s="19">
        <v>0</v>
      </c>
    </row>
    <row r="545" spans="1:9">
      <c r="A545" s="14">
        <v>96041</v>
      </c>
      <c r="B545" s="15" t="s">
        <v>600</v>
      </c>
      <c r="C545" s="18">
        <v>2.4113699999999999E-3</v>
      </c>
      <c r="D545" s="18"/>
      <c r="E545" s="19">
        <v>0</v>
      </c>
      <c r="F545" s="19">
        <v>0</v>
      </c>
      <c r="G545" s="19">
        <v>0</v>
      </c>
      <c r="H545" s="19">
        <v>0</v>
      </c>
      <c r="I545" s="19">
        <v>0</v>
      </c>
    </row>
    <row r="546" spans="1:9">
      <c r="A546" s="14">
        <v>96051</v>
      </c>
      <c r="B546" s="15" t="s">
        <v>601</v>
      </c>
      <c r="C546" s="18">
        <v>1.1404200000000001E-3</v>
      </c>
      <c r="D546" s="18"/>
      <c r="E546" s="19">
        <v>0</v>
      </c>
      <c r="F546" s="19">
        <v>0</v>
      </c>
      <c r="G546" s="19">
        <v>0</v>
      </c>
      <c r="H546" s="19">
        <v>0</v>
      </c>
      <c r="I546" s="19">
        <v>0</v>
      </c>
    </row>
    <row r="547" spans="1:9">
      <c r="A547" s="14">
        <v>96061</v>
      </c>
      <c r="B547" s="15" t="s">
        <v>602</v>
      </c>
      <c r="C547" s="18">
        <v>4.0166000000000003E-4</v>
      </c>
      <c r="D547" s="18"/>
      <c r="E547" s="19">
        <v>0</v>
      </c>
      <c r="F547" s="19">
        <v>0</v>
      </c>
      <c r="G547" s="19">
        <v>0</v>
      </c>
      <c r="H547" s="19">
        <v>0</v>
      </c>
      <c r="I547" s="19">
        <v>0</v>
      </c>
    </row>
    <row r="548" spans="1:9">
      <c r="A548" s="14">
        <v>96071</v>
      </c>
      <c r="B548" s="15" t="s">
        <v>603</v>
      </c>
      <c r="C548" s="18">
        <v>1.4647799999999999E-3</v>
      </c>
      <c r="D548" s="18"/>
      <c r="E548" s="19">
        <v>0</v>
      </c>
      <c r="F548" s="19">
        <v>0</v>
      </c>
      <c r="G548" s="19">
        <v>0</v>
      </c>
      <c r="H548" s="19">
        <v>0</v>
      </c>
      <c r="I548" s="19">
        <v>0</v>
      </c>
    </row>
    <row r="549" spans="1:9">
      <c r="A549" s="14">
        <v>96081</v>
      </c>
      <c r="B549" s="15" t="s">
        <v>604</v>
      </c>
      <c r="C549" s="18">
        <v>7.4487000000000002E-4</v>
      </c>
      <c r="D549" s="18"/>
      <c r="E549" s="19">
        <v>0</v>
      </c>
      <c r="F549" s="19">
        <v>0</v>
      </c>
      <c r="G549" s="19">
        <v>0</v>
      </c>
      <c r="H549" s="19">
        <v>0</v>
      </c>
      <c r="I549" s="19">
        <v>0</v>
      </c>
    </row>
    <row r="550" spans="1:9">
      <c r="A550" s="14">
        <v>96101</v>
      </c>
      <c r="B550" s="15" t="s">
        <v>605</v>
      </c>
      <c r="C550" s="18">
        <v>6.3113999999999998E-4</v>
      </c>
      <c r="D550" s="18"/>
      <c r="E550" s="19">
        <v>0</v>
      </c>
      <c r="F550" s="19">
        <v>0</v>
      </c>
      <c r="G550" s="19">
        <v>0</v>
      </c>
      <c r="H550" s="19">
        <v>0</v>
      </c>
      <c r="I550" s="19">
        <v>0</v>
      </c>
    </row>
    <row r="551" spans="1:9">
      <c r="A551" s="14">
        <v>96102</v>
      </c>
      <c r="B551" s="15" t="s">
        <v>606</v>
      </c>
      <c r="C551" s="18">
        <v>4.5000000000000001E-6</v>
      </c>
      <c r="D551" s="18"/>
      <c r="E551" s="19">
        <v>0</v>
      </c>
      <c r="F551" s="19">
        <v>0</v>
      </c>
      <c r="G551" s="19">
        <v>0</v>
      </c>
      <c r="H551" s="19">
        <v>0</v>
      </c>
      <c r="I551" s="19">
        <v>0</v>
      </c>
    </row>
    <row r="552" spans="1:9">
      <c r="A552" s="14">
        <v>96111</v>
      </c>
      <c r="B552" s="15" t="s">
        <v>607</v>
      </c>
      <c r="C552" s="18">
        <v>1.8573E-4</v>
      </c>
      <c r="D552" s="18"/>
      <c r="E552" s="19">
        <v>0</v>
      </c>
      <c r="F552" s="19">
        <v>0</v>
      </c>
      <c r="G552" s="19">
        <v>0</v>
      </c>
      <c r="H552" s="19">
        <v>0</v>
      </c>
      <c r="I552" s="19">
        <v>0</v>
      </c>
    </row>
    <row r="553" spans="1:9">
      <c r="A553" s="14">
        <v>96121</v>
      </c>
      <c r="B553" s="15" t="s">
        <v>608</v>
      </c>
      <c r="C553" s="18">
        <v>1.092E-5</v>
      </c>
      <c r="D553" s="18"/>
      <c r="E553" s="19">
        <v>0</v>
      </c>
      <c r="F553" s="19">
        <v>0</v>
      </c>
      <c r="G553" s="19">
        <v>0</v>
      </c>
      <c r="H553" s="19">
        <v>0</v>
      </c>
      <c r="I553" s="19">
        <v>0</v>
      </c>
    </row>
    <row r="554" spans="1:9">
      <c r="A554" s="14">
        <v>96201</v>
      </c>
      <c r="B554" s="15" t="s">
        <v>609</v>
      </c>
      <c r="C554" s="18">
        <v>1.1473799999999999E-3</v>
      </c>
      <c r="D554" s="18"/>
      <c r="E554" s="19">
        <v>0</v>
      </c>
      <c r="F554" s="19">
        <v>0</v>
      </c>
      <c r="G554" s="19">
        <v>0</v>
      </c>
      <c r="H554" s="19">
        <v>0</v>
      </c>
      <c r="I554" s="19">
        <v>0</v>
      </c>
    </row>
    <row r="555" spans="1:9">
      <c r="A555" s="14">
        <v>96204</v>
      </c>
      <c r="B555" s="15" t="s">
        <v>610</v>
      </c>
      <c r="C555" s="18">
        <v>1.065E-5</v>
      </c>
      <c r="D555" s="18"/>
      <c r="E555" s="19">
        <v>0</v>
      </c>
      <c r="F555" s="19">
        <v>0</v>
      </c>
      <c r="G555" s="19">
        <v>0</v>
      </c>
      <c r="H555" s="19">
        <v>0</v>
      </c>
      <c r="I555" s="19">
        <v>0</v>
      </c>
    </row>
    <row r="556" spans="1:9">
      <c r="A556" s="14">
        <v>96211</v>
      </c>
      <c r="B556" s="15" t="s">
        <v>611</v>
      </c>
      <c r="C556" s="18">
        <v>2.6650000000000001E-5</v>
      </c>
      <c r="D556" s="18"/>
      <c r="E556" s="19">
        <v>0</v>
      </c>
      <c r="F556" s="19">
        <v>0</v>
      </c>
      <c r="G556" s="19">
        <v>0</v>
      </c>
      <c r="H556" s="19">
        <v>0</v>
      </c>
      <c r="I556" s="19">
        <v>0</v>
      </c>
    </row>
    <row r="557" spans="1:9">
      <c r="A557" s="14">
        <v>96221</v>
      </c>
      <c r="B557" s="15" t="s">
        <v>612</v>
      </c>
      <c r="C557" s="18">
        <v>1.5123E-4</v>
      </c>
      <c r="D557" s="18"/>
      <c r="E557" s="19">
        <v>0</v>
      </c>
      <c r="F557" s="19">
        <v>0</v>
      </c>
      <c r="G557" s="19">
        <v>0</v>
      </c>
      <c r="H557" s="19">
        <v>0</v>
      </c>
      <c r="I557" s="19">
        <v>0</v>
      </c>
    </row>
    <row r="558" spans="1:9">
      <c r="A558" s="14">
        <v>96231</v>
      </c>
      <c r="B558" s="15" t="s">
        <v>613</v>
      </c>
      <c r="C558" s="18">
        <v>1.1226999999999999E-4</v>
      </c>
      <c r="D558" s="18"/>
      <c r="E558" s="19">
        <v>0</v>
      </c>
      <c r="F558" s="19">
        <v>0</v>
      </c>
      <c r="G558" s="19">
        <v>0</v>
      </c>
      <c r="H558" s="19">
        <v>0</v>
      </c>
      <c r="I558" s="19">
        <v>0</v>
      </c>
    </row>
    <row r="559" spans="1:9">
      <c r="A559" s="14">
        <v>96241</v>
      </c>
      <c r="B559" s="15" t="s">
        <v>614</v>
      </c>
      <c r="C559" s="18">
        <v>5.2049999999999998E-5</v>
      </c>
      <c r="D559" s="18"/>
      <c r="E559" s="19">
        <v>0</v>
      </c>
      <c r="F559" s="19">
        <v>0</v>
      </c>
      <c r="G559" s="19">
        <v>0</v>
      </c>
      <c r="H559" s="19">
        <v>0</v>
      </c>
      <c r="I559" s="19">
        <v>0</v>
      </c>
    </row>
    <row r="560" spans="1:9">
      <c r="A560" s="14">
        <v>96251</v>
      </c>
      <c r="B560" s="15" t="s">
        <v>615</v>
      </c>
      <c r="C560" s="18">
        <v>6.7160000000000001E-5</v>
      </c>
      <c r="D560" s="18"/>
      <c r="E560" s="19">
        <v>0</v>
      </c>
      <c r="F560" s="19">
        <v>0</v>
      </c>
      <c r="G560" s="19">
        <v>0</v>
      </c>
      <c r="H560" s="19">
        <v>0</v>
      </c>
      <c r="I560" s="19">
        <v>0</v>
      </c>
    </row>
    <row r="561" spans="1:9">
      <c r="A561" s="14">
        <v>96301</v>
      </c>
      <c r="B561" s="15" t="s">
        <v>616</v>
      </c>
      <c r="C561" s="18">
        <v>4.7533200000000001E-3</v>
      </c>
      <c r="D561" s="18"/>
      <c r="E561" s="19">
        <v>0</v>
      </c>
      <c r="F561" s="19">
        <v>0</v>
      </c>
      <c r="G561" s="19">
        <v>0</v>
      </c>
      <c r="H561" s="19">
        <v>0</v>
      </c>
      <c r="I561" s="19">
        <v>0</v>
      </c>
    </row>
    <row r="562" spans="1:9">
      <c r="A562" s="14">
        <v>96302</v>
      </c>
      <c r="B562" s="15" t="s">
        <v>617</v>
      </c>
      <c r="C562" s="18">
        <v>2.6449999999999999E-5</v>
      </c>
      <c r="D562" s="18"/>
      <c r="E562" s="19">
        <v>0</v>
      </c>
      <c r="F562" s="19">
        <v>0</v>
      </c>
      <c r="G562" s="19">
        <v>0</v>
      </c>
      <c r="H562" s="19">
        <v>0</v>
      </c>
      <c r="I562" s="19">
        <v>0</v>
      </c>
    </row>
    <row r="563" spans="1:9">
      <c r="A563" s="14">
        <v>96304</v>
      </c>
      <c r="B563" s="15" t="s">
        <v>618</v>
      </c>
      <c r="C563" s="18">
        <v>7.784E-5</v>
      </c>
      <c r="D563" s="18"/>
      <c r="E563" s="19">
        <v>0</v>
      </c>
      <c r="F563" s="19">
        <v>0</v>
      </c>
      <c r="G563" s="19">
        <v>0</v>
      </c>
      <c r="H563" s="19">
        <v>0</v>
      </c>
      <c r="I563" s="19">
        <v>0</v>
      </c>
    </row>
    <row r="564" spans="1:9">
      <c r="A564" s="14">
        <v>96305</v>
      </c>
      <c r="B564" s="15" t="s">
        <v>619</v>
      </c>
      <c r="C564" s="18">
        <v>2.7330000000000001E-5</v>
      </c>
      <c r="D564" s="18"/>
      <c r="E564" s="19">
        <v>0</v>
      </c>
      <c r="F564" s="19">
        <v>0</v>
      </c>
      <c r="G564" s="19">
        <v>0</v>
      </c>
      <c r="H564" s="19">
        <v>0</v>
      </c>
      <c r="I564" s="19">
        <v>0</v>
      </c>
    </row>
    <row r="565" spans="1:9">
      <c r="A565" s="14">
        <v>96310</v>
      </c>
      <c r="B565" s="15" t="s">
        <v>620</v>
      </c>
      <c r="C565" s="18">
        <v>5.185E-5</v>
      </c>
      <c r="D565" s="18"/>
      <c r="E565" s="19">
        <v>0</v>
      </c>
      <c r="F565" s="19">
        <v>0</v>
      </c>
      <c r="G565" s="19">
        <v>0</v>
      </c>
      <c r="H565" s="19">
        <v>0</v>
      </c>
      <c r="I565" s="19">
        <v>0</v>
      </c>
    </row>
    <row r="566" spans="1:9">
      <c r="A566" s="14">
        <v>96311</v>
      </c>
      <c r="B566" s="15" t="s">
        <v>621</v>
      </c>
      <c r="C566" s="18">
        <v>1.3431599999999999E-3</v>
      </c>
      <c r="D566" s="18"/>
      <c r="E566" s="19">
        <v>0</v>
      </c>
      <c r="F566" s="19">
        <v>0</v>
      </c>
      <c r="G566" s="19">
        <v>0</v>
      </c>
      <c r="H566" s="19">
        <v>0</v>
      </c>
      <c r="I566" s="19">
        <v>0</v>
      </c>
    </row>
    <row r="567" spans="1:9">
      <c r="A567" s="14">
        <v>96312</v>
      </c>
      <c r="B567" s="15" t="s">
        <v>622</v>
      </c>
      <c r="C567" s="18">
        <v>1.198E-5</v>
      </c>
      <c r="D567" s="18"/>
      <c r="E567" s="19">
        <v>0</v>
      </c>
      <c r="F567" s="19">
        <v>0</v>
      </c>
      <c r="G567" s="19">
        <v>0</v>
      </c>
      <c r="H567" s="19">
        <v>0</v>
      </c>
      <c r="I567" s="19">
        <v>0</v>
      </c>
    </row>
    <row r="568" spans="1:9">
      <c r="A568" s="14">
        <v>96321</v>
      </c>
      <c r="B568" s="15" t="s">
        <v>623</v>
      </c>
      <c r="C568" s="18">
        <v>4.4490000000000003E-5</v>
      </c>
      <c r="D568" s="18"/>
      <c r="E568" s="19">
        <v>0</v>
      </c>
      <c r="F568" s="19">
        <v>0</v>
      </c>
      <c r="G568" s="19">
        <v>0</v>
      </c>
      <c r="H568" s="19">
        <v>0</v>
      </c>
      <c r="I568" s="19">
        <v>0</v>
      </c>
    </row>
    <row r="569" spans="1:9">
      <c r="A569" s="14">
        <v>96331</v>
      </c>
      <c r="B569" s="15" t="s">
        <v>624</v>
      </c>
      <c r="C569" s="18">
        <v>6.7361999999999999E-4</v>
      </c>
      <c r="D569" s="18"/>
      <c r="E569" s="19">
        <v>0</v>
      </c>
      <c r="F569" s="19">
        <v>0</v>
      </c>
      <c r="G569" s="19">
        <v>0</v>
      </c>
      <c r="H569" s="19">
        <v>0</v>
      </c>
      <c r="I569" s="19">
        <v>0</v>
      </c>
    </row>
    <row r="570" spans="1:9">
      <c r="A570" s="14">
        <v>96341</v>
      </c>
      <c r="B570" s="15" t="s">
        <v>625</v>
      </c>
      <c r="C570" s="18">
        <v>8.3739999999999994E-5</v>
      </c>
      <c r="D570" s="18"/>
      <c r="E570" s="19">
        <v>0</v>
      </c>
      <c r="F570" s="19">
        <v>0</v>
      </c>
      <c r="G570" s="19">
        <v>0</v>
      </c>
      <c r="H570" s="19">
        <v>0</v>
      </c>
      <c r="I570" s="19">
        <v>0</v>
      </c>
    </row>
    <row r="571" spans="1:9">
      <c r="A571" s="14">
        <v>96351</v>
      </c>
      <c r="B571" s="15" t="s">
        <v>626</v>
      </c>
      <c r="C571" s="18">
        <v>9.6772999999999998E-4</v>
      </c>
      <c r="D571" s="18"/>
      <c r="E571" s="19">
        <v>0</v>
      </c>
      <c r="F571" s="19">
        <v>0</v>
      </c>
      <c r="G571" s="19">
        <v>0</v>
      </c>
      <c r="H571" s="19">
        <v>0</v>
      </c>
      <c r="I571" s="19">
        <v>0</v>
      </c>
    </row>
    <row r="572" spans="1:9">
      <c r="A572" s="14">
        <v>96361</v>
      </c>
      <c r="B572" s="15" t="s">
        <v>627</v>
      </c>
      <c r="C572" s="18">
        <v>8.1459999999999996E-5</v>
      </c>
      <c r="D572" s="18"/>
      <c r="E572" s="19">
        <v>0</v>
      </c>
      <c r="F572" s="19">
        <v>0</v>
      </c>
      <c r="G572" s="19">
        <v>0</v>
      </c>
      <c r="H572" s="19">
        <v>0</v>
      </c>
      <c r="I572" s="19">
        <v>0</v>
      </c>
    </row>
    <row r="573" spans="1:9">
      <c r="A573" s="14">
        <v>96371</v>
      </c>
      <c r="B573" s="15" t="s">
        <v>628</v>
      </c>
      <c r="C573" s="18">
        <v>1.9164E-4</v>
      </c>
      <c r="D573" s="18"/>
      <c r="E573" s="19">
        <v>0</v>
      </c>
      <c r="F573" s="19">
        <v>0</v>
      </c>
      <c r="G573" s="19">
        <v>0</v>
      </c>
      <c r="H573" s="19">
        <v>0</v>
      </c>
      <c r="I573" s="19">
        <v>0</v>
      </c>
    </row>
    <row r="574" spans="1:9">
      <c r="A574" s="14">
        <v>96381</v>
      </c>
      <c r="B574" s="15" t="s">
        <v>629</v>
      </c>
      <c r="C574" s="18">
        <v>3.5710000000000002E-5</v>
      </c>
      <c r="D574" s="18"/>
      <c r="E574" s="19">
        <v>0</v>
      </c>
      <c r="F574" s="19">
        <v>0</v>
      </c>
      <c r="G574" s="19">
        <v>0</v>
      </c>
      <c r="H574" s="19">
        <v>0</v>
      </c>
      <c r="I574" s="19">
        <v>0</v>
      </c>
    </row>
    <row r="575" spans="1:9">
      <c r="A575" s="14">
        <v>96391</v>
      </c>
      <c r="B575" s="15" t="s">
        <v>630</v>
      </c>
      <c r="C575" s="18">
        <v>2.1484999999999999E-4</v>
      </c>
      <c r="D575" s="18"/>
      <c r="E575" s="19">
        <v>0</v>
      </c>
      <c r="F575" s="19">
        <v>0</v>
      </c>
      <c r="G575" s="19">
        <v>0</v>
      </c>
      <c r="H575" s="19">
        <v>0</v>
      </c>
      <c r="I575" s="19">
        <v>0</v>
      </c>
    </row>
    <row r="576" spans="1:9">
      <c r="A576" s="14">
        <v>96401</v>
      </c>
      <c r="B576" s="15" t="s">
        <v>631</v>
      </c>
      <c r="C576" s="18">
        <v>3.9424300000000002E-3</v>
      </c>
      <c r="D576" s="18"/>
      <c r="E576" s="19">
        <v>0</v>
      </c>
      <c r="F576" s="19">
        <v>0</v>
      </c>
      <c r="G576" s="19">
        <v>0</v>
      </c>
      <c r="H576" s="19">
        <v>0</v>
      </c>
      <c r="I576" s="19">
        <v>0</v>
      </c>
    </row>
    <row r="577" spans="1:9">
      <c r="A577" s="14">
        <v>96404</v>
      </c>
      <c r="B577" s="15" t="s">
        <v>632</v>
      </c>
      <c r="C577" s="18">
        <v>8.0909999999999996E-5</v>
      </c>
      <c r="D577" s="18"/>
      <c r="E577" s="19">
        <v>0</v>
      </c>
      <c r="F577" s="19">
        <v>0</v>
      </c>
      <c r="G577" s="19">
        <v>0</v>
      </c>
      <c r="H577" s="19">
        <v>0</v>
      </c>
      <c r="I577" s="19">
        <v>0</v>
      </c>
    </row>
    <row r="578" spans="1:9">
      <c r="A578" s="14">
        <v>96405</v>
      </c>
      <c r="B578" s="15" t="s">
        <v>633</v>
      </c>
      <c r="C578" s="18">
        <v>8.6160000000000002E-5</v>
      </c>
      <c r="D578" s="18"/>
      <c r="E578" s="19">
        <v>0</v>
      </c>
      <c r="F578" s="19">
        <v>0</v>
      </c>
      <c r="G578" s="19">
        <v>0</v>
      </c>
      <c r="H578" s="19">
        <v>0</v>
      </c>
      <c r="I578" s="19">
        <v>0</v>
      </c>
    </row>
    <row r="579" spans="1:9">
      <c r="A579" s="14">
        <v>96411</v>
      </c>
      <c r="B579" s="15" t="s">
        <v>634</v>
      </c>
      <c r="C579" s="18">
        <v>8.6929999999999996E-5</v>
      </c>
      <c r="D579" s="18"/>
      <c r="E579" s="19">
        <v>0</v>
      </c>
      <c r="F579" s="19">
        <v>0</v>
      </c>
      <c r="G579" s="19">
        <v>0</v>
      </c>
      <c r="H579" s="19">
        <v>0</v>
      </c>
      <c r="I579" s="19">
        <v>0</v>
      </c>
    </row>
    <row r="580" spans="1:9">
      <c r="A580" s="14">
        <v>96421</v>
      </c>
      <c r="B580" s="15" t="s">
        <v>635</v>
      </c>
      <c r="C580" s="18">
        <v>5.0513999999999995E-4</v>
      </c>
      <c r="D580" s="18"/>
      <c r="E580" s="19">
        <v>0</v>
      </c>
      <c r="F580" s="19">
        <v>0</v>
      </c>
      <c r="G580" s="19">
        <v>0</v>
      </c>
      <c r="H580" s="19">
        <v>0</v>
      </c>
      <c r="I580" s="19">
        <v>0</v>
      </c>
    </row>
    <row r="581" spans="1:9">
      <c r="A581" s="14">
        <v>96431</v>
      </c>
      <c r="B581" s="15" t="s">
        <v>636</v>
      </c>
      <c r="C581" s="18">
        <v>4.4060000000000002E-5</v>
      </c>
      <c r="D581" s="18"/>
      <c r="E581" s="19">
        <v>0</v>
      </c>
      <c r="F581" s="19">
        <v>0</v>
      </c>
      <c r="G581" s="19">
        <v>0</v>
      </c>
      <c r="H581" s="19">
        <v>0</v>
      </c>
      <c r="I581" s="19">
        <v>0</v>
      </c>
    </row>
    <row r="582" spans="1:9">
      <c r="A582" s="14">
        <v>96441</v>
      </c>
      <c r="B582" s="15" t="s">
        <v>637</v>
      </c>
      <c r="C582" s="18">
        <v>8.1799999999999996E-6</v>
      </c>
      <c r="D582" s="18"/>
      <c r="E582" s="19">
        <v>0</v>
      </c>
      <c r="F582" s="19">
        <v>0</v>
      </c>
      <c r="G582" s="19">
        <v>0</v>
      </c>
      <c r="H582" s="19">
        <v>0</v>
      </c>
      <c r="I582" s="19">
        <v>0</v>
      </c>
    </row>
    <row r="583" spans="1:9">
      <c r="A583" s="14">
        <v>96451</v>
      </c>
      <c r="B583" s="15" t="s">
        <v>638</v>
      </c>
      <c r="C583" s="18">
        <v>1.4579999999999999E-5</v>
      </c>
      <c r="D583" s="18"/>
      <c r="E583" s="19">
        <v>0</v>
      </c>
      <c r="F583" s="19">
        <v>0</v>
      </c>
      <c r="G583" s="19">
        <v>0</v>
      </c>
      <c r="H583" s="19">
        <v>0</v>
      </c>
      <c r="I583" s="19">
        <v>0</v>
      </c>
    </row>
    <row r="584" spans="1:9">
      <c r="A584" s="14">
        <v>96461</v>
      </c>
      <c r="B584" s="15" t="s">
        <v>639</v>
      </c>
      <c r="C584" s="18">
        <v>1.6697000000000001E-4</v>
      </c>
      <c r="D584" s="18"/>
      <c r="E584" s="19">
        <v>0</v>
      </c>
      <c r="F584" s="19">
        <v>0</v>
      </c>
      <c r="G584" s="19">
        <v>0</v>
      </c>
      <c r="H584" s="19">
        <v>0</v>
      </c>
      <c r="I584" s="19">
        <v>0</v>
      </c>
    </row>
    <row r="585" spans="1:9">
      <c r="A585" s="14">
        <v>96501</v>
      </c>
      <c r="B585" s="15" t="s">
        <v>640</v>
      </c>
      <c r="C585" s="18">
        <v>1.4883449999999999E-2</v>
      </c>
      <c r="D585" s="18"/>
      <c r="E585" s="19">
        <v>0</v>
      </c>
      <c r="F585" s="19">
        <v>0</v>
      </c>
      <c r="G585" s="19">
        <v>0</v>
      </c>
      <c r="H585" s="19">
        <v>0</v>
      </c>
      <c r="I585" s="19">
        <v>0</v>
      </c>
    </row>
    <row r="586" spans="1:9">
      <c r="A586" s="14">
        <v>96502</v>
      </c>
      <c r="B586" s="15" t="s">
        <v>641</v>
      </c>
      <c r="C586" s="18">
        <v>3.7565E-4</v>
      </c>
      <c r="D586" s="18"/>
      <c r="E586" s="19">
        <v>0</v>
      </c>
      <c r="F586" s="19">
        <v>0</v>
      </c>
      <c r="G586" s="19">
        <v>0</v>
      </c>
      <c r="H586" s="19">
        <v>0</v>
      </c>
      <c r="I586" s="19">
        <v>0</v>
      </c>
    </row>
    <row r="587" spans="1:9">
      <c r="A587" s="14">
        <v>96503</v>
      </c>
      <c r="B587" s="15" t="s">
        <v>642</v>
      </c>
      <c r="C587" s="18">
        <v>3.5270000000000001E-4</v>
      </c>
      <c r="D587" s="18"/>
      <c r="E587" s="19">
        <v>0</v>
      </c>
      <c r="F587" s="19">
        <v>0</v>
      </c>
      <c r="G587" s="19">
        <v>0</v>
      </c>
      <c r="H587" s="19">
        <v>0</v>
      </c>
      <c r="I587" s="19">
        <v>0</v>
      </c>
    </row>
    <row r="588" spans="1:9">
      <c r="A588" s="14">
        <v>96504</v>
      </c>
      <c r="B588" s="15" t="s">
        <v>643</v>
      </c>
      <c r="C588" s="18">
        <v>3.035E-4</v>
      </c>
      <c r="D588" s="18"/>
      <c r="E588" s="19">
        <v>0</v>
      </c>
      <c r="F588" s="19">
        <v>0</v>
      </c>
      <c r="G588" s="19">
        <v>0</v>
      </c>
      <c r="H588" s="19">
        <v>0</v>
      </c>
      <c r="I588" s="19">
        <v>0</v>
      </c>
    </row>
    <row r="589" spans="1:9">
      <c r="A589" s="14">
        <v>96507</v>
      </c>
      <c r="B589" s="15" t="s">
        <v>644</v>
      </c>
      <c r="C589" s="18">
        <v>2.2679499999999999E-3</v>
      </c>
      <c r="D589" s="18"/>
      <c r="E589" s="19">
        <v>0</v>
      </c>
      <c r="F589" s="19">
        <v>0</v>
      </c>
      <c r="G589" s="19">
        <v>0</v>
      </c>
      <c r="H589" s="19">
        <v>0</v>
      </c>
      <c r="I589" s="19">
        <v>0</v>
      </c>
    </row>
    <row r="590" spans="1:9">
      <c r="A590" s="14">
        <v>96508</v>
      </c>
      <c r="B590" s="15" t="s">
        <v>645</v>
      </c>
      <c r="C590" s="18">
        <v>1.4430000000000001E-5</v>
      </c>
      <c r="D590" s="18"/>
      <c r="E590" s="19">
        <v>0</v>
      </c>
      <c r="F590" s="19">
        <v>0</v>
      </c>
      <c r="G590" s="19">
        <v>0</v>
      </c>
      <c r="H590" s="19">
        <v>0</v>
      </c>
      <c r="I590" s="19">
        <v>0</v>
      </c>
    </row>
    <row r="591" spans="1:9">
      <c r="A591" s="14">
        <v>96511</v>
      </c>
      <c r="B591" s="15" t="s">
        <v>646</v>
      </c>
      <c r="C591" s="18">
        <v>5.3799999999999996E-4</v>
      </c>
      <c r="D591" s="18"/>
      <c r="E591" s="19">
        <v>0</v>
      </c>
      <c r="F591" s="19">
        <v>0</v>
      </c>
      <c r="G591" s="19">
        <v>0</v>
      </c>
      <c r="H591" s="19">
        <v>0</v>
      </c>
      <c r="I591" s="19">
        <v>0</v>
      </c>
    </row>
    <row r="592" spans="1:9">
      <c r="A592" s="14">
        <v>96512</v>
      </c>
      <c r="B592" s="15" t="s">
        <v>647</v>
      </c>
      <c r="C592" s="18">
        <v>1.474E-4</v>
      </c>
      <c r="D592" s="18"/>
      <c r="E592" s="19">
        <v>0</v>
      </c>
      <c r="F592" s="19">
        <v>0</v>
      </c>
      <c r="G592" s="19">
        <v>0</v>
      </c>
      <c r="H592" s="19">
        <v>0</v>
      </c>
      <c r="I592" s="19">
        <v>0</v>
      </c>
    </row>
    <row r="593" spans="1:9">
      <c r="A593" s="14">
        <v>96521</v>
      </c>
      <c r="B593" s="15" t="s">
        <v>648</v>
      </c>
      <c r="C593" s="18">
        <v>9.2805000000000003E-4</v>
      </c>
      <c r="D593" s="18"/>
      <c r="E593" s="19">
        <v>0</v>
      </c>
      <c r="F593" s="19">
        <v>0</v>
      </c>
      <c r="G593" s="19">
        <v>0</v>
      </c>
      <c r="H593" s="19">
        <v>0</v>
      </c>
      <c r="I593" s="19">
        <v>0</v>
      </c>
    </row>
    <row r="594" spans="1:9">
      <c r="A594" s="14">
        <v>96531</v>
      </c>
      <c r="B594" s="15" t="s">
        <v>649</v>
      </c>
      <c r="C594" s="18">
        <v>7.0904999999999996E-3</v>
      </c>
      <c r="D594" s="18"/>
      <c r="E594" s="19">
        <v>0</v>
      </c>
      <c r="F594" s="19">
        <v>0</v>
      </c>
      <c r="G594" s="19">
        <v>0</v>
      </c>
      <c r="H594" s="19">
        <v>0</v>
      </c>
      <c r="I594" s="19">
        <v>0</v>
      </c>
    </row>
    <row r="595" spans="1:9">
      <c r="A595" s="14">
        <v>96541</v>
      </c>
      <c r="B595" s="15" t="s">
        <v>650</v>
      </c>
      <c r="C595" s="18">
        <v>3.9774E-4</v>
      </c>
      <c r="D595" s="18"/>
      <c r="E595" s="19">
        <v>0</v>
      </c>
      <c r="F595" s="19">
        <v>0</v>
      </c>
      <c r="G595" s="19">
        <v>0</v>
      </c>
      <c r="H595" s="19">
        <v>0</v>
      </c>
      <c r="I595" s="19">
        <v>0</v>
      </c>
    </row>
    <row r="596" spans="1:9">
      <c r="A596" s="14">
        <v>96601</v>
      </c>
      <c r="B596" s="15" t="s">
        <v>651</v>
      </c>
      <c r="C596" s="18">
        <v>1.48127E-3</v>
      </c>
      <c r="D596" s="18"/>
      <c r="E596" s="19">
        <v>0</v>
      </c>
      <c r="F596" s="19">
        <v>0</v>
      </c>
      <c r="G596" s="19">
        <v>0</v>
      </c>
      <c r="H596" s="19">
        <v>0</v>
      </c>
      <c r="I596" s="19">
        <v>0</v>
      </c>
    </row>
    <row r="597" spans="1:9">
      <c r="A597" s="14">
        <v>96604</v>
      </c>
      <c r="B597" s="15" t="s">
        <v>652</v>
      </c>
      <c r="C597" s="18">
        <v>3.7500000000000001E-6</v>
      </c>
      <c r="D597" s="18"/>
      <c r="E597" s="19">
        <v>0</v>
      </c>
      <c r="F597" s="19">
        <v>0</v>
      </c>
      <c r="G597" s="19">
        <v>0</v>
      </c>
      <c r="H597" s="19">
        <v>0</v>
      </c>
      <c r="I597" s="19">
        <v>0</v>
      </c>
    </row>
    <row r="598" spans="1:9">
      <c r="A598" s="14">
        <v>96611</v>
      </c>
      <c r="B598" s="15" t="s">
        <v>653</v>
      </c>
      <c r="C598" s="18">
        <v>3.4140000000000002E-5</v>
      </c>
      <c r="D598" s="18"/>
      <c r="E598" s="19">
        <v>0</v>
      </c>
      <c r="F598" s="19">
        <v>0</v>
      </c>
      <c r="G598" s="19">
        <v>0</v>
      </c>
      <c r="H598" s="19">
        <v>0</v>
      </c>
      <c r="I598" s="19">
        <v>0</v>
      </c>
    </row>
    <row r="599" spans="1:9">
      <c r="A599" s="14">
        <v>96612</v>
      </c>
      <c r="B599" s="15" t="s">
        <v>654</v>
      </c>
      <c r="C599" s="18">
        <v>3.4749999999999998E-5</v>
      </c>
      <c r="D599" s="18"/>
      <c r="E599" s="19">
        <v>0</v>
      </c>
      <c r="F599" s="19">
        <v>0</v>
      </c>
      <c r="G599" s="19">
        <v>0</v>
      </c>
      <c r="H599" s="19">
        <v>0</v>
      </c>
      <c r="I599" s="19">
        <v>0</v>
      </c>
    </row>
    <row r="600" spans="1:9">
      <c r="A600" s="14">
        <v>96621</v>
      </c>
      <c r="B600" s="15" t="s">
        <v>655</v>
      </c>
      <c r="C600" s="18">
        <v>1.8919999999999998E-5</v>
      </c>
      <c r="D600" s="18"/>
      <c r="E600" s="19">
        <v>0</v>
      </c>
      <c r="F600" s="19">
        <v>0</v>
      </c>
      <c r="G600" s="19">
        <v>0</v>
      </c>
      <c r="H600" s="19">
        <v>0</v>
      </c>
      <c r="I600" s="19">
        <v>0</v>
      </c>
    </row>
    <row r="601" spans="1:9">
      <c r="A601" s="14">
        <v>96631</v>
      </c>
      <c r="B601" s="15" t="s">
        <v>656</v>
      </c>
      <c r="C601" s="18">
        <v>2.6979999999999999E-5</v>
      </c>
      <c r="D601" s="18"/>
      <c r="E601" s="19">
        <v>0</v>
      </c>
      <c r="F601" s="19">
        <v>0</v>
      </c>
      <c r="G601" s="19">
        <v>0</v>
      </c>
      <c r="H601" s="19">
        <v>0</v>
      </c>
      <c r="I601" s="19">
        <v>0</v>
      </c>
    </row>
    <row r="602" spans="1:9">
      <c r="A602" s="14">
        <v>96641</v>
      </c>
      <c r="B602" s="15" t="s">
        <v>657</v>
      </c>
      <c r="C602" s="18">
        <v>4.0689999999999998E-5</v>
      </c>
      <c r="D602" s="18"/>
      <c r="E602" s="19">
        <v>0</v>
      </c>
      <c r="F602" s="19">
        <v>0</v>
      </c>
      <c r="G602" s="19">
        <v>0</v>
      </c>
      <c r="H602" s="19">
        <v>0</v>
      </c>
      <c r="I602" s="19">
        <v>0</v>
      </c>
    </row>
    <row r="603" spans="1:9">
      <c r="A603" s="14">
        <v>96651</v>
      </c>
      <c r="B603" s="15" t="s">
        <v>658</v>
      </c>
      <c r="C603" s="18">
        <v>2.8229999999999999E-5</v>
      </c>
      <c r="D603" s="18"/>
      <c r="E603" s="19">
        <v>0</v>
      </c>
      <c r="F603" s="19">
        <v>0</v>
      </c>
      <c r="G603" s="19">
        <v>0</v>
      </c>
      <c r="H603" s="19">
        <v>0</v>
      </c>
      <c r="I603" s="19">
        <v>0</v>
      </c>
    </row>
    <row r="604" spans="1:9">
      <c r="A604" s="14">
        <v>96661</v>
      </c>
      <c r="B604" s="15" t="s">
        <v>659</v>
      </c>
      <c r="C604" s="18">
        <v>1.1559999999999999E-5</v>
      </c>
      <c r="D604" s="18"/>
      <c r="E604" s="19">
        <v>0</v>
      </c>
      <c r="F604" s="19">
        <v>0</v>
      </c>
      <c r="G604" s="19">
        <v>0</v>
      </c>
      <c r="H604" s="19">
        <v>0</v>
      </c>
      <c r="I604" s="19">
        <v>0</v>
      </c>
    </row>
    <row r="605" spans="1:9">
      <c r="A605" s="14">
        <v>96671</v>
      </c>
      <c r="B605" s="15" t="s">
        <v>660</v>
      </c>
      <c r="C605" s="18">
        <v>8.6600000000000001E-6</v>
      </c>
      <c r="D605" s="18"/>
      <c r="E605" s="19">
        <v>0</v>
      </c>
      <c r="F605" s="19">
        <v>0</v>
      </c>
      <c r="G605" s="19">
        <v>0</v>
      </c>
      <c r="H605" s="19">
        <v>0</v>
      </c>
      <c r="I605" s="19">
        <v>0</v>
      </c>
    </row>
    <row r="606" spans="1:9">
      <c r="A606" s="14">
        <v>96681</v>
      </c>
      <c r="B606" s="15" t="s">
        <v>661</v>
      </c>
      <c r="C606" s="18">
        <v>1.469E-5</v>
      </c>
      <c r="D606" s="18"/>
      <c r="E606" s="19">
        <v>0</v>
      </c>
      <c r="F606" s="19">
        <v>0</v>
      </c>
      <c r="G606" s="19">
        <v>0</v>
      </c>
      <c r="H606" s="19">
        <v>0</v>
      </c>
      <c r="I606" s="19">
        <v>0</v>
      </c>
    </row>
    <row r="607" spans="1:9">
      <c r="A607" s="14">
        <v>96701</v>
      </c>
      <c r="B607" s="15" t="s">
        <v>662</v>
      </c>
      <c r="C607" s="18">
        <v>8.3902300000000003E-3</v>
      </c>
      <c r="D607" s="18"/>
      <c r="E607" s="19">
        <v>0</v>
      </c>
      <c r="F607" s="19">
        <v>0</v>
      </c>
      <c r="G607" s="19">
        <v>0</v>
      </c>
      <c r="H607" s="19">
        <v>0</v>
      </c>
      <c r="I607" s="19">
        <v>0</v>
      </c>
    </row>
    <row r="608" spans="1:9">
      <c r="A608" s="14">
        <v>96704</v>
      </c>
      <c r="B608" s="15" t="s">
        <v>663</v>
      </c>
      <c r="C608" s="18">
        <v>2.6959E-4</v>
      </c>
      <c r="D608" s="18"/>
      <c r="E608" s="19">
        <v>0</v>
      </c>
      <c r="F608" s="19">
        <v>0</v>
      </c>
      <c r="G608" s="19">
        <v>0</v>
      </c>
      <c r="H608" s="19">
        <v>0</v>
      </c>
      <c r="I608" s="19">
        <v>0</v>
      </c>
    </row>
    <row r="609" spans="1:9">
      <c r="A609" s="14">
        <v>96708</v>
      </c>
      <c r="B609" s="15" t="s">
        <v>664</v>
      </c>
      <c r="C609" s="18">
        <v>1.1229899999999999E-3</v>
      </c>
      <c r="D609" s="18"/>
      <c r="E609" s="19">
        <v>0</v>
      </c>
      <c r="F609" s="19">
        <v>0</v>
      </c>
      <c r="G609" s="19">
        <v>0</v>
      </c>
      <c r="H609" s="19">
        <v>0</v>
      </c>
      <c r="I609" s="19">
        <v>0</v>
      </c>
    </row>
    <row r="610" spans="1:9">
      <c r="A610" s="14">
        <v>96711</v>
      </c>
      <c r="B610" s="15" t="s">
        <v>665</v>
      </c>
      <c r="C610" s="18">
        <v>3.4036700000000001E-3</v>
      </c>
      <c r="D610" s="18"/>
      <c r="E610" s="19">
        <v>0</v>
      </c>
      <c r="F610" s="19">
        <v>0</v>
      </c>
      <c r="G610" s="19">
        <v>0</v>
      </c>
      <c r="H610" s="19">
        <v>0</v>
      </c>
      <c r="I610" s="19">
        <v>0</v>
      </c>
    </row>
    <row r="611" spans="1:9">
      <c r="A611" s="14">
        <v>96721</v>
      </c>
      <c r="B611" s="15" t="s">
        <v>666</v>
      </c>
      <c r="C611" s="18">
        <v>2.7559999999999998E-4</v>
      </c>
      <c r="D611" s="18"/>
      <c r="E611" s="19">
        <v>0</v>
      </c>
      <c r="F611" s="19">
        <v>0</v>
      </c>
      <c r="G611" s="19">
        <v>0</v>
      </c>
      <c r="H611" s="19">
        <v>0</v>
      </c>
      <c r="I611" s="19">
        <v>0</v>
      </c>
    </row>
    <row r="612" spans="1:9">
      <c r="A612" s="14">
        <v>96722</v>
      </c>
      <c r="B612" s="15" t="s">
        <v>667</v>
      </c>
      <c r="C612" s="18">
        <v>2.8019999999999999E-5</v>
      </c>
      <c r="D612" s="18"/>
      <c r="E612" s="19">
        <v>0</v>
      </c>
      <c r="F612" s="19">
        <v>0</v>
      </c>
      <c r="G612" s="19">
        <v>0</v>
      </c>
      <c r="H612" s="19">
        <v>0</v>
      </c>
      <c r="I612" s="19">
        <v>0</v>
      </c>
    </row>
    <row r="613" spans="1:9">
      <c r="A613" s="14">
        <v>96731</v>
      </c>
      <c r="B613" s="15" t="s">
        <v>668</v>
      </c>
      <c r="C613" s="18">
        <v>2.2352E-4</v>
      </c>
      <c r="D613" s="18"/>
      <c r="E613" s="19">
        <v>0</v>
      </c>
      <c r="F613" s="19">
        <v>0</v>
      </c>
      <c r="G613" s="19">
        <v>0</v>
      </c>
      <c r="H613" s="19">
        <v>0</v>
      </c>
      <c r="I613" s="19">
        <v>0</v>
      </c>
    </row>
    <row r="614" spans="1:9">
      <c r="A614" s="14">
        <v>96741</v>
      </c>
      <c r="B614" s="15" t="s">
        <v>669</v>
      </c>
      <c r="C614" s="18">
        <v>7.2910000000000005E-5</v>
      </c>
      <c r="D614" s="18"/>
      <c r="E614" s="19">
        <v>0</v>
      </c>
      <c r="F614" s="19">
        <v>0</v>
      </c>
      <c r="G614" s="19">
        <v>0</v>
      </c>
      <c r="H614" s="19">
        <v>0</v>
      </c>
      <c r="I614" s="19">
        <v>0</v>
      </c>
    </row>
    <row r="615" spans="1:9">
      <c r="A615" s="14">
        <v>96751</v>
      </c>
      <c r="B615" s="15" t="s">
        <v>670</v>
      </c>
      <c r="C615" s="18">
        <v>2.8741999999999998E-4</v>
      </c>
      <c r="D615" s="18"/>
      <c r="E615" s="19">
        <v>0</v>
      </c>
      <c r="F615" s="19">
        <v>0</v>
      </c>
      <c r="G615" s="19">
        <v>0</v>
      </c>
      <c r="H615" s="19">
        <v>0</v>
      </c>
      <c r="I615" s="19">
        <v>0</v>
      </c>
    </row>
    <row r="616" spans="1:9">
      <c r="A616" s="14">
        <v>96801</v>
      </c>
      <c r="B616" s="15" t="s">
        <v>671</v>
      </c>
      <c r="C616" s="18">
        <v>7.3352399999999998E-3</v>
      </c>
      <c r="D616" s="18"/>
      <c r="E616" s="19">
        <v>0</v>
      </c>
      <c r="F616" s="19">
        <v>0</v>
      </c>
      <c r="G616" s="19">
        <v>0</v>
      </c>
      <c r="H616" s="19">
        <v>0</v>
      </c>
      <c r="I616" s="19">
        <v>0</v>
      </c>
    </row>
    <row r="617" spans="1:9">
      <c r="A617" s="14">
        <v>96804</v>
      </c>
      <c r="B617" s="15" t="s">
        <v>672</v>
      </c>
      <c r="C617" s="18">
        <v>2.5745999999999999E-4</v>
      </c>
      <c r="D617" s="18"/>
      <c r="E617" s="19">
        <v>0</v>
      </c>
      <c r="F617" s="19">
        <v>0</v>
      </c>
      <c r="G617" s="19">
        <v>0</v>
      </c>
      <c r="H617" s="19">
        <v>0</v>
      </c>
      <c r="I617" s="19">
        <v>0</v>
      </c>
    </row>
    <row r="618" spans="1:9">
      <c r="A618" s="14">
        <v>96808</v>
      </c>
      <c r="B618" s="15" t="s">
        <v>673</v>
      </c>
      <c r="C618" s="18">
        <v>1.13251E-3</v>
      </c>
      <c r="D618" s="18"/>
      <c r="E618" s="19">
        <v>0</v>
      </c>
      <c r="F618" s="19">
        <v>0</v>
      </c>
      <c r="G618" s="19">
        <v>0</v>
      </c>
      <c r="H618" s="19">
        <v>0</v>
      </c>
      <c r="I618" s="19">
        <v>0</v>
      </c>
    </row>
    <row r="619" spans="1:9">
      <c r="A619" s="14">
        <v>96811</v>
      </c>
      <c r="B619" s="15" t="s">
        <v>674</v>
      </c>
      <c r="C619" s="18">
        <v>5.5050999999999998E-3</v>
      </c>
      <c r="D619" s="18"/>
      <c r="E619" s="19">
        <v>0</v>
      </c>
      <c r="F619" s="19">
        <v>0</v>
      </c>
      <c r="G619" s="19">
        <v>0</v>
      </c>
      <c r="H619" s="19">
        <v>0</v>
      </c>
      <c r="I619" s="19">
        <v>0</v>
      </c>
    </row>
    <row r="620" spans="1:9">
      <c r="A620" s="14">
        <v>96821</v>
      </c>
      <c r="B620" s="15" t="s">
        <v>675</v>
      </c>
      <c r="C620" s="18">
        <v>1.24154E-3</v>
      </c>
      <c r="D620" s="18"/>
      <c r="E620" s="19">
        <v>0</v>
      </c>
      <c r="F620" s="19">
        <v>0</v>
      </c>
      <c r="G620" s="19">
        <v>0</v>
      </c>
      <c r="H620" s="19">
        <v>0</v>
      </c>
      <c r="I620" s="19">
        <v>0</v>
      </c>
    </row>
    <row r="621" spans="1:9">
      <c r="A621" s="14">
        <v>96831</v>
      </c>
      <c r="B621" s="15" t="s">
        <v>676</v>
      </c>
      <c r="C621" s="18">
        <v>9.0268E-4</v>
      </c>
      <c r="D621" s="18"/>
      <c r="E621" s="19">
        <v>0</v>
      </c>
      <c r="F621" s="19">
        <v>0</v>
      </c>
      <c r="G621" s="19">
        <v>0</v>
      </c>
      <c r="H621" s="19">
        <v>0</v>
      </c>
      <c r="I621" s="19">
        <v>0</v>
      </c>
    </row>
    <row r="622" spans="1:9">
      <c r="A622" s="14">
        <v>96901</v>
      </c>
      <c r="B622" s="15" t="s">
        <v>677</v>
      </c>
      <c r="C622" s="18">
        <v>8.3953999999999995E-4</v>
      </c>
      <c r="D622" s="18"/>
      <c r="E622" s="19">
        <v>0</v>
      </c>
      <c r="F622" s="19">
        <v>0</v>
      </c>
      <c r="G622" s="19">
        <v>0</v>
      </c>
      <c r="H622" s="19">
        <v>0</v>
      </c>
      <c r="I622" s="19">
        <v>0</v>
      </c>
    </row>
    <row r="623" spans="1:9">
      <c r="A623" s="14">
        <v>96911</v>
      </c>
      <c r="B623" s="15" t="s">
        <v>678</v>
      </c>
      <c r="C623" s="18">
        <v>1.4300000000000001E-6</v>
      </c>
      <c r="D623" s="18"/>
      <c r="E623" s="19">
        <v>0</v>
      </c>
      <c r="F623" s="19">
        <v>0</v>
      </c>
      <c r="G623" s="19">
        <v>0</v>
      </c>
      <c r="H623" s="19">
        <v>0</v>
      </c>
      <c r="I623" s="19">
        <v>0</v>
      </c>
    </row>
    <row r="624" spans="1:9">
      <c r="A624" s="14">
        <v>96912</v>
      </c>
      <c r="B624" s="15" t="s">
        <v>679</v>
      </c>
      <c r="C624" s="18">
        <v>4.0920000000000001E-5</v>
      </c>
      <c r="D624" s="18"/>
      <c r="E624" s="19">
        <v>0</v>
      </c>
      <c r="F624" s="19">
        <v>0</v>
      </c>
      <c r="G624" s="19">
        <v>0</v>
      </c>
      <c r="H624" s="19">
        <v>0</v>
      </c>
      <c r="I624" s="19">
        <v>0</v>
      </c>
    </row>
    <row r="625" spans="1:9">
      <c r="A625" s="14">
        <v>96918</v>
      </c>
      <c r="B625" s="15" t="s">
        <v>680</v>
      </c>
      <c r="C625" s="18">
        <v>3.773E-5</v>
      </c>
      <c r="D625" s="18"/>
      <c r="E625" s="19">
        <v>0</v>
      </c>
      <c r="F625" s="19">
        <v>0</v>
      </c>
      <c r="G625" s="19">
        <v>0</v>
      </c>
      <c r="H625" s="19">
        <v>0</v>
      </c>
      <c r="I625" s="19">
        <v>0</v>
      </c>
    </row>
    <row r="626" spans="1:9">
      <c r="A626" s="14">
        <v>97001</v>
      </c>
      <c r="B626" s="15" t="s">
        <v>681</v>
      </c>
      <c r="C626" s="18">
        <v>1.43289E-3</v>
      </c>
      <c r="D626" s="18"/>
      <c r="E626" s="19">
        <v>0</v>
      </c>
      <c r="F626" s="19">
        <v>0</v>
      </c>
      <c r="G626" s="19">
        <v>0</v>
      </c>
      <c r="H626" s="19">
        <v>0</v>
      </c>
      <c r="I626" s="19">
        <v>0</v>
      </c>
    </row>
    <row r="627" spans="1:9">
      <c r="A627" s="14">
        <v>97002</v>
      </c>
      <c r="B627" s="15" t="s">
        <v>682</v>
      </c>
      <c r="C627" s="18">
        <v>3.859E-4</v>
      </c>
      <c r="D627" s="18"/>
      <c r="E627" s="19">
        <v>0</v>
      </c>
      <c r="F627" s="19">
        <v>0</v>
      </c>
      <c r="G627" s="19">
        <v>0</v>
      </c>
      <c r="H627" s="19">
        <v>0</v>
      </c>
      <c r="I627" s="19">
        <v>0</v>
      </c>
    </row>
    <row r="628" spans="1:9">
      <c r="A628" s="14">
        <v>97004</v>
      </c>
      <c r="B628" s="15" t="s">
        <v>683</v>
      </c>
      <c r="C628" s="18">
        <v>1.5800000000000001E-5</v>
      </c>
      <c r="D628" s="18"/>
      <c r="E628" s="19">
        <v>0</v>
      </c>
      <c r="F628" s="19">
        <v>0</v>
      </c>
      <c r="G628" s="19">
        <v>0</v>
      </c>
      <c r="H628" s="19">
        <v>0</v>
      </c>
      <c r="I628" s="19">
        <v>0</v>
      </c>
    </row>
    <row r="629" spans="1:9">
      <c r="A629" s="14">
        <v>97005</v>
      </c>
      <c r="B629" s="15" t="s">
        <v>684</v>
      </c>
      <c r="C629" s="18">
        <v>3.2700000000000002E-5</v>
      </c>
      <c r="D629" s="18"/>
      <c r="E629" s="19">
        <v>0</v>
      </c>
      <c r="F629" s="19">
        <v>0</v>
      </c>
      <c r="G629" s="19">
        <v>0</v>
      </c>
      <c r="H629" s="19">
        <v>0</v>
      </c>
      <c r="I629" s="19">
        <v>0</v>
      </c>
    </row>
    <row r="630" spans="1:9">
      <c r="A630" s="14">
        <v>97008</v>
      </c>
      <c r="B630" s="15" t="s">
        <v>685</v>
      </c>
      <c r="C630" s="18">
        <v>2.2647999999999999E-4</v>
      </c>
      <c r="D630" s="18"/>
      <c r="E630" s="19">
        <v>0</v>
      </c>
      <c r="F630" s="19">
        <v>0</v>
      </c>
      <c r="G630" s="19">
        <v>0</v>
      </c>
      <c r="H630" s="19">
        <v>0</v>
      </c>
      <c r="I630" s="19">
        <v>0</v>
      </c>
    </row>
    <row r="631" spans="1:9">
      <c r="A631" s="14">
        <v>97011</v>
      </c>
      <c r="B631" s="15" t="s">
        <v>686</v>
      </c>
      <c r="C631" s="18">
        <v>1.49741E-3</v>
      </c>
      <c r="D631" s="18"/>
      <c r="E631" s="19">
        <v>0</v>
      </c>
      <c r="F631" s="19">
        <v>0</v>
      </c>
      <c r="G631" s="19">
        <v>0</v>
      </c>
      <c r="H631" s="19">
        <v>0</v>
      </c>
      <c r="I631" s="19">
        <v>0</v>
      </c>
    </row>
    <row r="632" spans="1:9">
      <c r="A632" s="14">
        <v>97012</v>
      </c>
      <c r="B632" s="15" t="s">
        <v>687</v>
      </c>
      <c r="C632" s="18">
        <v>1.8980000000000001E-5</v>
      </c>
      <c r="D632" s="18"/>
      <c r="E632" s="19">
        <v>0</v>
      </c>
      <c r="F632" s="19">
        <v>0</v>
      </c>
      <c r="G632" s="19">
        <v>0</v>
      </c>
      <c r="H632" s="19">
        <v>0</v>
      </c>
      <c r="I632" s="19">
        <v>0</v>
      </c>
    </row>
    <row r="633" spans="1:9">
      <c r="A633" s="14">
        <v>97013</v>
      </c>
      <c r="B633" s="15" t="s">
        <v>688</v>
      </c>
      <c r="C633" s="18">
        <v>7.1099999999999997E-6</v>
      </c>
      <c r="D633" s="18"/>
      <c r="E633" s="19">
        <v>0</v>
      </c>
      <c r="F633" s="19">
        <v>0</v>
      </c>
      <c r="G633" s="19">
        <v>0</v>
      </c>
      <c r="H633" s="19">
        <v>0</v>
      </c>
      <c r="I633" s="19">
        <v>0</v>
      </c>
    </row>
    <row r="634" spans="1:9">
      <c r="A634" s="14">
        <v>97015</v>
      </c>
      <c r="B634" s="15" t="s">
        <v>689</v>
      </c>
      <c r="C634" s="18">
        <v>4.0479999999999999E-5</v>
      </c>
      <c r="D634" s="18"/>
      <c r="E634" s="19">
        <v>0</v>
      </c>
      <c r="F634" s="19">
        <v>0</v>
      </c>
      <c r="G634" s="19">
        <v>0</v>
      </c>
      <c r="H634" s="19">
        <v>0</v>
      </c>
      <c r="I634" s="19">
        <v>0</v>
      </c>
    </row>
    <row r="635" spans="1:9">
      <c r="A635" s="14">
        <v>97018</v>
      </c>
      <c r="B635" s="15" t="s">
        <v>976</v>
      </c>
      <c r="C635" s="18">
        <v>1.7400000000000001E-6</v>
      </c>
      <c r="D635" s="18"/>
      <c r="E635" s="19">
        <v>0</v>
      </c>
      <c r="F635" s="19">
        <v>0</v>
      </c>
      <c r="G635" s="19">
        <v>0</v>
      </c>
      <c r="H635" s="19">
        <v>0</v>
      </c>
      <c r="I635" s="19">
        <v>0</v>
      </c>
    </row>
    <row r="636" spans="1:9">
      <c r="A636" s="14">
        <v>97101</v>
      </c>
      <c r="B636" s="15" t="s">
        <v>690</v>
      </c>
      <c r="C636" s="18">
        <v>2.90829E-3</v>
      </c>
      <c r="D636" s="18"/>
      <c r="E636" s="19">
        <v>0</v>
      </c>
      <c r="F636" s="19">
        <v>0</v>
      </c>
      <c r="G636" s="19">
        <v>0</v>
      </c>
      <c r="H636" s="19">
        <v>0</v>
      </c>
      <c r="I636" s="19">
        <v>0</v>
      </c>
    </row>
    <row r="637" spans="1:9">
      <c r="A637" s="14">
        <v>97104</v>
      </c>
      <c r="B637" s="15" t="s">
        <v>691</v>
      </c>
      <c r="C637" s="18">
        <v>6.9190000000000007E-5</v>
      </c>
      <c r="D637" s="18"/>
      <c r="E637" s="19">
        <v>0</v>
      </c>
      <c r="F637" s="19">
        <v>0</v>
      </c>
      <c r="G637" s="19">
        <v>0</v>
      </c>
      <c r="H637" s="19">
        <v>0</v>
      </c>
      <c r="I637" s="19">
        <v>0</v>
      </c>
    </row>
    <row r="638" spans="1:9">
      <c r="A638" s="14">
        <v>97111</v>
      </c>
      <c r="B638" s="15" t="s">
        <v>692</v>
      </c>
      <c r="C638" s="18">
        <v>3.5727000000000003E-4</v>
      </c>
      <c r="D638" s="18"/>
      <c r="E638" s="19">
        <v>0</v>
      </c>
      <c r="F638" s="19">
        <v>0</v>
      </c>
      <c r="G638" s="19">
        <v>0</v>
      </c>
      <c r="H638" s="19">
        <v>0</v>
      </c>
      <c r="I638" s="19">
        <v>0</v>
      </c>
    </row>
    <row r="639" spans="1:9">
      <c r="A639" s="14">
        <v>97121</v>
      </c>
      <c r="B639" s="15" t="s">
        <v>693</v>
      </c>
      <c r="C639" s="18">
        <v>2.0975E-4</v>
      </c>
      <c r="D639" s="18"/>
      <c r="E639" s="19">
        <v>0</v>
      </c>
      <c r="F639" s="19">
        <v>0</v>
      </c>
      <c r="G639" s="19">
        <v>0</v>
      </c>
      <c r="H639" s="19">
        <v>0</v>
      </c>
      <c r="I639" s="19">
        <v>0</v>
      </c>
    </row>
    <row r="640" spans="1:9">
      <c r="A640" s="14">
        <v>97131</v>
      </c>
      <c r="B640" s="15" t="s">
        <v>694</v>
      </c>
      <c r="C640" s="18">
        <v>7.3590000000000005E-4</v>
      </c>
      <c r="D640" s="18"/>
      <c r="E640" s="19">
        <v>0</v>
      </c>
      <c r="F640" s="19">
        <v>0</v>
      </c>
      <c r="G640" s="19">
        <v>0</v>
      </c>
      <c r="H640" s="19">
        <v>0</v>
      </c>
      <c r="I640" s="19">
        <v>0</v>
      </c>
    </row>
    <row r="641" spans="1:9">
      <c r="A641" s="14">
        <v>97201</v>
      </c>
      <c r="B641" s="15" t="s">
        <v>695</v>
      </c>
      <c r="C641" s="18">
        <v>7.2530999999999995E-4</v>
      </c>
      <c r="D641" s="18"/>
      <c r="E641" s="19">
        <v>0</v>
      </c>
      <c r="F641" s="19">
        <v>0</v>
      </c>
      <c r="G641" s="19">
        <v>0</v>
      </c>
      <c r="H641" s="19">
        <v>0</v>
      </c>
      <c r="I641" s="19">
        <v>0</v>
      </c>
    </row>
    <row r="642" spans="1:9">
      <c r="A642" s="14">
        <v>97211</v>
      </c>
      <c r="B642" s="15" t="s">
        <v>696</v>
      </c>
      <c r="C642" s="18">
        <v>9.6500000000000001E-5</v>
      </c>
      <c r="D642" s="18"/>
      <c r="E642" s="19">
        <v>0</v>
      </c>
      <c r="F642" s="19">
        <v>0</v>
      </c>
      <c r="G642" s="19">
        <v>0</v>
      </c>
      <c r="H642" s="19">
        <v>0</v>
      </c>
      <c r="I642" s="19">
        <v>0</v>
      </c>
    </row>
    <row r="643" spans="1:9">
      <c r="A643" s="14">
        <v>97213</v>
      </c>
      <c r="B643" s="15" t="s">
        <v>697</v>
      </c>
      <c r="C643" s="18">
        <v>2.5219999999999999E-5</v>
      </c>
      <c r="D643" s="18"/>
      <c r="E643" s="19">
        <v>0</v>
      </c>
      <c r="F643" s="19">
        <v>0</v>
      </c>
      <c r="G643" s="19">
        <v>0</v>
      </c>
      <c r="H643" s="19">
        <v>0</v>
      </c>
      <c r="I643" s="19">
        <v>0</v>
      </c>
    </row>
    <row r="644" spans="1:9">
      <c r="A644" s="14">
        <v>97217</v>
      </c>
      <c r="B644" s="15" t="s">
        <v>698</v>
      </c>
      <c r="C644" s="18">
        <v>1.031E-5</v>
      </c>
      <c r="D644" s="18"/>
      <c r="E644" s="19">
        <v>0</v>
      </c>
      <c r="F644" s="19">
        <v>0</v>
      </c>
      <c r="G644" s="19">
        <v>0</v>
      </c>
      <c r="H644" s="19">
        <v>0</v>
      </c>
      <c r="I644" s="19">
        <v>0</v>
      </c>
    </row>
    <row r="645" spans="1:9">
      <c r="A645" s="14">
        <v>97221</v>
      </c>
      <c r="B645" s="15" t="s">
        <v>699</v>
      </c>
      <c r="C645" s="18">
        <v>4.8300000000000003E-6</v>
      </c>
      <c r="D645" s="18"/>
      <c r="E645" s="19">
        <v>0</v>
      </c>
      <c r="F645" s="19">
        <v>0</v>
      </c>
      <c r="G645" s="19">
        <v>0</v>
      </c>
      <c r="H645" s="19">
        <v>0</v>
      </c>
      <c r="I645" s="19">
        <v>0</v>
      </c>
    </row>
    <row r="646" spans="1:9">
      <c r="A646" s="14">
        <v>97301</v>
      </c>
      <c r="B646" s="15" t="s">
        <v>700</v>
      </c>
      <c r="C646" s="18">
        <v>2.2978400000000002E-3</v>
      </c>
      <c r="D646" s="18"/>
      <c r="E646" s="19">
        <v>0</v>
      </c>
      <c r="F646" s="19">
        <v>0</v>
      </c>
      <c r="G646" s="19">
        <v>0</v>
      </c>
      <c r="H646" s="19">
        <v>0</v>
      </c>
      <c r="I646" s="19">
        <v>0</v>
      </c>
    </row>
    <row r="647" spans="1:9">
      <c r="A647" s="14">
        <v>97302</v>
      </c>
      <c r="B647" s="15" t="s">
        <v>701</v>
      </c>
      <c r="C647" s="18">
        <v>2.8180000000000001E-5</v>
      </c>
      <c r="D647" s="18"/>
      <c r="E647" s="19">
        <v>0</v>
      </c>
      <c r="F647" s="19">
        <v>0</v>
      </c>
      <c r="G647" s="19">
        <v>0</v>
      </c>
      <c r="H647" s="19">
        <v>0</v>
      </c>
      <c r="I647" s="19">
        <v>0</v>
      </c>
    </row>
    <row r="648" spans="1:9">
      <c r="A648" s="14">
        <v>97304</v>
      </c>
      <c r="B648" s="15" t="s">
        <v>702</v>
      </c>
      <c r="C648" s="18">
        <v>2.4810000000000001E-5</v>
      </c>
      <c r="D648" s="18"/>
      <c r="E648" s="19">
        <v>0</v>
      </c>
      <c r="F648" s="19">
        <v>0</v>
      </c>
      <c r="G648" s="19">
        <v>0</v>
      </c>
      <c r="H648" s="19">
        <v>0</v>
      </c>
      <c r="I648" s="19">
        <v>0</v>
      </c>
    </row>
    <row r="649" spans="1:9">
      <c r="A649" s="14">
        <v>97311</v>
      </c>
      <c r="B649" s="15" t="s">
        <v>703</v>
      </c>
      <c r="C649" s="18">
        <v>6.7699000000000004E-4</v>
      </c>
      <c r="D649" s="18"/>
      <c r="E649" s="19">
        <v>0</v>
      </c>
      <c r="F649" s="19">
        <v>0</v>
      </c>
      <c r="G649" s="19">
        <v>0</v>
      </c>
      <c r="H649" s="19">
        <v>0</v>
      </c>
      <c r="I649" s="19">
        <v>0</v>
      </c>
    </row>
    <row r="650" spans="1:9">
      <c r="A650" s="14">
        <v>97401</v>
      </c>
      <c r="B650" s="15" t="s">
        <v>704</v>
      </c>
      <c r="C650" s="18">
        <v>6.5499299999999998E-3</v>
      </c>
      <c r="D650" s="18"/>
      <c r="E650" s="19">
        <v>0</v>
      </c>
      <c r="F650" s="19">
        <v>0</v>
      </c>
      <c r="G650" s="19">
        <v>0</v>
      </c>
      <c r="H650" s="19">
        <v>0</v>
      </c>
      <c r="I650" s="19">
        <v>0</v>
      </c>
    </row>
    <row r="651" spans="1:9">
      <c r="A651" s="14">
        <v>97402</v>
      </c>
      <c r="B651" s="15" t="s">
        <v>705</v>
      </c>
      <c r="C651" s="18">
        <v>4.0729999999999998E-5</v>
      </c>
      <c r="D651" s="18"/>
      <c r="E651" s="19">
        <v>0</v>
      </c>
      <c r="F651" s="19">
        <v>0</v>
      </c>
      <c r="G651" s="19">
        <v>0</v>
      </c>
      <c r="H651" s="19">
        <v>0</v>
      </c>
      <c r="I651" s="19">
        <v>0</v>
      </c>
    </row>
    <row r="652" spans="1:9">
      <c r="A652" s="14">
        <v>97404</v>
      </c>
      <c r="B652" s="15" t="s">
        <v>706</v>
      </c>
      <c r="C652" s="18">
        <v>2.8728E-4</v>
      </c>
      <c r="D652" s="18"/>
      <c r="E652" s="19">
        <v>0</v>
      </c>
      <c r="F652" s="19">
        <v>0</v>
      </c>
      <c r="G652" s="19">
        <v>0</v>
      </c>
      <c r="H652" s="19">
        <v>0</v>
      </c>
      <c r="I652" s="19">
        <v>0</v>
      </c>
    </row>
    <row r="653" spans="1:9">
      <c r="A653" s="14">
        <v>97405</v>
      </c>
      <c r="B653" s="15" t="s">
        <v>707</v>
      </c>
      <c r="C653" s="18">
        <v>8.2810000000000002E-5</v>
      </c>
      <c r="D653" s="18"/>
      <c r="E653" s="19">
        <v>0</v>
      </c>
      <c r="F653" s="19">
        <v>0</v>
      </c>
      <c r="G653" s="19">
        <v>0</v>
      </c>
      <c r="H653" s="19">
        <v>0</v>
      </c>
      <c r="I653" s="19">
        <v>0</v>
      </c>
    </row>
    <row r="654" spans="1:9">
      <c r="A654" s="14">
        <v>97408</v>
      </c>
      <c r="B654" s="15" t="s">
        <v>708</v>
      </c>
      <c r="C654" s="18">
        <v>3.994E-5</v>
      </c>
      <c r="D654" s="18"/>
      <c r="E654" s="19">
        <v>0</v>
      </c>
      <c r="F654" s="19">
        <v>0</v>
      </c>
      <c r="G654" s="19">
        <v>0</v>
      </c>
      <c r="H654" s="19">
        <v>0</v>
      </c>
      <c r="I654" s="19">
        <v>0</v>
      </c>
    </row>
    <row r="655" spans="1:9">
      <c r="A655" s="14">
        <v>97411</v>
      </c>
      <c r="B655" s="15" t="s">
        <v>709</v>
      </c>
      <c r="C655" s="18">
        <v>5.4017900000000001E-3</v>
      </c>
      <c r="D655" s="18"/>
      <c r="E655" s="19">
        <v>0</v>
      </c>
      <c r="F655" s="19">
        <v>0</v>
      </c>
      <c r="G655" s="19">
        <v>0</v>
      </c>
      <c r="H655" s="19">
        <v>0</v>
      </c>
      <c r="I655" s="19">
        <v>0</v>
      </c>
    </row>
    <row r="656" spans="1:9">
      <c r="A656" s="14">
        <v>97412</v>
      </c>
      <c r="B656" s="15" t="s">
        <v>710</v>
      </c>
      <c r="C656" s="18">
        <v>3.7294899999999998E-3</v>
      </c>
      <c r="D656" s="18"/>
      <c r="E656" s="19">
        <v>0</v>
      </c>
      <c r="F656" s="19">
        <v>0</v>
      </c>
      <c r="G656" s="19">
        <v>0</v>
      </c>
      <c r="H656" s="19">
        <v>0</v>
      </c>
      <c r="I656" s="19">
        <v>0</v>
      </c>
    </row>
    <row r="657" spans="1:9">
      <c r="A657" s="14">
        <v>97413</v>
      </c>
      <c r="B657" s="15" t="s">
        <v>711</v>
      </c>
      <c r="C657" s="18">
        <v>2.1739E-4</v>
      </c>
      <c r="D657" s="18"/>
      <c r="E657" s="19">
        <v>0</v>
      </c>
      <c r="F657" s="19">
        <v>0</v>
      </c>
      <c r="G657" s="19">
        <v>0</v>
      </c>
      <c r="H657" s="19">
        <v>0</v>
      </c>
      <c r="I657" s="19">
        <v>0</v>
      </c>
    </row>
    <row r="658" spans="1:9">
      <c r="A658" s="14">
        <v>97421</v>
      </c>
      <c r="B658" s="15" t="s">
        <v>712</v>
      </c>
      <c r="C658" s="18">
        <v>3.7774E-4</v>
      </c>
      <c r="D658" s="18"/>
      <c r="E658" s="19">
        <v>0</v>
      </c>
      <c r="F658" s="19">
        <v>0</v>
      </c>
      <c r="G658" s="19">
        <v>0</v>
      </c>
      <c r="H658" s="19">
        <v>0</v>
      </c>
      <c r="I658" s="19">
        <v>0</v>
      </c>
    </row>
    <row r="659" spans="1:9">
      <c r="A659" s="14">
        <v>97423</v>
      </c>
      <c r="B659" s="15" t="s">
        <v>713</v>
      </c>
      <c r="C659" s="18">
        <v>4.0960000000000001E-5</v>
      </c>
      <c r="D659" s="18"/>
      <c r="E659" s="19">
        <v>0</v>
      </c>
      <c r="F659" s="19">
        <v>0</v>
      </c>
      <c r="G659" s="19">
        <v>0</v>
      </c>
      <c r="H659" s="19">
        <v>0</v>
      </c>
      <c r="I659" s="19">
        <v>0</v>
      </c>
    </row>
    <row r="660" spans="1:9">
      <c r="A660" s="14">
        <v>97431</v>
      </c>
      <c r="B660" s="15" t="s">
        <v>714</v>
      </c>
      <c r="C660" s="18">
        <v>7.4540000000000001E-5</v>
      </c>
      <c r="D660" s="18"/>
      <c r="E660" s="19">
        <v>0</v>
      </c>
      <c r="F660" s="19">
        <v>0</v>
      </c>
      <c r="G660" s="19">
        <v>0</v>
      </c>
      <c r="H660" s="19">
        <v>0</v>
      </c>
      <c r="I660" s="19">
        <v>0</v>
      </c>
    </row>
    <row r="661" spans="1:9">
      <c r="A661" s="14">
        <v>97441</v>
      </c>
      <c r="B661" s="15" t="s">
        <v>715</v>
      </c>
      <c r="C661" s="18">
        <v>1.258E-5</v>
      </c>
      <c r="D661" s="18"/>
      <c r="E661" s="19">
        <v>0</v>
      </c>
      <c r="F661" s="19">
        <v>0</v>
      </c>
      <c r="G661" s="19">
        <v>0</v>
      </c>
      <c r="H661" s="19">
        <v>0</v>
      </c>
      <c r="I661" s="19">
        <v>0</v>
      </c>
    </row>
    <row r="662" spans="1:9">
      <c r="A662" s="14">
        <v>97451</v>
      </c>
      <c r="B662" s="15" t="s">
        <v>716</v>
      </c>
      <c r="C662" s="18">
        <v>6.1092999999999998E-4</v>
      </c>
      <c r="D662" s="18"/>
      <c r="E662" s="19">
        <v>0</v>
      </c>
      <c r="F662" s="19">
        <v>0</v>
      </c>
      <c r="G662" s="19">
        <v>0</v>
      </c>
      <c r="H662" s="19">
        <v>0</v>
      </c>
      <c r="I662" s="19">
        <v>0</v>
      </c>
    </row>
    <row r="663" spans="1:9">
      <c r="A663" s="14">
        <v>97461</v>
      </c>
      <c r="B663" s="15" t="s">
        <v>717</v>
      </c>
      <c r="C663" s="18">
        <v>4.9611000000000002E-4</v>
      </c>
      <c r="D663" s="18"/>
      <c r="E663" s="19">
        <v>0</v>
      </c>
      <c r="F663" s="19">
        <v>0</v>
      </c>
      <c r="G663" s="19">
        <v>0</v>
      </c>
      <c r="H663" s="19">
        <v>0</v>
      </c>
      <c r="I663" s="19">
        <v>0</v>
      </c>
    </row>
    <row r="664" spans="1:9">
      <c r="A664" s="14">
        <v>97471</v>
      </c>
      <c r="B664" s="15" t="s">
        <v>718</v>
      </c>
      <c r="C664" s="18">
        <v>2.092E-5</v>
      </c>
      <c r="D664" s="18"/>
      <c r="E664" s="19">
        <v>0</v>
      </c>
      <c r="F664" s="19">
        <v>0</v>
      </c>
      <c r="G664" s="19">
        <v>0</v>
      </c>
      <c r="H664" s="19">
        <v>0</v>
      </c>
      <c r="I664" s="19">
        <v>0</v>
      </c>
    </row>
    <row r="665" spans="1:9">
      <c r="A665" s="14">
        <v>97481</v>
      </c>
      <c r="B665" s="15" t="s">
        <v>719</v>
      </c>
      <c r="C665" s="18">
        <v>1.2500000000000001E-6</v>
      </c>
      <c r="D665" s="18"/>
      <c r="E665" s="19">
        <v>0</v>
      </c>
      <c r="F665" s="19">
        <v>0</v>
      </c>
      <c r="G665" s="19">
        <v>0</v>
      </c>
      <c r="H665" s="19">
        <v>0</v>
      </c>
      <c r="I665" s="19">
        <v>0</v>
      </c>
    </row>
    <row r="666" spans="1:9">
      <c r="A666" s="14">
        <v>97501</v>
      </c>
      <c r="B666" s="15" t="s">
        <v>720</v>
      </c>
      <c r="C666" s="18">
        <v>1.23291E-3</v>
      </c>
      <c r="D666" s="18"/>
      <c r="E666" s="19">
        <v>0</v>
      </c>
      <c r="F666" s="19">
        <v>0</v>
      </c>
      <c r="G666" s="19">
        <v>0</v>
      </c>
      <c r="H666" s="19">
        <v>0</v>
      </c>
      <c r="I666" s="19">
        <v>0</v>
      </c>
    </row>
    <row r="667" spans="1:9">
      <c r="A667" s="14">
        <v>97503</v>
      </c>
      <c r="B667" s="15" t="s">
        <v>721</v>
      </c>
      <c r="C667" s="18">
        <v>5.4049999999999999E-5</v>
      </c>
      <c r="D667" s="18"/>
      <c r="E667" s="19">
        <v>0</v>
      </c>
      <c r="F667" s="19">
        <v>0</v>
      </c>
      <c r="G667" s="19">
        <v>0</v>
      </c>
      <c r="H667" s="19">
        <v>0</v>
      </c>
      <c r="I667" s="19">
        <v>0</v>
      </c>
    </row>
    <row r="668" spans="1:9">
      <c r="A668" s="14">
        <v>97511</v>
      </c>
      <c r="B668" s="15" t="s">
        <v>722</v>
      </c>
      <c r="C668" s="18">
        <v>2.0026000000000001E-4</v>
      </c>
      <c r="D668" s="18"/>
      <c r="E668" s="19">
        <v>0</v>
      </c>
      <c r="F668" s="19">
        <v>0</v>
      </c>
      <c r="G668" s="19">
        <v>0</v>
      </c>
      <c r="H668" s="19">
        <v>0</v>
      </c>
      <c r="I668" s="19">
        <v>0</v>
      </c>
    </row>
    <row r="669" spans="1:9">
      <c r="A669" s="14">
        <v>97517</v>
      </c>
      <c r="B669" s="15" t="s">
        <v>723</v>
      </c>
      <c r="C669" s="18">
        <v>1.1060000000000001E-5</v>
      </c>
      <c r="D669" s="18"/>
      <c r="E669" s="19">
        <v>0</v>
      </c>
      <c r="F669" s="19">
        <v>0</v>
      </c>
      <c r="G669" s="19">
        <v>0</v>
      </c>
      <c r="H669" s="19">
        <v>0</v>
      </c>
      <c r="I669" s="19">
        <v>0</v>
      </c>
    </row>
    <row r="670" spans="1:9">
      <c r="A670" s="14">
        <v>97521</v>
      </c>
      <c r="B670" s="15" t="s">
        <v>724</v>
      </c>
      <c r="C670" s="18">
        <v>1.2375999999999999E-4</v>
      </c>
      <c r="D670" s="18"/>
      <c r="E670" s="19">
        <v>0</v>
      </c>
      <c r="F670" s="19">
        <v>0</v>
      </c>
      <c r="G670" s="19">
        <v>0</v>
      </c>
      <c r="H670" s="19">
        <v>0</v>
      </c>
      <c r="I670" s="19">
        <v>0</v>
      </c>
    </row>
    <row r="671" spans="1:9">
      <c r="A671" s="14">
        <v>97527</v>
      </c>
      <c r="B671" s="15" t="s">
        <v>725</v>
      </c>
      <c r="C671" s="18">
        <v>2.83E-6</v>
      </c>
      <c r="D671" s="18"/>
      <c r="E671" s="19">
        <v>0</v>
      </c>
      <c r="F671" s="19">
        <v>0</v>
      </c>
      <c r="G671" s="19">
        <v>0</v>
      </c>
      <c r="H671" s="19">
        <v>0</v>
      </c>
      <c r="I671" s="19">
        <v>0</v>
      </c>
    </row>
    <row r="672" spans="1:9">
      <c r="A672" s="14">
        <v>97531</v>
      </c>
      <c r="B672" s="15" t="s">
        <v>726</v>
      </c>
      <c r="C672" s="18">
        <v>6.3990000000000002E-5</v>
      </c>
      <c r="D672" s="18"/>
      <c r="E672" s="19">
        <v>0</v>
      </c>
      <c r="F672" s="19">
        <v>0</v>
      </c>
      <c r="G672" s="19">
        <v>0</v>
      </c>
      <c r="H672" s="19">
        <v>0</v>
      </c>
      <c r="I672" s="19">
        <v>0</v>
      </c>
    </row>
    <row r="673" spans="1:9">
      <c r="A673" s="14">
        <v>97601</v>
      </c>
      <c r="B673" s="15" t="s">
        <v>727</v>
      </c>
      <c r="C673" s="18">
        <v>5.7112999999999999E-3</v>
      </c>
      <c r="D673" s="18"/>
      <c r="E673" s="19">
        <v>0</v>
      </c>
      <c r="F673" s="19">
        <v>0</v>
      </c>
      <c r="G673" s="19">
        <v>0</v>
      </c>
      <c r="H673" s="19">
        <v>0</v>
      </c>
      <c r="I673" s="19">
        <v>0</v>
      </c>
    </row>
    <row r="674" spans="1:9">
      <c r="A674" s="14">
        <v>97607</v>
      </c>
      <c r="B674" s="15" t="s">
        <v>728</v>
      </c>
      <c r="C674" s="18">
        <v>2.302E-5</v>
      </c>
      <c r="D674" s="18"/>
      <c r="E674" s="19">
        <v>0</v>
      </c>
      <c r="F674" s="19">
        <v>0</v>
      </c>
      <c r="G674" s="19">
        <v>0</v>
      </c>
      <c r="H674" s="19">
        <v>0</v>
      </c>
      <c r="I674" s="19">
        <v>0</v>
      </c>
    </row>
    <row r="675" spans="1:9">
      <c r="A675" s="14">
        <v>97611</v>
      </c>
      <c r="B675" s="15" t="s">
        <v>729</v>
      </c>
      <c r="C675" s="18">
        <v>2.38623E-3</v>
      </c>
      <c r="D675" s="18"/>
      <c r="E675" s="19">
        <v>0</v>
      </c>
      <c r="F675" s="19">
        <v>0</v>
      </c>
      <c r="G675" s="19">
        <v>0</v>
      </c>
      <c r="H675" s="19">
        <v>0</v>
      </c>
      <c r="I675" s="19">
        <v>0</v>
      </c>
    </row>
    <row r="676" spans="1:9">
      <c r="A676" s="14">
        <v>97613</v>
      </c>
      <c r="B676" s="15" t="s">
        <v>730</v>
      </c>
      <c r="C676" s="18">
        <v>9.0680000000000006E-5</v>
      </c>
      <c r="D676" s="18"/>
      <c r="E676" s="19">
        <v>0</v>
      </c>
      <c r="F676" s="19">
        <v>0</v>
      </c>
      <c r="G676" s="19">
        <v>0</v>
      </c>
      <c r="H676" s="19">
        <v>0</v>
      </c>
      <c r="I676" s="19">
        <v>0</v>
      </c>
    </row>
    <row r="677" spans="1:9">
      <c r="A677" s="14">
        <v>97621</v>
      </c>
      <c r="B677" s="15" t="s">
        <v>731</v>
      </c>
      <c r="C677" s="18">
        <v>4.3430999999999998E-4</v>
      </c>
      <c r="D677" s="18"/>
      <c r="E677" s="19">
        <v>0</v>
      </c>
      <c r="F677" s="19">
        <v>0</v>
      </c>
      <c r="G677" s="19">
        <v>0</v>
      </c>
      <c r="H677" s="19">
        <v>0</v>
      </c>
      <c r="I677" s="19">
        <v>0</v>
      </c>
    </row>
    <row r="678" spans="1:9">
      <c r="A678" s="14">
        <v>97623</v>
      </c>
      <c r="B678" s="15" t="s">
        <v>732</v>
      </c>
      <c r="C678" s="18">
        <v>2.2569999999999999E-5</v>
      </c>
      <c r="D678" s="18"/>
      <c r="E678" s="19">
        <v>0</v>
      </c>
      <c r="F678" s="19">
        <v>0</v>
      </c>
      <c r="G678" s="19">
        <v>0</v>
      </c>
      <c r="H678" s="19">
        <v>0</v>
      </c>
      <c r="I678" s="19">
        <v>0</v>
      </c>
    </row>
    <row r="679" spans="1:9">
      <c r="A679" s="14">
        <v>97627</v>
      </c>
      <c r="B679" s="15" t="s">
        <v>733</v>
      </c>
      <c r="C679" s="18">
        <v>5.7899999999999996E-6</v>
      </c>
      <c r="D679" s="18"/>
      <c r="E679" s="19">
        <v>0</v>
      </c>
      <c r="F679" s="19">
        <v>0</v>
      </c>
      <c r="G679" s="19">
        <v>0</v>
      </c>
      <c r="H679" s="19">
        <v>0</v>
      </c>
      <c r="I679" s="19">
        <v>0</v>
      </c>
    </row>
    <row r="680" spans="1:9">
      <c r="A680" s="14">
        <v>97631</v>
      </c>
      <c r="B680" s="15" t="s">
        <v>734</v>
      </c>
      <c r="C680" s="18">
        <v>2.2824E-4</v>
      </c>
      <c r="D680" s="18"/>
      <c r="E680" s="19">
        <v>0</v>
      </c>
      <c r="F680" s="19">
        <v>0</v>
      </c>
      <c r="G680" s="19">
        <v>0</v>
      </c>
      <c r="H680" s="19">
        <v>0</v>
      </c>
      <c r="I680" s="19">
        <v>0</v>
      </c>
    </row>
    <row r="681" spans="1:9">
      <c r="A681" s="14">
        <v>97637</v>
      </c>
      <c r="B681" s="15" t="s">
        <v>735</v>
      </c>
      <c r="C681" s="18">
        <v>4.2699999999999998E-6</v>
      </c>
      <c r="D681" s="18"/>
      <c r="E681" s="19">
        <v>0</v>
      </c>
      <c r="F681" s="19">
        <v>0</v>
      </c>
      <c r="G681" s="19">
        <v>0</v>
      </c>
      <c r="H681" s="19">
        <v>0</v>
      </c>
      <c r="I681" s="19">
        <v>0</v>
      </c>
    </row>
    <row r="682" spans="1:9">
      <c r="A682" s="14">
        <v>97641</v>
      </c>
      <c r="B682" s="15" t="s">
        <v>736</v>
      </c>
      <c r="C682" s="18">
        <v>7.5530000000000004E-5</v>
      </c>
      <c r="D682" s="18"/>
      <c r="E682" s="19">
        <v>0</v>
      </c>
      <c r="F682" s="19">
        <v>0</v>
      </c>
      <c r="G682" s="19">
        <v>0</v>
      </c>
      <c r="H682" s="19">
        <v>0</v>
      </c>
      <c r="I682" s="19">
        <v>0</v>
      </c>
    </row>
    <row r="683" spans="1:9">
      <c r="A683" s="14">
        <v>97651</v>
      </c>
      <c r="B683" s="15" t="s">
        <v>737</v>
      </c>
      <c r="C683" s="18">
        <v>4.7160000000000002E-4</v>
      </c>
      <c r="D683" s="18"/>
      <c r="E683" s="19">
        <v>0</v>
      </c>
      <c r="F683" s="19">
        <v>0</v>
      </c>
      <c r="G683" s="19">
        <v>0</v>
      </c>
      <c r="H683" s="19">
        <v>0</v>
      </c>
      <c r="I683" s="19">
        <v>0</v>
      </c>
    </row>
    <row r="684" spans="1:9">
      <c r="A684" s="14">
        <v>97661</v>
      </c>
      <c r="B684" s="15" t="s">
        <v>738</v>
      </c>
      <c r="C684" s="18">
        <v>6.6060000000000001E-5</v>
      </c>
      <c r="D684" s="18"/>
      <c r="E684" s="19">
        <v>0</v>
      </c>
      <c r="F684" s="19">
        <v>0</v>
      </c>
      <c r="G684" s="19">
        <v>0</v>
      </c>
      <c r="H684" s="19">
        <v>0</v>
      </c>
      <c r="I684" s="19">
        <v>0</v>
      </c>
    </row>
    <row r="685" spans="1:9">
      <c r="A685" s="14">
        <v>97701</v>
      </c>
      <c r="B685" s="15" t="s">
        <v>739</v>
      </c>
      <c r="C685" s="18">
        <v>2.08427E-3</v>
      </c>
      <c r="D685" s="18"/>
      <c r="E685" s="19">
        <v>0</v>
      </c>
      <c r="F685" s="19">
        <v>0</v>
      </c>
      <c r="G685" s="19">
        <v>0</v>
      </c>
      <c r="H685" s="19">
        <v>0</v>
      </c>
      <c r="I685" s="19">
        <v>0</v>
      </c>
    </row>
    <row r="686" spans="1:9">
      <c r="A686" s="14">
        <v>97705</v>
      </c>
      <c r="B686" s="15" t="s">
        <v>740</v>
      </c>
      <c r="C686" s="18">
        <v>3.5670000000000002E-5</v>
      </c>
      <c r="D686" s="18"/>
      <c r="E686" s="19">
        <v>0</v>
      </c>
      <c r="F686" s="19">
        <v>0</v>
      </c>
      <c r="G686" s="19">
        <v>0</v>
      </c>
      <c r="H686" s="19">
        <v>0</v>
      </c>
      <c r="I686" s="19">
        <v>0</v>
      </c>
    </row>
    <row r="687" spans="1:9">
      <c r="A687" s="14">
        <v>97711</v>
      </c>
      <c r="B687" s="15" t="s">
        <v>741</v>
      </c>
      <c r="C687" s="18">
        <v>6.7177000000000003E-4</v>
      </c>
      <c r="D687" s="18"/>
      <c r="E687" s="19">
        <v>0</v>
      </c>
      <c r="F687" s="19">
        <v>0</v>
      </c>
      <c r="G687" s="19">
        <v>0</v>
      </c>
      <c r="H687" s="19">
        <v>0</v>
      </c>
      <c r="I687" s="19">
        <v>0</v>
      </c>
    </row>
    <row r="688" spans="1:9">
      <c r="A688" s="14">
        <v>97713</v>
      </c>
      <c r="B688" s="15" t="s">
        <v>742</v>
      </c>
      <c r="C688" s="18">
        <v>5.3529999999999997E-5</v>
      </c>
      <c r="D688" s="18"/>
      <c r="E688" s="19">
        <v>0</v>
      </c>
      <c r="F688" s="19">
        <v>0</v>
      </c>
      <c r="G688" s="19">
        <v>0</v>
      </c>
      <c r="H688" s="19">
        <v>0</v>
      </c>
      <c r="I688" s="19">
        <v>0</v>
      </c>
    </row>
    <row r="689" spans="1:9">
      <c r="A689" s="14">
        <v>97717</v>
      </c>
      <c r="B689" s="15" t="s">
        <v>743</v>
      </c>
      <c r="C689" s="18">
        <v>7.7800000000000001E-6</v>
      </c>
      <c r="D689" s="18"/>
      <c r="E689" s="19">
        <v>0</v>
      </c>
      <c r="F689" s="19">
        <v>0</v>
      </c>
      <c r="G689" s="19">
        <v>0</v>
      </c>
      <c r="H689" s="19">
        <v>0</v>
      </c>
      <c r="I689" s="19">
        <v>0</v>
      </c>
    </row>
    <row r="690" spans="1:9">
      <c r="A690" s="14">
        <v>97721</v>
      </c>
      <c r="B690" s="15" t="s">
        <v>744</v>
      </c>
      <c r="C690" s="18">
        <v>4.5479E-4</v>
      </c>
      <c r="D690" s="18"/>
      <c r="E690" s="19">
        <v>0</v>
      </c>
      <c r="F690" s="19">
        <v>0</v>
      </c>
      <c r="G690" s="19">
        <v>0</v>
      </c>
      <c r="H690" s="19">
        <v>0</v>
      </c>
      <c r="I690" s="19">
        <v>0</v>
      </c>
    </row>
    <row r="691" spans="1:9">
      <c r="A691" s="14">
        <v>97727</v>
      </c>
      <c r="B691" s="15" t="s">
        <v>745</v>
      </c>
      <c r="C691" s="18">
        <v>1.252E-5</v>
      </c>
      <c r="D691" s="18"/>
      <c r="E691" s="19">
        <v>0</v>
      </c>
      <c r="F691" s="19">
        <v>0</v>
      </c>
      <c r="G691" s="19">
        <v>0</v>
      </c>
      <c r="H691" s="19">
        <v>0</v>
      </c>
      <c r="I691" s="19">
        <v>0</v>
      </c>
    </row>
    <row r="692" spans="1:9">
      <c r="A692" s="14">
        <v>97731</v>
      </c>
      <c r="B692" s="15" t="s">
        <v>746</v>
      </c>
      <c r="C692" s="18">
        <v>2.3240000000000001E-5</v>
      </c>
      <c r="D692" s="18"/>
      <c r="E692" s="19">
        <v>0</v>
      </c>
      <c r="F692" s="19">
        <v>0</v>
      </c>
      <c r="G692" s="19">
        <v>0</v>
      </c>
      <c r="H692" s="19">
        <v>0</v>
      </c>
      <c r="I692" s="19">
        <v>0</v>
      </c>
    </row>
    <row r="693" spans="1:9">
      <c r="A693" s="14">
        <v>97801</v>
      </c>
      <c r="B693" s="15" t="s">
        <v>747</v>
      </c>
      <c r="C693" s="18">
        <v>5.5459799999999998E-3</v>
      </c>
      <c r="D693" s="18"/>
      <c r="E693" s="19">
        <v>0</v>
      </c>
      <c r="F693" s="19">
        <v>0</v>
      </c>
      <c r="G693" s="19">
        <v>0</v>
      </c>
      <c r="H693" s="19">
        <v>0</v>
      </c>
      <c r="I693" s="19">
        <v>0</v>
      </c>
    </row>
    <row r="694" spans="1:9">
      <c r="A694" s="14">
        <v>97802</v>
      </c>
      <c r="B694" s="15" t="s">
        <v>748</v>
      </c>
      <c r="C694" s="18">
        <v>9.7100000000000002E-5</v>
      </c>
      <c r="D694" s="18"/>
      <c r="E694" s="19">
        <v>0</v>
      </c>
      <c r="F694" s="19">
        <v>0</v>
      </c>
      <c r="G694" s="19">
        <v>0</v>
      </c>
      <c r="H694" s="19">
        <v>0</v>
      </c>
      <c r="I694" s="19">
        <v>0</v>
      </c>
    </row>
    <row r="695" spans="1:9">
      <c r="A695" s="14">
        <v>97803</v>
      </c>
      <c r="B695" s="15" t="s">
        <v>749</v>
      </c>
      <c r="C695" s="18">
        <v>8.9190000000000005E-5</v>
      </c>
      <c r="D695" s="18"/>
      <c r="E695" s="19">
        <v>0</v>
      </c>
      <c r="F695" s="19">
        <v>0</v>
      </c>
      <c r="G695" s="19">
        <v>0</v>
      </c>
      <c r="H695" s="19">
        <v>0</v>
      </c>
      <c r="I695" s="19">
        <v>0</v>
      </c>
    </row>
    <row r="696" spans="1:9">
      <c r="A696" s="14">
        <v>97805</v>
      </c>
      <c r="B696" s="15" t="s">
        <v>750</v>
      </c>
      <c r="C696" s="18">
        <v>7.7979999999999995E-5</v>
      </c>
      <c r="D696" s="18"/>
      <c r="E696" s="19">
        <v>0</v>
      </c>
      <c r="F696" s="19">
        <v>0</v>
      </c>
      <c r="G696" s="19">
        <v>0</v>
      </c>
      <c r="H696" s="19">
        <v>0</v>
      </c>
      <c r="I696" s="19">
        <v>0</v>
      </c>
    </row>
    <row r="697" spans="1:9">
      <c r="A697" s="14">
        <v>97811</v>
      </c>
      <c r="B697" s="15" t="s">
        <v>751</v>
      </c>
      <c r="C697" s="18">
        <v>1.9732299999999999E-3</v>
      </c>
      <c r="D697" s="18"/>
      <c r="E697" s="19">
        <v>0</v>
      </c>
      <c r="F697" s="19">
        <v>0</v>
      </c>
      <c r="G697" s="19">
        <v>0</v>
      </c>
      <c r="H697" s="19">
        <v>0</v>
      </c>
      <c r="I697" s="19">
        <v>0</v>
      </c>
    </row>
    <row r="698" spans="1:9">
      <c r="A698" s="14">
        <v>97813</v>
      </c>
      <c r="B698" s="15" t="s">
        <v>752</v>
      </c>
      <c r="C698" s="18">
        <v>1.4446000000000001E-4</v>
      </c>
      <c r="D698" s="18"/>
      <c r="E698" s="19">
        <v>0</v>
      </c>
      <c r="F698" s="19">
        <v>0</v>
      </c>
      <c r="G698" s="19">
        <v>0</v>
      </c>
      <c r="H698" s="19">
        <v>0</v>
      </c>
      <c r="I698" s="19">
        <v>0</v>
      </c>
    </row>
    <row r="699" spans="1:9">
      <c r="A699" s="14">
        <v>97817</v>
      </c>
      <c r="B699" s="15" t="s">
        <v>753</v>
      </c>
      <c r="C699" s="18">
        <v>2.2569999999999999E-5</v>
      </c>
      <c r="D699" s="18"/>
      <c r="E699" s="19">
        <v>0</v>
      </c>
      <c r="F699" s="19">
        <v>0</v>
      </c>
      <c r="G699" s="19">
        <v>0</v>
      </c>
      <c r="H699" s="19">
        <v>0</v>
      </c>
      <c r="I699" s="19">
        <v>0</v>
      </c>
    </row>
    <row r="700" spans="1:9">
      <c r="A700" s="14">
        <v>97818</v>
      </c>
      <c r="B700" s="15" t="s">
        <v>754</v>
      </c>
      <c r="C700" s="18">
        <v>2.2010000000000001E-5</v>
      </c>
      <c r="D700" s="18"/>
      <c r="E700" s="19">
        <v>0</v>
      </c>
      <c r="F700" s="19">
        <v>0</v>
      </c>
      <c r="G700" s="19">
        <v>0</v>
      </c>
      <c r="H700" s="19">
        <v>0</v>
      </c>
      <c r="I700" s="19">
        <v>0</v>
      </c>
    </row>
    <row r="701" spans="1:9">
      <c r="A701" s="14">
        <v>97821</v>
      </c>
      <c r="B701" s="15" t="s">
        <v>755</v>
      </c>
      <c r="C701" s="18">
        <v>1.1925E-4</v>
      </c>
      <c r="D701" s="18"/>
      <c r="E701" s="19">
        <v>0</v>
      </c>
      <c r="F701" s="19">
        <v>0</v>
      </c>
      <c r="G701" s="19">
        <v>0</v>
      </c>
      <c r="H701" s="19">
        <v>0</v>
      </c>
      <c r="I701" s="19">
        <v>0</v>
      </c>
    </row>
    <row r="702" spans="1:9">
      <c r="A702" s="14">
        <v>97823</v>
      </c>
      <c r="B702" s="15" t="s">
        <v>756</v>
      </c>
      <c r="C702" s="18">
        <v>1.6860000000000001E-5</v>
      </c>
      <c r="D702" s="18"/>
      <c r="E702" s="19">
        <v>0</v>
      </c>
      <c r="F702" s="19">
        <v>0</v>
      </c>
      <c r="G702" s="19">
        <v>0</v>
      </c>
      <c r="H702" s="19">
        <v>0</v>
      </c>
      <c r="I702" s="19">
        <v>0</v>
      </c>
    </row>
    <row r="703" spans="1:9">
      <c r="A703" s="14">
        <v>97831</v>
      </c>
      <c r="B703" s="15" t="s">
        <v>757</v>
      </c>
      <c r="C703" s="18">
        <v>1.7560000000000001E-4</v>
      </c>
      <c r="D703" s="18"/>
      <c r="E703" s="19">
        <v>0</v>
      </c>
      <c r="F703" s="19">
        <v>0</v>
      </c>
      <c r="G703" s="19">
        <v>0</v>
      </c>
      <c r="H703" s="19">
        <v>0</v>
      </c>
      <c r="I703" s="19">
        <v>0</v>
      </c>
    </row>
    <row r="704" spans="1:9">
      <c r="A704" s="14">
        <v>97837</v>
      </c>
      <c r="B704" s="15" t="s">
        <v>758</v>
      </c>
      <c r="C704" s="18">
        <v>1.3390000000000001E-5</v>
      </c>
      <c r="D704" s="18"/>
      <c r="E704" s="19">
        <v>0</v>
      </c>
      <c r="F704" s="19">
        <v>0</v>
      </c>
      <c r="G704" s="19">
        <v>0</v>
      </c>
      <c r="H704" s="19">
        <v>0</v>
      </c>
      <c r="I704" s="19">
        <v>0</v>
      </c>
    </row>
    <row r="705" spans="1:9">
      <c r="A705" s="14">
        <v>97840</v>
      </c>
      <c r="B705" s="15" t="s">
        <v>759</v>
      </c>
      <c r="C705" s="18">
        <v>1.3043000000000001E-4</v>
      </c>
      <c r="D705" s="18"/>
      <c r="E705" s="19">
        <v>0</v>
      </c>
      <c r="F705" s="19">
        <v>0</v>
      </c>
      <c r="G705" s="19">
        <v>0</v>
      </c>
      <c r="H705" s="19">
        <v>0</v>
      </c>
      <c r="I705" s="19">
        <v>0</v>
      </c>
    </row>
    <row r="706" spans="1:9">
      <c r="A706" s="14">
        <v>97841</v>
      </c>
      <c r="B706" s="15" t="s">
        <v>760</v>
      </c>
      <c r="C706" s="18">
        <v>5.9000000000000003E-6</v>
      </c>
      <c r="D706" s="18"/>
      <c r="E706" s="19">
        <v>0</v>
      </c>
      <c r="F706" s="19">
        <v>0</v>
      </c>
      <c r="G706" s="19">
        <v>0</v>
      </c>
      <c r="H706" s="19">
        <v>0</v>
      </c>
      <c r="I706" s="19">
        <v>0</v>
      </c>
    </row>
    <row r="707" spans="1:9">
      <c r="A707" s="14">
        <v>97847</v>
      </c>
      <c r="B707" s="15" t="s">
        <v>761</v>
      </c>
      <c r="C707" s="18">
        <v>1.4500000000000001E-6</v>
      </c>
      <c r="D707" s="18"/>
      <c r="E707" s="19">
        <v>0</v>
      </c>
      <c r="F707" s="19">
        <v>0</v>
      </c>
      <c r="G707" s="19">
        <v>0</v>
      </c>
      <c r="H707" s="19">
        <v>0</v>
      </c>
      <c r="I707" s="19">
        <v>0</v>
      </c>
    </row>
    <row r="708" spans="1:9">
      <c r="A708" s="14">
        <v>97851</v>
      </c>
      <c r="B708" s="15" t="s">
        <v>762</v>
      </c>
      <c r="C708" s="18">
        <v>2.2107E-4</v>
      </c>
      <c r="D708" s="18"/>
      <c r="E708" s="19">
        <v>0</v>
      </c>
      <c r="F708" s="19">
        <v>0</v>
      </c>
      <c r="G708" s="19">
        <v>0</v>
      </c>
      <c r="H708" s="19">
        <v>0</v>
      </c>
      <c r="I708" s="19">
        <v>0</v>
      </c>
    </row>
    <row r="709" spans="1:9">
      <c r="A709" s="14">
        <v>97853</v>
      </c>
      <c r="B709" s="15" t="s">
        <v>763</v>
      </c>
      <c r="C709" s="18">
        <v>7.5820000000000003E-5</v>
      </c>
      <c r="D709" s="18"/>
      <c r="E709" s="19">
        <v>0</v>
      </c>
      <c r="F709" s="19">
        <v>0</v>
      </c>
      <c r="G709" s="19">
        <v>0</v>
      </c>
      <c r="H709" s="19">
        <v>0</v>
      </c>
      <c r="I709" s="19">
        <v>0</v>
      </c>
    </row>
    <row r="710" spans="1:9">
      <c r="A710" s="14">
        <v>97861</v>
      </c>
      <c r="B710" s="15" t="s">
        <v>764</v>
      </c>
      <c r="C710" s="18">
        <v>6.1879999999999997E-5</v>
      </c>
      <c r="D710" s="18"/>
      <c r="E710" s="19">
        <v>0</v>
      </c>
      <c r="F710" s="19">
        <v>0</v>
      </c>
      <c r="G710" s="19">
        <v>0</v>
      </c>
      <c r="H710" s="19">
        <v>0</v>
      </c>
      <c r="I710" s="19">
        <v>0</v>
      </c>
    </row>
    <row r="711" spans="1:9">
      <c r="A711" s="14">
        <v>97871</v>
      </c>
      <c r="B711" s="15" t="s">
        <v>765</v>
      </c>
      <c r="C711" s="18">
        <v>2.0453E-4</v>
      </c>
      <c r="D711" s="18"/>
      <c r="E711" s="19">
        <v>0</v>
      </c>
      <c r="F711" s="19">
        <v>0</v>
      </c>
      <c r="G711" s="19">
        <v>0</v>
      </c>
      <c r="H711" s="19">
        <v>0</v>
      </c>
      <c r="I711" s="19">
        <v>0</v>
      </c>
    </row>
    <row r="712" spans="1:9">
      <c r="A712" s="14">
        <v>97877</v>
      </c>
      <c r="B712" s="15" t="s">
        <v>766</v>
      </c>
      <c r="C712" s="18">
        <v>1.114E-5</v>
      </c>
      <c r="D712" s="18"/>
      <c r="E712" s="19">
        <v>0</v>
      </c>
      <c r="F712" s="19">
        <v>0</v>
      </c>
      <c r="G712" s="19">
        <v>0</v>
      </c>
      <c r="H712" s="19">
        <v>0</v>
      </c>
      <c r="I712" s="19">
        <v>0</v>
      </c>
    </row>
    <row r="713" spans="1:9">
      <c r="A713" s="14">
        <v>97901</v>
      </c>
      <c r="B713" s="15" t="s">
        <v>767</v>
      </c>
      <c r="C713" s="18">
        <v>3.5672E-3</v>
      </c>
      <c r="D713" s="18"/>
      <c r="E713" s="19">
        <v>0</v>
      </c>
      <c r="F713" s="19">
        <v>0</v>
      </c>
      <c r="G713" s="19">
        <v>0</v>
      </c>
      <c r="H713" s="19">
        <v>0</v>
      </c>
      <c r="I713" s="19">
        <v>0</v>
      </c>
    </row>
    <row r="714" spans="1:9">
      <c r="A714" s="14">
        <v>97911</v>
      </c>
      <c r="B714" s="15" t="s">
        <v>768</v>
      </c>
      <c r="C714" s="18">
        <v>1.1056099999999999E-3</v>
      </c>
      <c r="D714" s="18"/>
      <c r="E714" s="19">
        <v>0</v>
      </c>
      <c r="F714" s="19">
        <v>0</v>
      </c>
      <c r="G714" s="19">
        <v>0</v>
      </c>
      <c r="H714" s="19">
        <v>0</v>
      </c>
      <c r="I714" s="19">
        <v>0</v>
      </c>
    </row>
    <row r="715" spans="1:9">
      <c r="A715" s="14">
        <v>97913</v>
      </c>
      <c r="B715" s="15" t="s">
        <v>769</v>
      </c>
      <c r="C715" s="18">
        <v>2.898E-5</v>
      </c>
      <c r="D715" s="18"/>
      <c r="E715" s="19">
        <v>0</v>
      </c>
      <c r="F715" s="19">
        <v>0</v>
      </c>
      <c r="G715" s="19">
        <v>0</v>
      </c>
      <c r="H715" s="19">
        <v>0</v>
      </c>
      <c r="I715" s="19">
        <v>0</v>
      </c>
    </row>
    <row r="716" spans="1:9">
      <c r="A716" s="14">
        <v>97917</v>
      </c>
      <c r="B716" s="15" t="s">
        <v>770</v>
      </c>
      <c r="C716" s="18">
        <v>1.7580000000000001E-5</v>
      </c>
      <c r="D716" s="18"/>
      <c r="E716" s="19">
        <v>0</v>
      </c>
      <c r="F716" s="19">
        <v>0</v>
      </c>
      <c r="G716" s="19">
        <v>0</v>
      </c>
      <c r="H716" s="19">
        <v>0</v>
      </c>
      <c r="I716" s="19">
        <v>0</v>
      </c>
    </row>
    <row r="717" spans="1:9">
      <c r="A717" s="14">
        <v>97921</v>
      </c>
      <c r="B717" s="15" t="s">
        <v>771</v>
      </c>
      <c r="C717" s="18">
        <v>2.0746E-4</v>
      </c>
      <c r="D717" s="18"/>
      <c r="E717" s="19">
        <v>0</v>
      </c>
      <c r="F717" s="19">
        <v>0</v>
      </c>
      <c r="G717" s="19">
        <v>0</v>
      </c>
      <c r="H717" s="19">
        <v>0</v>
      </c>
      <c r="I717" s="19">
        <v>0</v>
      </c>
    </row>
    <row r="718" spans="1:9">
      <c r="A718" s="14">
        <v>97931</v>
      </c>
      <c r="B718" s="15" t="s">
        <v>772</v>
      </c>
      <c r="C718" s="18">
        <v>6.4430000000000005E-5</v>
      </c>
      <c r="D718" s="18"/>
      <c r="E718" s="19">
        <v>0</v>
      </c>
      <c r="F718" s="19">
        <v>0</v>
      </c>
      <c r="G718" s="19">
        <v>0</v>
      </c>
      <c r="H718" s="19">
        <v>0</v>
      </c>
      <c r="I718" s="19">
        <v>0</v>
      </c>
    </row>
    <row r="719" spans="1:9">
      <c r="A719" s="14">
        <v>97941</v>
      </c>
      <c r="B719" s="15" t="s">
        <v>773</v>
      </c>
      <c r="C719" s="18">
        <v>2.0829E-4</v>
      </c>
      <c r="D719" s="18"/>
      <c r="E719" s="19">
        <v>0</v>
      </c>
      <c r="F719" s="19">
        <v>0</v>
      </c>
      <c r="G719" s="19">
        <v>0</v>
      </c>
      <c r="H719" s="19">
        <v>0</v>
      </c>
      <c r="I719" s="19">
        <v>0</v>
      </c>
    </row>
    <row r="720" spans="1:9">
      <c r="A720" s="14">
        <v>97947</v>
      </c>
      <c r="B720" s="15" t="s">
        <v>774</v>
      </c>
      <c r="C720" s="18">
        <v>1.259E-5</v>
      </c>
      <c r="D720" s="18"/>
      <c r="E720" s="19">
        <v>0</v>
      </c>
      <c r="F720" s="19">
        <v>0</v>
      </c>
      <c r="G720" s="19">
        <v>0</v>
      </c>
      <c r="H720" s="19">
        <v>0</v>
      </c>
      <c r="I720" s="19">
        <v>0</v>
      </c>
    </row>
    <row r="721" spans="1:9">
      <c r="A721" s="14">
        <v>97948</v>
      </c>
      <c r="B721" s="15" t="s">
        <v>775</v>
      </c>
      <c r="C721" s="18">
        <v>3.029E-5</v>
      </c>
      <c r="D721" s="18"/>
      <c r="E721" s="19">
        <v>0</v>
      </c>
      <c r="F721" s="19">
        <v>0</v>
      </c>
      <c r="G721" s="19">
        <v>0</v>
      </c>
      <c r="H721" s="19">
        <v>0</v>
      </c>
      <c r="I721" s="19">
        <v>0</v>
      </c>
    </row>
    <row r="722" spans="1:9">
      <c r="A722" s="14">
        <v>97951</v>
      </c>
      <c r="B722" s="15" t="s">
        <v>776</v>
      </c>
      <c r="C722" s="18">
        <v>9.8496E-4</v>
      </c>
      <c r="D722" s="18"/>
      <c r="E722" s="19">
        <v>0</v>
      </c>
      <c r="F722" s="19">
        <v>0</v>
      </c>
      <c r="G722" s="19">
        <v>0</v>
      </c>
      <c r="H722" s="19">
        <v>0</v>
      </c>
      <c r="I722" s="19">
        <v>0</v>
      </c>
    </row>
    <row r="723" spans="1:9">
      <c r="A723" s="14">
        <v>97957</v>
      </c>
      <c r="B723" s="15" t="s">
        <v>777</v>
      </c>
      <c r="C723" s="18">
        <v>1.1430000000000001E-5</v>
      </c>
      <c r="D723" s="18"/>
      <c r="E723" s="19">
        <v>0</v>
      </c>
      <c r="F723" s="19">
        <v>0</v>
      </c>
      <c r="G723" s="19">
        <v>0</v>
      </c>
      <c r="H723" s="19">
        <v>0</v>
      </c>
      <c r="I723" s="19">
        <v>0</v>
      </c>
    </row>
    <row r="724" spans="1:9">
      <c r="A724" s="14">
        <v>98001</v>
      </c>
      <c r="B724" s="15" t="s">
        <v>778</v>
      </c>
      <c r="C724" s="18">
        <v>5.2787800000000003E-3</v>
      </c>
      <c r="D724" s="18"/>
      <c r="E724" s="19">
        <v>0</v>
      </c>
      <c r="F724" s="19">
        <v>0</v>
      </c>
      <c r="G724" s="19">
        <v>0</v>
      </c>
      <c r="H724" s="19">
        <v>0</v>
      </c>
      <c r="I724" s="19">
        <v>0</v>
      </c>
    </row>
    <row r="725" spans="1:9">
      <c r="A725" s="14">
        <v>98002</v>
      </c>
      <c r="B725" s="15" t="s">
        <v>779</v>
      </c>
      <c r="C725" s="18">
        <v>1.1939999999999999E-5</v>
      </c>
      <c r="D725" s="18"/>
      <c r="E725" s="19">
        <v>0</v>
      </c>
      <c r="F725" s="19">
        <v>0</v>
      </c>
      <c r="G725" s="19">
        <v>0</v>
      </c>
      <c r="H725" s="19">
        <v>0</v>
      </c>
      <c r="I725" s="19">
        <v>0</v>
      </c>
    </row>
    <row r="726" spans="1:9">
      <c r="A726" s="14">
        <v>98003</v>
      </c>
      <c r="B726" s="15" t="s">
        <v>780</v>
      </c>
      <c r="C726" s="18">
        <v>9.9759999999999994E-5</v>
      </c>
      <c r="D726" s="18"/>
      <c r="E726" s="19">
        <v>0</v>
      </c>
      <c r="F726" s="19">
        <v>0</v>
      </c>
      <c r="G726" s="19">
        <v>0</v>
      </c>
      <c r="H726" s="19">
        <v>0</v>
      </c>
      <c r="I726" s="19">
        <v>0</v>
      </c>
    </row>
    <row r="727" spans="1:9">
      <c r="A727" s="14">
        <v>98004</v>
      </c>
      <c r="B727" s="15" t="s">
        <v>781</v>
      </c>
      <c r="C727" s="18">
        <v>2.0699999999999999E-4</v>
      </c>
      <c r="D727" s="18"/>
      <c r="E727" s="19">
        <v>0</v>
      </c>
      <c r="F727" s="19">
        <v>0</v>
      </c>
      <c r="G727" s="19">
        <v>0</v>
      </c>
      <c r="H727" s="19">
        <v>0</v>
      </c>
      <c r="I727" s="19">
        <v>0</v>
      </c>
    </row>
    <row r="728" spans="1:9">
      <c r="A728" s="14">
        <v>98008</v>
      </c>
      <c r="B728" s="15" t="s">
        <v>782</v>
      </c>
      <c r="C728" s="18">
        <v>4.9100000000000004E-6</v>
      </c>
      <c r="D728" s="18"/>
      <c r="E728" s="19">
        <v>0</v>
      </c>
      <c r="F728" s="19">
        <v>0</v>
      </c>
      <c r="G728" s="19">
        <v>0</v>
      </c>
      <c r="H728" s="19">
        <v>0</v>
      </c>
      <c r="I728" s="19">
        <v>0</v>
      </c>
    </row>
    <row r="729" spans="1:9">
      <c r="A729" s="14">
        <v>98011</v>
      </c>
      <c r="B729" s="15" t="s">
        <v>783</v>
      </c>
      <c r="C729" s="18">
        <v>2.8906600000000002E-3</v>
      </c>
      <c r="D729" s="18"/>
      <c r="E729" s="19">
        <v>0</v>
      </c>
      <c r="F729" s="19">
        <v>0</v>
      </c>
      <c r="G729" s="19">
        <v>0</v>
      </c>
      <c r="H729" s="19">
        <v>0</v>
      </c>
      <c r="I729" s="19">
        <v>0</v>
      </c>
    </row>
    <row r="730" spans="1:9">
      <c r="A730" s="14">
        <v>98013</v>
      </c>
      <c r="B730" s="15" t="s">
        <v>784</v>
      </c>
      <c r="C730" s="18">
        <v>9.7860000000000002E-5</v>
      </c>
      <c r="D730" s="18"/>
      <c r="E730" s="19">
        <v>0</v>
      </c>
      <c r="F730" s="19">
        <v>0</v>
      </c>
      <c r="G730" s="19">
        <v>0</v>
      </c>
      <c r="H730" s="19">
        <v>0</v>
      </c>
      <c r="I730" s="19">
        <v>0</v>
      </c>
    </row>
    <row r="731" spans="1:9">
      <c r="A731" s="14">
        <v>98021</v>
      </c>
      <c r="B731" s="15" t="s">
        <v>785</v>
      </c>
      <c r="C731" s="18">
        <v>6.9209999999999996E-5</v>
      </c>
      <c r="D731" s="18"/>
      <c r="E731" s="19">
        <v>0</v>
      </c>
      <c r="F731" s="19">
        <v>0</v>
      </c>
      <c r="G731" s="19">
        <v>0</v>
      </c>
      <c r="H731" s="19">
        <v>0</v>
      </c>
      <c r="I731" s="19">
        <v>0</v>
      </c>
    </row>
    <row r="732" spans="1:9">
      <c r="A732" s="14">
        <v>98023</v>
      </c>
      <c r="B732" s="15" t="s">
        <v>786</v>
      </c>
      <c r="C732" s="18">
        <v>5.9000000000000003E-6</v>
      </c>
      <c r="D732" s="18"/>
      <c r="E732" s="19">
        <v>0</v>
      </c>
      <c r="F732" s="19">
        <v>0</v>
      </c>
      <c r="G732" s="19">
        <v>0</v>
      </c>
      <c r="H732" s="19">
        <v>0</v>
      </c>
      <c r="I732" s="19">
        <v>0</v>
      </c>
    </row>
    <row r="733" spans="1:9">
      <c r="A733" s="14">
        <v>98031</v>
      </c>
      <c r="B733" s="15" t="s">
        <v>787</v>
      </c>
      <c r="C733" s="18">
        <v>2.6540999999999999E-4</v>
      </c>
      <c r="D733" s="18"/>
      <c r="E733" s="19">
        <v>0</v>
      </c>
      <c r="F733" s="19">
        <v>0</v>
      </c>
      <c r="G733" s="19">
        <v>0</v>
      </c>
      <c r="H733" s="19">
        <v>0</v>
      </c>
      <c r="I733" s="19">
        <v>0</v>
      </c>
    </row>
    <row r="734" spans="1:9">
      <c r="A734" s="14">
        <v>98041</v>
      </c>
      <c r="B734" s="15" t="s">
        <v>788</v>
      </c>
      <c r="C734" s="18">
        <v>2.4887999999999999E-4</v>
      </c>
      <c r="D734" s="18"/>
      <c r="E734" s="19">
        <v>0</v>
      </c>
      <c r="F734" s="19">
        <v>0</v>
      </c>
      <c r="G734" s="19">
        <v>0</v>
      </c>
      <c r="H734" s="19">
        <v>0</v>
      </c>
      <c r="I734" s="19">
        <v>0</v>
      </c>
    </row>
    <row r="735" spans="1:9">
      <c r="A735" s="14">
        <v>98051</v>
      </c>
      <c r="B735" s="15" t="s">
        <v>789</v>
      </c>
      <c r="C735" s="18">
        <v>3.3471E-4</v>
      </c>
      <c r="D735" s="18"/>
      <c r="E735" s="19">
        <v>0</v>
      </c>
      <c r="F735" s="19">
        <v>0</v>
      </c>
      <c r="G735" s="19">
        <v>0</v>
      </c>
      <c r="H735" s="19">
        <v>0</v>
      </c>
      <c r="I735" s="19">
        <v>0</v>
      </c>
    </row>
    <row r="736" spans="1:9">
      <c r="A736" s="14">
        <v>98061</v>
      </c>
      <c r="B736" s="15" t="s">
        <v>790</v>
      </c>
      <c r="C736" s="18">
        <v>1.6003E-4</v>
      </c>
      <c r="D736" s="18"/>
      <c r="E736" s="19">
        <v>0</v>
      </c>
      <c r="F736" s="19">
        <v>0</v>
      </c>
      <c r="G736" s="19">
        <v>0</v>
      </c>
      <c r="H736" s="19">
        <v>0</v>
      </c>
      <c r="I736" s="19">
        <v>0</v>
      </c>
    </row>
    <row r="737" spans="1:9">
      <c r="A737" s="14">
        <v>98071</v>
      </c>
      <c r="B737" s="15" t="s">
        <v>791</v>
      </c>
      <c r="C737" s="18">
        <v>1.055E-4</v>
      </c>
      <c r="D737" s="18"/>
      <c r="E737" s="19">
        <v>0</v>
      </c>
      <c r="F737" s="19">
        <v>0</v>
      </c>
      <c r="G737" s="19">
        <v>0</v>
      </c>
      <c r="H737" s="19">
        <v>0</v>
      </c>
      <c r="I737" s="19">
        <v>0</v>
      </c>
    </row>
    <row r="738" spans="1:9">
      <c r="A738" s="14">
        <v>98081</v>
      </c>
      <c r="B738" s="15" t="s">
        <v>792</v>
      </c>
      <c r="C738" s="18">
        <v>7.3699999999999997E-6</v>
      </c>
      <c r="D738" s="18"/>
      <c r="E738" s="19">
        <v>0</v>
      </c>
      <c r="F738" s="19">
        <v>0</v>
      </c>
      <c r="G738" s="19">
        <v>0</v>
      </c>
      <c r="H738" s="19">
        <v>0</v>
      </c>
      <c r="I738" s="19">
        <v>0</v>
      </c>
    </row>
    <row r="739" spans="1:9">
      <c r="A739" s="14">
        <v>98091</v>
      </c>
      <c r="B739" s="15" t="s">
        <v>793</v>
      </c>
      <c r="C739" s="18">
        <v>7.6639999999999998E-5</v>
      </c>
      <c r="D739" s="18"/>
      <c r="E739" s="19">
        <v>0</v>
      </c>
      <c r="F739" s="19">
        <v>0</v>
      </c>
      <c r="G739" s="19">
        <v>0</v>
      </c>
      <c r="H739" s="19">
        <v>0</v>
      </c>
      <c r="I739" s="19">
        <v>0</v>
      </c>
    </row>
    <row r="740" spans="1:9">
      <c r="A740" s="14">
        <v>98101</v>
      </c>
      <c r="B740" s="15" t="s">
        <v>794</v>
      </c>
      <c r="C740" s="18">
        <v>2.4386099999999999E-3</v>
      </c>
      <c r="D740" s="18"/>
      <c r="E740" s="19">
        <v>0</v>
      </c>
      <c r="F740" s="19">
        <v>0</v>
      </c>
      <c r="G740" s="19">
        <v>0</v>
      </c>
      <c r="H740" s="19">
        <v>0</v>
      </c>
      <c r="I740" s="19">
        <v>0</v>
      </c>
    </row>
    <row r="741" spans="1:9">
      <c r="A741" s="14">
        <v>98102</v>
      </c>
      <c r="B741" s="15" t="s">
        <v>795</v>
      </c>
      <c r="C741" s="18">
        <v>2.0445000000000001E-4</v>
      </c>
      <c r="D741" s="18"/>
      <c r="E741" s="19">
        <v>0</v>
      </c>
      <c r="F741" s="19">
        <v>0</v>
      </c>
      <c r="G741" s="19">
        <v>0</v>
      </c>
      <c r="H741" s="19">
        <v>0</v>
      </c>
      <c r="I741" s="19">
        <v>0</v>
      </c>
    </row>
    <row r="742" spans="1:9">
      <c r="A742" s="14">
        <v>98103</v>
      </c>
      <c r="B742" s="15" t="s">
        <v>796</v>
      </c>
      <c r="C742" s="18">
        <v>3.8096000000000001E-4</v>
      </c>
      <c r="D742" s="18"/>
      <c r="E742" s="19">
        <v>0</v>
      </c>
      <c r="F742" s="19">
        <v>0</v>
      </c>
      <c r="G742" s="19">
        <v>0</v>
      </c>
      <c r="H742" s="19">
        <v>0</v>
      </c>
      <c r="I742" s="19">
        <v>0</v>
      </c>
    </row>
    <row r="743" spans="1:9">
      <c r="A743" s="14">
        <v>98107</v>
      </c>
      <c r="B743" s="15" t="s">
        <v>797</v>
      </c>
      <c r="C743" s="18">
        <v>2.476E-5</v>
      </c>
      <c r="D743" s="18"/>
      <c r="E743" s="19">
        <v>0</v>
      </c>
      <c r="F743" s="19">
        <v>0</v>
      </c>
      <c r="G743" s="19">
        <v>0</v>
      </c>
      <c r="H743" s="19">
        <v>0</v>
      </c>
      <c r="I743" s="19">
        <v>0</v>
      </c>
    </row>
    <row r="744" spans="1:9">
      <c r="A744" s="14">
        <v>98109</v>
      </c>
      <c r="B744" s="15" t="s">
        <v>798</v>
      </c>
      <c r="C744" s="18">
        <v>1.4629000000000001E-4</v>
      </c>
      <c r="D744" s="18"/>
      <c r="E744" s="19">
        <v>0</v>
      </c>
      <c r="F744" s="19">
        <v>0</v>
      </c>
      <c r="G744" s="19">
        <v>0</v>
      </c>
      <c r="H744" s="19">
        <v>0</v>
      </c>
      <c r="I744" s="19">
        <v>0</v>
      </c>
    </row>
    <row r="745" spans="1:9">
      <c r="A745" s="14">
        <v>98111</v>
      </c>
      <c r="B745" s="15" t="s">
        <v>799</v>
      </c>
      <c r="C745" s="18">
        <v>8.7991000000000002E-4</v>
      </c>
      <c r="D745" s="18"/>
      <c r="E745" s="19">
        <v>0</v>
      </c>
      <c r="F745" s="19">
        <v>0</v>
      </c>
      <c r="G745" s="19">
        <v>0</v>
      </c>
      <c r="H745" s="19">
        <v>0</v>
      </c>
      <c r="I745" s="19">
        <v>0</v>
      </c>
    </row>
    <row r="746" spans="1:9">
      <c r="A746" s="14">
        <v>98113</v>
      </c>
      <c r="B746" s="15" t="s">
        <v>800</v>
      </c>
      <c r="C746" s="18">
        <v>2.6169999999999998E-5</v>
      </c>
      <c r="D746" s="18"/>
      <c r="E746" s="19">
        <v>0</v>
      </c>
      <c r="F746" s="19">
        <v>0</v>
      </c>
      <c r="G746" s="19">
        <v>0</v>
      </c>
      <c r="H746" s="19">
        <v>0</v>
      </c>
      <c r="I746" s="19">
        <v>0</v>
      </c>
    </row>
    <row r="747" spans="1:9">
      <c r="A747" s="14">
        <v>98121</v>
      </c>
      <c r="B747" s="15" t="s">
        <v>801</v>
      </c>
      <c r="C747" s="18">
        <v>2.1235000000000001E-4</v>
      </c>
      <c r="D747" s="18"/>
      <c r="E747" s="19">
        <v>0</v>
      </c>
      <c r="F747" s="19">
        <v>0</v>
      </c>
      <c r="G747" s="19">
        <v>0</v>
      </c>
      <c r="H747" s="19">
        <v>0</v>
      </c>
      <c r="I747" s="19">
        <v>0</v>
      </c>
    </row>
    <row r="748" spans="1:9">
      <c r="A748" s="14">
        <v>98131</v>
      </c>
      <c r="B748" s="15" t="s">
        <v>802</v>
      </c>
      <c r="C748" s="18">
        <v>2.8360000000000001E-4</v>
      </c>
      <c r="D748" s="18"/>
      <c r="E748" s="19">
        <v>0</v>
      </c>
      <c r="F748" s="19">
        <v>0</v>
      </c>
      <c r="G748" s="19">
        <v>0</v>
      </c>
      <c r="H748" s="19">
        <v>0</v>
      </c>
      <c r="I748" s="19">
        <v>0</v>
      </c>
    </row>
    <row r="749" spans="1:9">
      <c r="A749" s="14">
        <v>98141</v>
      </c>
      <c r="B749" s="15" t="s">
        <v>803</v>
      </c>
      <c r="C749" s="18">
        <v>2.9638E-4</v>
      </c>
      <c r="D749" s="18"/>
      <c r="E749" s="19">
        <v>0</v>
      </c>
      <c r="F749" s="19">
        <v>0</v>
      </c>
      <c r="G749" s="19">
        <v>0</v>
      </c>
      <c r="H749" s="19">
        <v>0</v>
      </c>
      <c r="I749" s="19">
        <v>0</v>
      </c>
    </row>
    <row r="750" spans="1:9">
      <c r="A750" s="14">
        <v>98147</v>
      </c>
      <c r="B750" s="15" t="s">
        <v>804</v>
      </c>
      <c r="C750" s="18">
        <v>1.0710000000000001E-5</v>
      </c>
      <c r="D750" s="18"/>
      <c r="E750" s="19">
        <v>0</v>
      </c>
      <c r="F750" s="19">
        <v>0</v>
      </c>
      <c r="G750" s="19">
        <v>0</v>
      </c>
      <c r="H750" s="19">
        <v>0</v>
      </c>
      <c r="I750" s="19">
        <v>0</v>
      </c>
    </row>
    <row r="751" spans="1:9">
      <c r="A751" s="14">
        <v>98161</v>
      </c>
      <c r="B751" s="15" t="s">
        <v>805</v>
      </c>
      <c r="C751" s="18">
        <v>4.3200000000000001E-6</v>
      </c>
      <c r="D751" s="18"/>
      <c r="E751" s="19">
        <v>0</v>
      </c>
      <c r="F751" s="19">
        <v>0</v>
      </c>
      <c r="G751" s="19">
        <v>0</v>
      </c>
      <c r="H751" s="19">
        <v>0</v>
      </c>
      <c r="I751" s="19">
        <v>0</v>
      </c>
    </row>
    <row r="752" spans="1:9">
      <c r="A752" s="14">
        <v>98201</v>
      </c>
      <c r="B752" s="15" t="s">
        <v>806</v>
      </c>
      <c r="C752" s="18">
        <v>3.06822E-3</v>
      </c>
      <c r="D752" s="18"/>
      <c r="E752" s="19">
        <v>0</v>
      </c>
      <c r="F752" s="19">
        <v>0</v>
      </c>
      <c r="G752" s="19">
        <v>0</v>
      </c>
      <c r="H752" s="19">
        <v>0</v>
      </c>
      <c r="I752" s="19">
        <v>0</v>
      </c>
    </row>
    <row r="753" spans="1:9">
      <c r="A753" s="14">
        <v>98205</v>
      </c>
      <c r="B753" s="15" t="s">
        <v>807</v>
      </c>
      <c r="C753" s="18">
        <v>3.6260000000000002E-5</v>
      </c>
      <c r="D753" s="18"/>
      <c r="E753" s="19">
        <v>0</v>
      </c>
      <c r="F753" s="19">
        <v>0</v>
      </c>
      <c r="G753" s="19">
        <v>0</v>
      </c>
      <c r="H753" s="19">
        <v>0</v>
      </c>
      <c r="I753" s="19">
        <v>0</v>
      </c>
    </row>
    <row r="754" spans="1:9">
      <c r="A754" s="14">
        <v>98211</v>
      </c>
      <c r="B754" s="15" t="s">
        <v>808</v>
      </c>
      <c r="C754" s="18">
        <v>7.8403999999999995E-4</v>
      </c>
      <c r="D754" s="18"/>
      <c r="E754" s="19">
        <v>0</v>
      </c>
      <c r="F754" s="19">
        <v>0</v>
      </c>
      <c r="G754" s="19">
        <v>0</v>
      </c>
      <c r="H754" s="19">
        <v>0</v>
      </c>
      <c r="I754" s="19">
        <v>0</v>
      </c>
    </row>
    <row r="755" spans="1:9">
      <c r="A755" s="14">
        <v>98218</v>
      </c>
      <c r="B755" s="15" t="s">
        <v>809</v>
      </c>
      <c r="C755" s="18">
        <v>1.363E-5</v>
      </c>
      <c r="D755" s="18"/>
      <c r="E755" s="19">
        <v>0</v>
      </c>
      <c r="F755" s="19">
        <v>0</v>
      </c>
      <c r="G755" s="19">
        <v>0</v>
      </c>
      <c r="H755" s="19">
        <v>0</v>
      </c>
      <c r="I755" s="19">
        <v>0</v>
      </c>
    </row>
    <row r="756" spans="1:9">
      <c r="A756" s="14">
        <v>98221</v>
      </c>
      <c r="B756" s="15" t="s">
        <v>810</v>
      </c>
      <c r="C756" s="18">
        <v>1.7759999999999999E-5</v>
      </c>
      <c r="D756" s="18"/>
      <c r="E756" s="19">
        <v>0</v>
      </c>
      <c r="F756" s="19">
        <v>0</v>
      </c>
      <c r="G756" s="19">
        <v>0</v>
      </c>
      <c r="H756" s="19">
        <v>0</v>
      </c>
      <c r="I756" s="19">
        <v>0</v>
      </c>
    </row>
    <row r="757" spans="1:9">
      <c r="A757" s="14">
        <v>98231</v>
      </c>
      <c r="B757" s="15" t="s">
        <v>811</v>
      </c>
      <c r="C757" s="18">
        <v>1.7159999999999998E-5</v>
      </c>
      <c r="D757" s="18"/>
      <c r="E757" s="19">
        <v>0</v>
      </c>
      <c r="F757" s="19">
        <v>0</v>
      </c>
      <c r="G757" s="19">
        <v>0</v>
      </c>
      <c r="H757" s="19">
        <v>0</v>
      </c>
      <c r="I757" s="19">
        <v>0</v>
      </c>
    </row>
    <row r="758" spans="1:9">
      <c r="A758" s="14">
        <v>98237</v>
      </c>
      <c r="B758" s="15" t="s">
        <v>812</v>
      </c>
      <c r="C758" s="18">
        <v>7.0600000000000002E-6</v>
      </c>
      <c r="D758" s="18"/>
      <c r="E758" s="19">
        <v>0</v>
      </c>
      <c r="F758" s="19">
        <v>0</v>
      </c>
      <c r="G758" s="19">
        <v>0</v>
      </c>
      <c r="H758" s="19">
        <v>0</v>
      </c>
      <c r="I758" s="19">
        <v>0</v>
      </c>
    </row>
    <row r="759" spans="1:9">
      <c r="A759" s="14">
        <v>98241</v>
      </c>
      <c r="B759" s="15" t="s">
        <v>813</v>
      </c>
      <c r="C759" s="18">
        <v>1.3910000000000001E-5</v>
      </c>
      <c r="D759" s="18"/>
      <c r="E759" s="19">
        <v>0</v>
      </c>
      <c r="F759" s="19">
        <v>0</v>
      </c>
      <c r="G759" s="19">
        <v>0</v>
      </c>
      <c r="H759" s="19">
        <v>0</v>
      </c>
      <c r="I759" s="19">
        <v>0</v>
      </c>
    </row>
    <row r="760" spans="1:9">
      <c r="A760" s="14">
        <v>98251</v>
      </c>
      <c r="B760" s="15" t="s">
        <v>814</v>
      </c>
      <c r="C760" s="18">
        <v>1.64E-6</v>
      </c>
      <c r="D760" s="18"/>
      <c r="E760" s="19">
        <v>0</v>
      </c>
      <c r="F760" s="19">
        <v>0</v>
      </c>
      <c r="G760" s="19">
        <v>0</v>
      </c>
      <c r="H760" s="19">
        <v>0</v>
      </c>
      <c r="I760" s="19">
        <v>0</v>
      </c>
    </row>
    <row r="761" spans="1:9">
      <c r="A761" s="14">
        <v>98261</v>
      </c>
      <c r="B761" s="15" t="s">
        <v>815</v>
      </c>
      <c r="C761" s="18">
        <v>2.2710000000000001E-5</v>
      </c>
      <c r="D761" s="18"/>
      <c r="E761" s="19">
        <v>0</v>
      </c>
      <c r="F761" s="19">
        <v>0</v>
      </c>
      <c r="G761" s="19">
        <v>0</v>
      </c>
      <c r="H761" s="19">
        <v>0</v>
      </c>
      <c r="I761" s="19">
        <v>0</v>
      </c>
    </row>
    <row r="762" spans="1:9">
      <c r="A762" s="14">
        <v>98271</v>
      </c>
      <c r="B762" s="15" t="s">
        <v>816</v>
      </c>
      <c r="C762" s="18">
        <v>1.8159999999999999E-5</v>
      </c>
      <c r="D762" s="18"/>
      <c r="E762" s="19">
        <v>0</v>
      </c>
      <c r="F762" s="19">
        <v>0</v>
      </c>
      <c r="G762" s="19">
        <v>0</v>
      </c>
      <c r="H762" s="19">
        <v>0</v>
      </c>
      <c r="I762" s="19">
        <v>0</v>
      </c>
    </row>
    <row r="763" spans="1:9">
      <c r="A763" s="14">
        <v>98301</v>
      </c>
      <c r="B763" s="15" t="s">
        <v>817</v>
      </c>
      <c r="C763" s="18">
        <v>1.77243E-3</v>
      </c>
      <c r="D763" s="18"/>
      <c r="E763" s="19">
        <v>0</v>
      </c>
      <c r="F763" s="19">
        <v>0</v>
      </c>
      <c r="G763" s="19">
        <v>0</v>
      </c>
      <c r="H763" s="19">
        <v>0</v>
      </c>
      <c r="I763" s="19">
        <v>0</v>
      </c>
    </row>
    <row r="764" spans="1:9">
      <c r="A764" s="14">
        <v>98304</v>
      </c>
      <c r="B764" s="15" t="s">
        <v>818</v>
      </c>
      <c r="C764" s="18">
        <v>1.4630000000000001E-5</v>
      </c>
      <c r="D764" s="18"/>
      <c r="E764" s="19">
        <v>0</v>
      </c>
      <c r="F764" s="19">
        <v>0</v>
      </c>
      <c r="G764" s="19">
        <v>0</v>
      </c>
      <c r="H764" s="19">
        <v>0</v>
      </c>
      <c r="I764" s="19">
        <v>0</v>
      </c>
    </row>
    <row r="765" spans="1:9">
      <c r="A765" s="14">
        <v>98308</v>
      </c>
      <c r="B765" s="15" t="s">
        <v>819</v>
      </c>
      <c r="C765" s="18">
        <v>4.7800000000000003E-5</v>
      </c>
      <c r="D765" s="18"/>
      <c r="E765" s="19">
        <v>0</v>
      </c>
      <c r="F765" s="19">
        <v>0</v>
      </c>
      <c r="G765" s="19">
        <v>0</v>
      </c>
      <c r="H765" s="19">
        <v>0</v>
      </c>
      <c r="I765" s="19">
        <v>0</v>
      </c>
    </row>
    <row r="766" spans="1:9">
      <c r="A766" s="14">
        <v>98311</v>
      </c>
      <c r="B766" s="15" t="s">
        <v>820</v>
      </c>
      <c r="C766" s="18">
        <v>8.4836999999999998E-4</v>
      </c>
      <c r="D766" s="18"/>
      <c r="E766" s="19">
        <v>0</v>
      </c>
      <c r="F766" s="19">
        <v>0</v>
      </c>
      <c r="G766" s="19">
        <v>0</v>
      </c>
      <c r="H766" s="19">
        <v>0</v>
      </c>
      <c r="I766" s="19">
        <v>0</v>
      </c>
    </row>
    <row r="767" spans="1:9">
      <c r="A767" s="14">
        <v>98313</v>
      </c>
      <c r="B767" s="15" t="s">
        <v>821</v>
      </c>
      <c r="C767" s="18">
        <v>1.4173000000000001E-4</v>
      </c>
      <c r="D767" s="18"/>
      <c r="E767" s="19">
        <v>0</v>
      </c>
      <c r="F767" s="19">
        <v>0</v>
      </c>
      <c r="G767" s="19">
        <v>0</v>
      </c>
      <c r="H767" s="19">
        <v>0</v>
      </c>
      <c r="I767" s="19">
        <v>0</v>
      </c>
    </row>
    <row r="768" spans="1:9">
      <c r="A768" s="14">
        <v>98321</v>
      </c>
      <c r="B768" s="15" t="s">
        <v>822</v>
      </c>
      <c r="C768" s="18">
        <v>1.7560000000000001E-5</v>
      </c>
      <c r="D768" s="18"/>
      <c r="E768" s="19">
        <v>0</v>
      </c>
      <c r="F768" s="19">
        <v>0</v>
      </c>
      <c r="G768" s="19">
        <v>0</v>
      </c>
      <c r="H768" s="19">
        <v>0</v>
      </c>
      <c r="I768" s="19">
        <v>0</v>
      </c>
    </row>
    <row r="769" spans="1:9">
      <c r="A769" s="14">
        <v>98331</v>
      </c>
      <c r="B769" s="15" t="s">
        <v>823</v>
      </c>
      <c r="C769" s="18">
        <v>4.0099999999999997E-6</v>
      </c>
      <c r="D769" s="18"/>
      <c r="E769" s="19">
        <v>0</v>
      </c>
      <c r="F769" s="19">
        <v>0</v>
      </c>
      <c r="G769" s="19">
        <v>0</v>
      </c>
      <c r="H769" s="19">
        <v>0</v>
      </c>
      <c r="I769" s="19">
        <v>0</v>
      </c>
    </row>
    <row r="770" spans="1:9">
      <c r="A770" s="14">
        <v>98401</v>
      </c>
      <c r="B770" s="15" t="s">
        <v>824</v>
      </c>
      <c r="C770" s="18">
        <v>2.7081399999999999E-3</v>
      </c>
      <c r="D770" s="18"/>
      <c r="E770" s="19">
        <v>0</v>
      </c>
      <c r="F770" s="19">
        <v>0</v>
      </c>
      <c r="G770" s="19">
        <v>0</v>
      </c>
      <c r="H770" s="19">
        <v>0</v>
      </c>
      <c r="I770" s="19">
        <v>0</v>
      </c>
    </row>
    <row r="771" spans="1:9">
      <c r="A771" s="14">
        <v>98404</v>
      </c>
      <c r="B771" s="15" t="s">
        <v>825</v>
      </c>
      <c r="C771" s="18">
        <v>2.5369999999999999E-5</v>
      </c>
      <c r="D771" s="18"/>
      <c r="E771" s="19">
        <v>0</v>
      </c>
      <c r="F771" s="19">
        <v>0</v>
      </c>
      <c r="G771" s="19">
        <v>0</v>
      </c>
      <c r="H771" s="19">
        <v>0</v>
      </c>
      <c r="I771" s="19">
        <v>0</v>
      </c>
    </row>
    <row r="772" spans="1:9">
      <c r="A772" s="14">
        <v>98411</v>
      </c>
      <c r="B772" s="15" t="s">
        <v>826</v>
      </c>
      <c r="C772" s="18">
        <v>1.81026E-3</v>
      </c>
      <c r="D772" s="18"/>
      <c r="E772" s="19">
        <v>0</v>
      </c>
      <c r="F772" s="19">
        <v>0</v>
      </c>
      <c r="G772" s="19">
        <v>0</v>
      </c>
      <c r="H772" s="19">
        <v>0</v>
      </c>
      <c r="I772" s="19">
        <v>0</v>
      </c>
    </row>
    <row r="773" spans="1:9">
      <c r="A773" s="14">
        <v>98414</v>
      </c>
      <c r="B773" s="15" t="s">
        <v>827</v>
      </c>
      <c r="C773" s="18">
        <v>3.04E-5</v>
      </c>
      <c r="D773" s="18"/>
      <c r="E773" s="19">
        <v>0</v>
      </c>
      <c r="F773" s="19">
        <v>0</v>
      </c>
      <c r="G773" s="19">
        <v>0</v>
      </c>
      <c r="H773" s="19">
        <v>0</v>
      </c>
      <c r="I773" s="19">
        <v>0</v>
      </c>
    </row>
    <row r="774" spans="1:9">
      <c r="A774" s="14">
        <v>98417</v>
      </c>
      <c r="B774" s="15" t="s">
        <v>828</v>
      </c>
      <c r="C774" s="18">
        <v>2.4879999999999999E-5</v>
      </c>
      <c r="D774" s="18"/>
      <c r="E774" s="19">
        <v>0</v>
      </c>
      <c r="F774" s="19">
        <v>0</v>
      </c>
      <c r="G774" s="19">
        <v>0</v>
      </c>
      <c r="H774" s="19">
        <v>0</v>
      </c>
      <c r="I774" s="19">
        <v>0</v>
      </c>
    </row>
    <row r="775" spans="1:9">
      <c r="A775" s="14">
        <v>98421</v>
      </c>
      <c r="B775" s="15" t="s">
        <v>829</v>
      </c>
      <c r="C775" s="18">
        <v>1.3495E-4</v>
      </c>
      <c r="D775" s="18"/>
      <c r="E775" s="19">
        <v>0</v>
      </c>
      <c r="F775" s="19">
        <v>0</v>
      </c>
      <c r="G775" s="19">
        <v>0</v>
      </c>
      <c r="H775" s="19">
        <v>0</v>
      </c>
      <c r="I775" s="19">
        <v>0</v>
      </c>
    </row>
    <row r="776" spans="1:9">
      <c r="A776" s="14">
        <v>98427</v>
      </c>
      <c r="B776" s="15" t="s">
        <v>830</v>
      </c>
      <c r="C776" s="18">
        <v>7.3200000000000002E-6</v>
      </c>
      <c r="D776" s="18"/>
      <c r="E776" s="19">
        <v>0</v>
      </c>
      <c r="F776" s="19">
        <v>0</v>
      </c>
      <c r="G776" s="19">
        <v>0</v>
      </c>
      <c r="H776" s="19">
        <v>0</v>
      </c>
      <c r="I776" s="19">
        <v>0</v>
      </c>
    </row>
    <row r="777" spans="1:9">
      <c r="A777" s="14">
        <v>98431</v>
      </c>
      <c r="B777" s="15" t="s">
        <v>831</v>
      </c>
      <c r="C777" s="18">
        <v>2.3378E-4</v>
      </c>
      <c r="D777" s="18"/>
      <c r="E777" s="19">
        <v>0</v>
      </c>
      <c r="F777" s="19">
        <v>0</v>
      </c>
      <c r="G777" s="19">
        <v>0</v>
      </c>
      <c r="H777" s="19">
        <v>0</v>
      </c>
      <c r="I777" s="19">
        <v>0</v>
      </c>
    </row>
    <row r="778" spans="1:9">
      <c r="A778" s="14">
        <v>98441</v>
      </c>
      <c r="B778" s="15" t="s">
        <v>832</v>
      </c>
      <c r="C778" s="18">
        <v>7.8159999999999997E-5</v>
      </c>
      <c r="D778" s="18"/>
      <c r="E778" s="19">
        <v>0</v>
      </c>
      <c r="F778" s="19">
        <v>0</v>
      </c>
      <c r="G778" s="19">
        <v>0</v>
      </c>
      <c r="H778" s="19">
        <v>0</v>
      </c>
      <c r="I778" s="19">
        <v>0</v>
      </c>
    </row>
    <row r="779" spans="1:9">
      <c r="A779" s="14">
        <v>98451</v>
      </c>
      <c r="B779" s="15" t="s">
        <v>833</v>
      </c>
      <c r="C779" s="18">
        <v>4.4610000000000001E-5</v>
      </c>
      <c r="D779" s="18"/>
      <c r="E779" s="19">
        <v>0</v>
      </c>
      <c r="F779" s="19">
        <v>0</v>
      </c>
      <c r="G779" s="19">
        <v>0</v>
      </c>
      <c r="H779" s="19">
        <v>0</v>
      </c>
      <c r="I779" s="19">
        <v>0</v>
      </c>
    </row>
    <row r="780" spans="1:9">
      <c r="A780" s="14">
        <v>98471</v>
      </c>
      <c r="B780" s="15" t="s">
        <v>834</v>
      </c>
      <c r="C780" s="18">
        <v>1.271E-5</v>
      </c>
      <c r="D780" s="18"/>
      <c r="E780" s="19">
        <v>0</v>
      </c>
      <c r="F780" s="19">
        <v>0</v>
      </c>
      <c r="G780" s="19">
        <v>0</v>
      </c>
      <c r="H780" s="19">
        <v>0</v>
      </c>
      <c r="I780" s="19">
        <v>0</v>
      </c>
    </row>
    <row r="781" spans="1:9">
      <c r="A781" s="14">
        <v>98481</v>
      </c>
      <c r="B781" s="15" t="s">
        <v>835</v>
      </c>
      <c r="C781" s="18">
        <v>5.4089999999999999E-5</v>
      </c>
      <c r="D781" s="18"/>
      <c r="E781" s="19">
        <v>0</v>
      </c>
      <c r="F781" s="19">
        <v>0</v>
      </c>
      <c r="G781" s="19">
        <v>0</v>
      </c>
      <c r="H781" s="19">
        <v>0</v>
      </c>
      <c r="I781" s="19">
        <v>0</v>
      </c>
    </row>
    <row r="782" spans="1:9">
      <c r="A782" s="14">
        <v>98501</v>
      </c>
      <c r="B782" s="15" t="s">
        <v>836</v>
      </c>
      <c r="C782" s="18">
        <v>1.83457E-3</v>
      </c>
      <c r="D782" s="18"/>
      <c r="E782" s="19">
        <v>0</v>
      </c>
      <c r="F782" s="19">
        <v>0</v>
      </c>
      <c r="G782" s="19">
        <v>0</v>
      </c>
      <c r="H782" s="19">
        <v>0</v>
      </c>
      <c r="I782" s="19">
        <v>0</v>
      </c>
    </row>
    <row r="783" spans="1:9">
      <c r="A783" s="14">
        <v>98511</v>
      </c>
      <c r="B783" s="15" t="s">
        <v>837</v>
      </c>
      <c r="C783" s="18">
        <v>6.9659999999999994E-5</v>
      </c>
      <c r="D783" s="18"/>
      <c r="E783" s="19">
        <v>0</v>
      </c>
      <c r="F783" s="19">
        <v>0</v>
      </c>
      <c r="G783" s="19">
        <v>0</v>
      </c>
      <c r="H783" s="19">
        <v>0</v>
      </c>
      <c r="I783" s="19">
        <v>0</v>
      </c>
    </row>
    <row r="784" spans="1:9">
      <c r="A784" s="14">
        <v>98517</v>
      </c>
      <c r="B784" s="15" t="s">
        <v>838</v>
      </c>
      <c r="C784" s="18">
        <v>1.8640000000000001E-5</v>
      </c>
      <c r="D784" s="18"/>
      <c r="E784" s="19">
        <v>0</v>
      </c>
      <c r="F784" s="19">
        <v>0</v>
      </c>
      <c r="G784" s="19">
        <v>0</v>
      </c>
      <c r="H784" s="19">
        <v>0</v>
      </c>
      <c r="I784" s="19">
        <v>0</v>
      </c>
    </row>
    <row r="785" spans="1:9">
      <c r="A785" s="14">
        <v>98521</v>
      </c>
      <c r="B785" s="15" t="s">
        <v>839</v>
      </c>
      <c r="C785" s="18">
        <v>5.7910000000000004E-4</v>
      </c>
      <c r="D785" s="18"/>
      <c r="E785" s="19">
        <v>0</v>
      </c>
      <c r="F785" s="19">
        <v>0</v>
      </c>
      <c r="G785" s="19">
        <v>0</v>
      </c>
      <c r="H785" s="19">
        <v>0</v>
      </c>
      <c r="I785" s="19">
        <v>0</v>
      </c>
    </row>
    <row r="786" spans="1:9">
      <c r="A786" s="14">
        <v>98601</v>
      </c>
      <c r="B786" s="15" t="s">
        <v>840</v>
      </c>
      <c r="C786" s="18">
        <v>3.4296999999999999E-3</v>
      </c>
      <c r="D786" s="18"/>
      <c r="E786" s="19">
        <v>0</v>
      </c>
      <c r="F786" s="19">
        <v>0</v>
      </c>
      <c r="G786" s="19">
        <v>0</v>
      </c>
      <c r="H786" s="19">
        <v>0</v>
      </c>
      <c r="I786" s="19">
        <v>0</v>
      </c>
    </row>
    <row r="787" spans="1:9">
      <c r="A787" s="14">
        <v>98604</v>
      </c>
      <c r="B787" s="15" t="s">
        <v>841</v>
      </c>
      <c r="C787" s="18">
        <v>1.6540000000000001E-5</v>
      </c>
      <c r="D787" s="18"/>
      <c r="E787" s="19">
        <v>0</v>
      </c>
      <c r="F787" s="19">
        <v>0</v>
      </c>
      <c r="G787" s="19">
        <v>0</v>
      </c>
      <c r="H787" s="19">
        <v>0</v>
      </c>
      <c r="I787" s="19">
        <v>0</v>
      </c>
    </row>
    <row r="788" spans="1:9">
      <c r="A788" s="14">
        <v>98607</v>
      </c>
      <c r="B788" s="15" t="s">
        <v>842</v>
      </c>
      <c r="C788" s="18">
        <v>4.7500000000000003E-6</v>
      </c>
      <c r="D788" s="18"/>
      <c r="E788" s="19">
        <v>0</v>
      </c>
      <c r="F788" s="19">
        <v>0</v>
      </c>
      <c r="G788" s="19">
        <v>0</v>
      </c>
      <c r="H788" s="19">
        <v>0</v>
      </c>
      <c r="I788" s="19">
        <v>0</v>
      </c>
    </row>
    <row r="789" spans="1:9">
      <c r="A789" s="14">
        <v>98608</v>
      </c>
      <c r="B789" s="15" t="s">
        <v>843</v>
      </c>
      <c r="C789" s="18">
        <v>4.1659999999999998E-5</v>
      </c>
      <c r="D789" s="18"/>
      <c r="E789" s="19">
        <v>0</v>
      </c>
      <c r="F789" s="19">
        <v>0</v>
      </c>
      <c r="G789" s="19">
        <v>0</v>
      </c>
      <c r="H789" s="19">
        <v>0</v>
      </c>
      <c r="I789" s="19">
        <v>0</v>
      </c>
    </row>
    <row r="790" spans="1:9">
      <c r="A790" s="14">
        <v>98611</v>
      </c>
      <c r="B790" s="15" t="s">
        <v>844</v>
      </c>
      <c r="C790" s="18">
        <v>1.3150999999999999E-4</v>
      </c>
      <c r="D790" s="18"/>
      <c r="E790" s="19">
        <v>0</v>
      </c>
      <c r="F790" s="19">
        <v>0</v>
      </c>
      <c r="G790" s="19">
        <v>0</v>
      </c>
      <c r="H790" s="19">
        <v>0</v>
      </c>
      <c r="I790" s="19">
        <v>0</v>
      </c>
    </row>
    <row r="791" spans="1:9">
      <c r="A791" s="14">
        <v>98621</v>
      </c>
      <c r="B791" s="15" t="s">
        <v>845</v>
      </c>
      <c r="C791" s="18">
        <v>1.3634000000000001E-4</v>
      </c>
      <c r="D791" s="18"/>
      <c r="E791" s="19">
        <v>0</v>
      </c>
      <c r="F791" s="19">
        <v>0</v>
      </c>
      <c r="G791" s="19">
        <v>0</v>
      </c>
      <c r="H791" s="19">
        <v>0</v>
      </c>
      <c r="I791" s="19">
        <v>0</v>
      </c>
    </row>
    <row r="792" spans="1:9">
      <c r="A792" s="14">
        <v>98627</v>
      </c>
      <c r="B792" s="15" t="s">
        <v>846</v>
      </c>
      <c r="C792" s="18">
        <v>7.8399999999999995E-6</v>
      </c>
      <c r="D792" s="18"/>
      <c r="E792" s="19">
        <v>0</v>
      </c>
      <c r="F792" s="19">
        <v>0</v>
      </c>
      <c r="G792" s="19">
        <v>0</v>
      </c>
      <c r="H792" s="19">
        <v>0</v>
      </c>
      <c r="I792" s="19">
        <v>0</v>
      </c>
    </row>
    <row r="793" spans="1:9">
      <c r="A793" s="14">
        <v>98631</v>
      </c>
      <c r="B793" s="15" t="s">
        <v>847</v>
      </c>
      <c r="C793" s="18">
        <v>7.4178999999999998E-4</v>
      </c>
      <c r="D793" s="18"/>
      <c r="E793" s="19">
        <v>0</v>
      </c>
      <c r="F793" s="19">
        <v>0</v>
      </c>
      <c r="G793" s="19">
        <v>0</v>
      </c>
      <c r="H793" s="19">
        <v>0</v>
      </c>
      <c r="I793" s="19">
        <v>0</v>
      </c>
    </row>
    <row r="794" spans="1:9">
      <c r="A794" s="14">
        <v>98637</v>
      </c>
      <c r="B794" s="15" t="s">
        <v>848</v>
      </c>
      <c r="C794" s="18">
        <v>5.75E-6</v>
      </c>
      <c r="D794" s="18"/>
      <c r="E794" s="19">
        <v>0</v>
      </c>
      <c r="F794" s="19">
        <v>0</v>
      </c>
      <c r="G794" s="19">
        <v>0</v>
      </c>
      <c r="H794" s="19">
        <v>0</v>
      </c>
      <c r="I794" s="19">
        <v>0</v>
      </c>
    </row>
    <row r="795" spans="1:9">
      <c r="A795" s="14">
        <v>98641</v>
      </c>
      <c r="B795" s="15" t="s">
        <v>849</v>
      </c>
      <c r="C795" s="18">
        <v>2.5316E-4</v>
      </c>
      <c r="D795" s="18"/>
      <c r="E795" s="19">
        <v>0</v>
      </c>
      <c r="F795" s="19">
        <v>0</v>
      </c>
      <c r="G795" s="19">
        <v>0</v>
      </c>
      <c r="H795" s="19">
        <v>0</v>
      </c>
      <c r="I795" s="19">
        <v>0</v>
      </c>
    </row>
    <row r="796" spans="1:9">
      <c r="A796" s="14">
        <v>98701</v>
      </c>
      <c r="B796" s="15" t="s">
        <v>850</v>
      </c>
      <c r="C796" s="18">
        <v>1.0492399999999999E-3</v>
      </c>
      <c r="D796" s="18"/>
      <c r="E796" s="19">
        <v>0</v>
      </c>
      <c r="F796" s="19">
        <v>0</v>
      </c>
      <c r="G796" s="19">
        <v>0</v>
      </c>
      <c r="H796" s="19">
        <v>0</v>
      </c>
      <c r="I796" s="19">
        <v>0</v>
      </c>
    </row>
    <row r="797" spans="1:9">
      <c r="A797" s="14">
        <v>98702</v>
      </c>
      <c r="B797" s="15" t="s">
        <v>977</v>
      </c>
      <c r="C797" s="18">
        <v>1.965E-5</v>
      </c>
      <c r="D797" s="18"/>
      <c r="E797" s="19">
        <v>0</v>
      </c>
      <c r="F797" s="19">
        <v>0</v>
      </c>
      <c r="G797" s="19">
        <v>0</v>
      </c>
      <c r="H797" s="19">
        <v>0</v>
      </c>
      <c r="I797" s="19">
        <v>0</v>
      </c>
    </row>
    <row r="798" spans="1:9">
      <c r="A798" s="14">
        <v>98711</v>
      </c>
      <c r="B798" s="15" t="s">
        <v>851</v>
      </c>
      <c r="C798" s="18">
        <v>1.7363E-4</v>
      </c>
      <c r="D798" s="18"/>
      <c r="E798" s="19">
        <v>0</v>
      </c>
      <c r="F798" s="19">
        <v>0</v>
      </c>
      <c r="G798" s="19">
        <v>0</v>
      </c>
      <c r="H798" s="19">
        <v>0</v>
      </c>
      <c r="I798" s="19">
        <v>0</v>
      </c>
    </row>
    <row r="799" spans="1:9">
      <c r="A799" s="14">
        <v>98717</v>
      </c>
      <c r="B799" s="15" t="s">
        <v>852</v>
      </c>
      <c r="C799" s="18">
        <v>1.8099999999999999E-5</v>
      </c>
      <c r="D799" s="18"/>
      <c r="E799" s="19">
        <v>0</v>
      </c>
      <c r="F799" s="19">
        <v>0</v>
      </c>
      <c r="G799" s="19">
        <v>0</v>
      </c>
      <c r="H799" s="19">
        <v>0</v>
      </c>
      <c r="I799" s="19">
        <v>0</v>
      </c>
    </row>
    <row r="800" spans="1:9">
      <c r="A800" s="14">
        <v>98801</v>
      </c>
      <c r="B800" s="15" t="s">
        <v>853</v>
      </c>
      <c r="C800" s="18">
        <v>2.1626699999999998E-3</v>
      </c>
      <c r="D800" s="18"/>
      <c r="E800" s="19">
        <v>0</v>
      </c>
      <c r="F800" s="19">
        <v>0</v>
      </c>
      <c r="G800" s="19">
        <v>0</v>
      </c>
      <c r="H800" s="19">
        <v>0</v>
      </c>
      <c r="I800" s="19">
        <v>0</v>
      </c>
    </row>
    <row r="801" spans="1:9">
      <c r="A801" s="14">
        <v>98811</v>
      </c>
      <c r="B801" s="15" t="s">
        <v>854</v>
      </c>
      <c r="C801" s="18">
        <v>6.3425999999999999E-4</v>
      </c>
      <c r="D801" s="18"/>
      <c r="E801" s="19">
        <v>0</v>
      </c>
      <c r="F801" s="19">
        <v>0</v>
      </c>
      <c r="G801" s="19">
        <v>0</v>
      </c>
      <c r="H801" s="19">
        <v>0</v>
      </c>
      <c r="I801" s="19">
        <v>0</v>
      </c>
    </row>
    <row r="802" spans="1:9">
      <c r="A802" s="14">
        <v>98817</v>
      </c>
      <c r="B802" s="15" t="s">
        <v>855</v>
      </c>
      <c r="C802" s="18">
        <v>1.8029999999999998E-5</v>
      </c>
      <c r="D802" s="18"/>
      <c r="E802" s="19">
        <v>0</v>
      </c>
      <c r="F802" s="19">
        <v>0</v>
      </c>
      <c r="G802" s="19">
        <v>0</v>
      </c>
      <c r="H802" s="19">
        <v>0</v>
      </c>
      <c r="I802" s="19">
        <v>0</v>
      </c>
    </row>
    <row r="803" spans="1:9">
      <c r="A803" s="14">
        <v>98901</v>
      </c>
      <c r="B803" s="15" t="s">
        <v>856</v>
      </c>
      <c r="C803" s="18">
        <v>2.6024000000000002E-4</v>
      </c>
      <c r="D803" s="18"/>
      <c r="E803" s="19">
        <v>0</v>
      </c>
      <c r="F803" s="19">
        <v>0</v>
      </c>
      <c r="G803" s="19">
        <v>0</v>
      </c>
      <c r="H803" s="19">
        <v>0</v>
      </c>
      <c r="I803" s="19">
        <v>0</v>
      </c>
    </row>
    <row r="804" spans="1:9">
      <c r="A804" s="14">
        <v>98904</v>
      </c>
      <c r="B804" s="15" t="s">
        <v>857</v>
      </c>
      <c r="C804" s="18">
        <v>3.0900000000000001E-6</v>
      </c>
      <c r="D804" s="18"/>
      <c r="E804" s="19">
        <v>0</v>
      </c>
      <c r="F804" s="19">
        <v>0</v>
      </c>
      <c r="G804" s="19">
        <v>0</v>
      </c>
      <c r="H804" s="19">
        <v>0</v>
      </c>
      <c r="I804" s="19">
        <v>0</v>
      </c>
    </row>
    <row r="805" spans="1:9">
      <c r="A805" s="14">
        <v>98911</v>
      </c>
      <c r="B805" s="15" t="s">
        <v>858</v>
      </c>
      <c r="C805" s="18">
        <v>2.2189999999999999E-5</v>
      </c>
      <c r="D805" s="18"/>
      <c r="E805" s="19">
        <v>0</v>
      </c>
      <c r="F805" s="19">
        <v>0</v>
      </c>
      <c r="G805" s="19">
        <v>0</v>
      </c>
      <c r="H805" s="19">
        <v>0</v>
      </c>
      <c r="I805" s="19">
        <v>0</v>
      </c>
    </row>
    <row r="806" spans="1:9">
      <c r="A806" s="14">
        <v>99001</v>
      </c>
      <c r="B806" s="15" t="s">
        <v>859</v>
      </c>
      <c r="C806" s="18">
        <v>9.9703099999999996E-3</v>
      </c>
      <c r="D806" s="18"/>
      <c r="E806" s="19">
        <v>0</v>
      </c>
      <c r="F806" s="19">
        <v>0</v>
      </c>
      <c r="G806" s="19">
        <v>0</v>
      </c>
      <c r="H806" s="19">
        <v>0</v>
      </c>
      <c r="I806" s="19">
        <v>0</v>
      </c>
    </row>
    <row r="807" spans="1:9">
      <c r="A807" s="14">
        <v>99011</v>
      </c>
      <c r="B807" s="15" t="s">
        <v>860</v>
      </c>
      <c r="C807" s="18">
        <v>4.25618E-3</v>
      </c>
      <c r="D807" s="18"/>
      <c r="E807" s="19">
        <v>0</v>
      </c>
      <c r="F807" s="19">
        <v>0</v>
      </c>
      <c r="G807" s="19">
        <v>0</v>
      </c>
      <c r="H807" s="19">
        <v>0</v>
      </c>
      <c r="I807" s="19">
        <v>0</v>
      </c>
    </row>
    <row r="808" spans="1:9">
      <c r="A808" s="14">
        <v>99013</v>
      </c>
      <c r="B808" s="15" t="s">
        <v>861</v>
      </c>
      <c r="C808" s="18">
        <v>5.4929999999999998E-5</v>
      </c>
      <c r="D808" s="18"/>
      <c r="E808" s="19">
        <v>0</v>
      </c>
      <c r="F808" s="19">
        <v>0</v>
      </c>
      <c r="G808" s="19">
        <v>0</v>
      </c>
      <c r="H808" s="19">
        <v>0</v>
      </c>
      <c r="I808" s="19">
        <v>0</v>
      </c>
    </row>
    <row r="809" spans="1:9">
      <c r="A809" s="14">
        <v>99014</v>
      </c>
      <c r="B809" s="15" t="s">
        <v>862</v>
      </c>
      <c r="C809" s="18">
        <v>3.1550000000000001E-5</v>
      </c>
      <c r="D809" s="18"/>
      <c r="E809" s="19">
        <v>0</v>
      </c>
      <c r="F809" s="19">
        <v>0</v>
      </c>
      <c r="G809" s="19">
        <v>0</v>
      </c>
      <c r="H809" s="19">
        <v>0</v>
      </c>
      <c r="I809" s="19">
        <v>0</v>
      </c>
    </row>
    <row r="810" spans="1:9">
      <c r="A810" s="14">
        <v>99017</v>
      </c>
      <c r="B810" s="15" t="s">
        <v>863</v>
      </c>
      <c r="C810" s="18">
        <v>5.3239999999999998E-5</v>
      </c>
      <c r="D810" s="18"/>
      <c r="E810" s="19">
        <v>0</v>
      </c>
      <c r="F810" s="19">
        <v>0</v>
      </c>
      <c r="G810" s="19">
        <v>0</v>
      </c>
      <c r="H810" s="19">
        <v>0</v>
      </c>
      <c r="I810" s="19">
        <v>0</v>
      </c>
    </row>
    <row r="811" spans="1:9">
      <c r="A811" s="14">
        <v>99021</v>
      </c>
      <c r="B811" s="15" t="s">
        <v>864</v>
      </c>
      <c r="C811" s="18">
        <v>1.3404000000000001E-4</v>
      </c>
      <c r="D811" s="18"/>
      <c r="E811" s="19">
        <v>0</v>
      </c>
      <c r="F811" s="19">
        <v>0</v>
      </c>
      <c r="G811" s="19">
        <v>0</v>
      </c>
      <c r="H811" s="19">
        <v>0</v>
      </c>
      <c r="I811" s="19">
        <v>0</v>
      </c>
    </row>
    <row r="812" spans="1:9">
      <c r="A812" s="14">
        <v>99022</v>
      </c>
      <c r="B812" s="15" t="s">
        <v>865</v>
      </c>
      <c r="C812" s="18">
        <v>5.0100000000000003E-6</v>
      </c>
      <c r="D812" s="18"/>
      <c r="E812" s="19">
        <v>0</v>
      </c>
      <c r="F812" s="19">
        <v>0</v>
      </c>
      <c r="G812" s="19">
        <v>0</v>
      </c>
      <c r="H812" s="19">
        <v>0</v>
      </c>
      <c r="I812" s="19">
        <v>0</v>
      </c>
    </row>
    <row r="813" spans="1:9">
      <c r="A813" s="14">
        <v>99031</v>
      </c>
      <c r="B813" s="15" t="s">
        <v>866</v>
      </c>
      <c r="C813" s="18">
        <v>8.2960000000000005E-5</v>
      </c>
      <c r="D813" s="18"/>
      <c r="E813" s="19">
        <v>0</v>
      </c>
      <c r="F813" s="19">
        <v>0</v>
      </c>
      <c r="G813" s="19">
        <v>0</v>
      </c>
      <c r="H813" s="19">
        <v>0</v>
      </c>
      <c r="I813" s="19">
        <v>0</v>
      </c>
    </row>
    <row r="814" spans="1:9">
      <c r="A814" s="14">
        <v>99041</v>
      </c>
      <c r="B814" s="15" t="s">
        <v>867</v>
      </c>
      <c r="C814" s="18">
        <v>6.7699000000000004E-4</v>
      </c>
      <c r="D814" s="18"/>
      <c r="E814" s="19">
        <v>0</v>
      </c>
      <c r="F814" s="19">
        <v>0</v>
      </c>
      <c r="G814" s="19">
        <v>0</v>
      </c>
      <c r="H814" s="19">
        <v>0</v>
      </c>
      <c r="I814" s="19">
        <v>0</v>
      </c>
    </row>
    <row r="815" spans="1:9">
      <c r="A815" s="14">
        <v>99047</v>
      </c>
      <c r="B815" s="15" t="s">
        <v>868</v>
      </c>
      <c r="C815" s="18">
        <v>1.785E-5</v>
      </c>
      <c r="D815" s="18"/>
      <c r="E815" s="19">
        <v>0</v>
      </c>
      <c r="F815" s="19">
        <v>0</v>
      </c>
      <c r="G815" s="19">
        <v>0</v>
      </c>
      <c r="H815" s="19">
        <v>0</v>
      </c>
      <c r="I815" s="19">
        <v>0</v>
      </c>
    </row>
    <row r="816" spans="1:9">
      <c r="A816" s="14">
        <v>99051</v>
      </c>
      <c r="B816" s="15" t="s">
        <v>869</v>
      </c>
      <c r="C816" s="18">
        <v>3.8737999999999999E-4</v>
      </c>
      <c r="D816" s="18"/>
      <c r="E816" s="19">
        <v>0</v>
      </c>
      <c r="F816" s="19">
        <v>0</v>
      </c>
      <c r="G816" s="19">
        <v>0</v>
      </c>
      <c r="H816" s="19">
        <v>0</v>
      </c>
      <c r="I816" s="19">
        <v>0</v>
      </c>
    </row>
    <row r="817" spans="1:9">
      <c r="A817" s="14">
        <v>99061</v>
      </c>
      <c r="B817" s="15" t="s">
        <v>870</v>
      </c>
      <c r="C817" s="18">
        <v>2.9900000000000002E-6</v>
      </c>
      <c r="D817" s="18"/>
      <c r="E817" s="19">
        <v>0</v>
      </c>
      <c r="F817" s="19">
        <v>0</v>
      </c>
      <c r="G817" s="19">
        <v>0</v>
      </c>
      <c r="H817" s="19">
        <v>0</v>
      </c>
      <c r="I817" s="19">
        <v>0</v>
      </c>
    </row>
    <row r="818" spans="1:9">
      <c r="A818" s="14">
        <v>99071</v>
      </c>
      <c r="B818" s="15" t="s">
        <v>871</v>
      </c>
      <c r="C818" s="18">
        <v>1.647E-5</v>
      </c>
      <c r="D818" s="18"/>
      <c r="E818" s="19">
        <v>0</v>
      </c>
      <c r="F818" s="19">
        <v>0</v>
      </c>
      <c r="G818" s="19">
        <v>0</v>
      </c>
      <c r="H818" s="19">
        <v>0</v>
      </c>
      <c r="I818" s="19">
        <v>0</v>
      </c>
    </row>
    <row r="819" spans="1:9">
      <c r="A819" s="14">
        <v>99081</v>
      </c>
      <c r="B819" s="15" t="s">
        <v>872</v>
      </c>
      <c r="C819" s="18">
        <v>8.0340000000000007E-5</v>
      </c>
      <c r="D819" s="18"/>
      <c r="E819" s="19">
        <v>0</v>
      </c>
      <c r="F819" s="19">
        <v>0</v>
      </c>
      <c r="G819" s="19">
        <v>0</v>
      </c>
      <c r="H819" s="19">
        <v>0</v>
      </c>
      <c r="I819" s="19">
        <v>0</v>
      </c>
    </row>
    <row r="820" spans="1:9">
      <c r="A820" s="14">
        <v>99091</v>
      </c>
      <c r="B820" s="15" t="s">
        <v>873</v>
      </c>
      <c r="C820" s="18">
        <v>1.223E-5</v>
      </c>
      <c r="D820" s="18"/>
      <c r="E820" s="19">
        <v>0</v>
      </c>
      <c r="F820" s="19">
        <v>0</v>
      </c>
      <c r="G820" s="19">
        <v>0</v>
      </c>
      <c r="H820" s="19">
        <v>0</v>
      </c>
      <c r="I820" s="19">
        <v>0</v>
      </c>
    </row>
    <row r="821" spans="1:9">
      <c r="A821" s="14">
        <v>99101</v>
      </c>
      <c r="B821" s="15" t="s">
        <v>874</v>
      </c>
      <c r="C821" s="18">
        <v>1.53399E-3</v>
      </c>
      <c r="D821" s="18"/>
      <c r="E821" s="19">
        <v>0</v>
      </c>
      <c r="F821" s="19">
        <v>0</v>
      </c>
      <c r="G821" s="19">
        <v>0</v>
      </c>
      <c r="H821" s="19">
        <v>0</v>
      </c>
      <c r="I821" s="19">
        <v>0</v>
      </c>
    </row>
    <row r="822" spans="1:9">
      <c r="A822" s="14">
        <v>99104</v>
      </c>
      <c r="B822" s="15" t="s">
        <v>875</v>
      </c>
      <c r="C822" s="18">
        <v>2.355E-5</v>
      </c>
      <c r="D822" s="18"/>
      <c r="E822" s="19">
        <v>0</v>
      </c>
      <c r="F822" s="19">
        <v>0</v>
      </c>
      <c r="G822" s="19">
        <v>0</v>
      </c>
      <c r="H822" s="19">
        <v>0</v>
      </c>
      <c r="I822" s="19">
        <v>0</v>
      </c>
    </row>
    <row r="823" spans="1:9">
      <c r="A823" s="14">
        <v>99109</v>
      </c>
      <c r="B823" s="15" t="s">
        <v>876</v>
      </c>
      <c r="C823" s="18">
        <v>9.3670000000000003E-5</v>
      </c>
      <c r="D823" s="18"/>
      <c r="E823" s="19">
        <v>0</v>
      </c>
      <c r="F823" s="19">
        <v>0</v>
      </c>
      <c r="G823" s="19">
        <v>0</v>
      </c>
      <c r="H823" s="19">
        <v>0</v>
      </c>
      <c r="I823" s="19">
        <v>0</v>
      </c>
    </row>
    <row r="824" spans="1:9">
      <c r="A824" s="14">
        <v>99110</v>
      </c>
      <c r="B824" s="15" t="s">
        <v>877</v>
      </c>
      <c r="C824" s="18">
        <v>1.2873E-4</v>
      </c>
      <c r="D824" s="18"/>
      <c r="E824" s="19">
        <v>0</v>
      </c>
      <c r="F824" s="19">
        <v>0</v>
      </c>
      <c r="G824" s="19">
        <v>0</v>
      </c>
      <c r="H824" s="19">
        <v>0</v>
      </c>
      <c r="I824" s="19">
        <v>0</v>
      </c>
    </row>
    <row r="825" spans="1:9">
      <c r="A825" s="14">
        <v>99111</v>
      </c>
      <c r="B825" s="15" t="s">
        <v>878</v>
      </c>
      <c r="C825" s="18">
        <v>1.21291E-3</v>
      </c>
      <c r="D825" s="18"/>
      <c r="E825" s="19">
        <v>0</v>
      </c>
      <c r="F825" s="19">
        <v>0</v>
      </c>
      <c r="G825" s="19">
        <v>0</v>
      </c>
      <c r="H825" s="19">
        <v>0</v>
      </c>
      <c r="I825" s="19">
        <v>0</v>
      </c>
    </row>
    <row r="826" spans="1:9">
      <c r="A826" s="14">
        <v>99201</v>
      </c>
      <c r="B826" s="15" t="s">
        <v>879</v>
      </c>
      <c r="C826" s="18">
        <v>3.8440040000000002E-2</v>
      </c>
      <c r="D826" s="18"/>
      <c r="E826" s="19">
        <v>0</v>
      </c>
      <c r="F826" s="19">
        <v>0</v>
      </c>
      <c r="G826" s="19">
        <v>0</v>
      </c>
      <c r="H826" s="19">
        <v>0</v>
      </c>
      <c r="I826" s="19">
        <v>0</v>
      </c>
    </row>
    <row r="827" spans="1:9">
      <c r="A827" s="14">
        <v>99202</v>
      </c>
      <c r="B827" s="15" t="s">
        <v>880</v>
      </c>
      <c r="C827" s="18">
        <v>3.5008800000000001E-3</v>
      </c>
      <c r="D827" s="18"/>
      <c r="E827" s="19">
        <v>0</v>
      </c>
      <c r="F827" s="19">
        <v>0</v>
      </c>
      <c r="G827" s="19">
        <v>0</v>
      </c>
      <c r="H827" s="19">
        <v>0</v>
      </c>
      <c r="I827" s="19">
        <v>0</v>
      </c>
    </row>
    <row r="828" spans="1:9">
      <c r="A828" s="14">
        <v>99203</v>
      </c>
      <c r="B828" s="15" t="s">
        <v>881</v>
      </c>
      <c r="C828" s="18">
        <v>4.9375000000000005E-4</v>
      </c>
      <c r="D828" s="18"/>
      <c r="E828" s="19">
        <v>0</v>
      </c>
      <c r="F828" s="19">
        <v>0</v>
      </c>
      <c r="G828" s="19">
        <v>0</v>
      </c>
      <c r="H828" s="19">
        <v>0</v>
      </c>
      <c r="I828" s="19">
        <v>0</v>
      </c>
    </row>
    <row r="829" spans="1:9">
      <c r="A829" s="14">
        <v>99204</v>
      </c>
      <c r="B829" s="15" t="s">
        <v>882</v>
      </c>
      <c r="C829" s="18">
        <v>1.2889500000000001E-3</v>
      </c>
      <c r="D829" s="18"/>
      <c r="E829" s="19">
        <v>0</v>
      </c>
      <c r="F829" s="19">
        <v>0</v>
      </c>
      <c r="G829" s="19">
        <v>0</v>
      </c>
      <c r="H829" s="19">
        <v>0</v>
      </c>
      <c r="I829" s="19">
        <v>0</v>
      </c>
    </row>
    <row r="830" spans="1:9">
      <c r="A830" s="14">
        <v>99206</v>
      </c>
      <c r="B830" s="15" t="s">
        <v>883</v>
      </c>
      <c r="C830" s="18">
        <v>2.0548099999999998E-3</v>
      </c>
      <c r="D830" s="18"/>
      <c r="E830" s="19">
        <v>0</v>
      </c>
      <c r="F830" s="19">
        <v>0</v>
      </c>
      <c r="G830" s="19">
        <v>0</v>
      </c>
      <c r="H830" s="19">
        <v>0</v>
      </c>
      <c r="I830" s="19">
        <v>0</v>
      </c>
    </row>
    <row r="831" spans="1:9">
      <c r="A831" s="14">
        <v>99207</v>
      </c>
      <c r="B831" s="15" t="s">
        <v>884</v>
      </c>
      <c r="C831" s="18">
        <v>9.7429999999999994E-5</v>
      </c>
      <c r="D831" s="18"/>
      <c r="E831" s="19">
        <v>0</v>
      </c>
      <c r="F831" s="19">
        <v>0</v>
      </c>
      <c r="G831" s="19">
        <v>0</v>
      </c>
      <c r="H831" s="19">
        <v>0</v>
      </c>
      <c r="I831" s="19">
        <v>0</v>
      </c>
    </row>
    <row r="832" spans="1:9">
      <c r="A832" s="14">
        <v>99208</v>
      </c>
      <c r="B832" s="15" t="s">
        <v>885</v>
      </c>
      <c r="C832" s="18">
        <v>4.0021000000000002E-4</v>
      </c>
      <c r="D832" s="18"/>
      <c r="E832" s="19">
        <v>0</v>
      </c>
      <c r="F832" s="19">
        <v>0</v>
      </c>
      <c r="G832" s="19">
        <v>0</v>
      </c>
      <c r="H832" s="19">
        <v>0</v>
      </c>
      <c r="I832" s="19">
        <v>0</v>
      </c>
    </row>
    <row r="833" spans="1:9">
      <c r="A833" s="14">
        <v>99210</v>
      </c>
      <c r="B833" s="15" t="s">
        <v>886</v>
      </c>
      <c r="C833" s="18">
        <v>2.0342899999999998E-3</v>
      </c>
      <c r="D833" s="18"/>
      <c r="E833" s="19">
        <v>0</v>
      </c>
      <c r="F833" s="19">
        <v>0</v>
      </c>
      <c r="G833" s="19">
        <v>0</v>
      </c>
      <c r="H833" s="19">
        <v>0</v>
      </c>
      <c r="I833" s="19">
        <v>0</v>
      </c>
    </row>
    <row r="834" spans="1:9">
      <c r="A834" s="14">
        <v>99211</v>
      </c>
      <c r="B834" s="15" t="s">
        <v>887</v>
      </c>
      <c r="C834" s="18">
        <v>3.1205320000000002E-2</v>
      </c>
      <c r="D834" s="18"/>
      <c r="E834" s="19">
        <v>0</v>
      </c>
      <c r="F834" s="19">
        <v>0</v>
      </c>
      <c r="G834" s="19">
        <v>0</v>
      </c>
      <c r="H834" s="19">
        <v>0</v>
      </c>
      <c r="I834" s="19">
        <v>0</v>
      </c>
    </row>
    <row r="835" spans="1:9">
      <c r="A835" s="14">
        <v>99212</v>
      </c>
      <c r="B835" s="15" t="s">
        <v>888</v>
      </c>
      <c r="C835" s="18">
        <v>7.6569999999999994E-5</v>
      </c>
      <c r="D835" s="18"/>
      <c r="E835" s="19">
        <v>0</v>
      </c>
      <c r="F835" s="19">
        <v>0</v>
      </c>
      <c r="G835" s="19">
        <v>0</v>
      </c>
      <c r="H835" s="19">
        <v>0</v>
      </c>
      <c r="I835" s="19">
        <v>0</v>
      </c>
    </row>
    <row r="836" spans="1:9">
      <c r="A836" s="14">
        <v>99213</v>
      </c>
      <c r="B836" s="15" t="s">
        <v>889</v>
      </c>
      <c r="C836" s="18">
        <v>7.4103999999999999E-4</v>
      </c>
      <c r="D836" s="18"/>
      <c r="E836" s="19">
        <v>0</v>
      </c>
      <c r="F836" s="19">
        <v>0</v>
      </c>
      <c r="G836" s="19">
        <v>0</v>
      </c>
      <c r="H836" s="19">
        <v>0</v>
      </c>
      <c r="I836" s="19">
        <v>0</v>
      </c>
    </row>
    <row r="837" spans="1:9">
      <c r="A837" s="14">
        <v>99218</v>
      </c>
      <c r="B837" s="15" t="s">
        <v>890</v>
      </c>
      <c r="C837" s="18">
        <v>4.28233E-3</v>
      </c>
      <c r="D837" s="18"/>
      <c r="E837" s="19">
        <v>0</v>
      </c>
      <c r="F837" s="19">
        <v>0</v>
      </c>
      <c r="G837" s="19">
        <v>0</v>
      </c>
      <c r="H837" s="19">
        <v>0</v>
      </c>
      <c r="I837" s="19">
        <v>0</v>
      </c>
    </row>
    <row r="838" spans="1:9">
      <c r="A838" s="14">
        <v>99219</v>
      </c>
      <c r="B838" s="15" t="s">
        <v>891</v>
      </c>
      <c r="C838" s="18">
        <v>1.274E-5</v>
      </c>
      <c r="D838" s="18"/>
      <c r="E838" s="19">
        <v>0</v>
      </c>
      <c r="F838" s="19">
        <v>0</v>
      </c>
      <c r="G838" s="19">
        <v>0</v>
      </c>
      <c r="H838" s="19">
        <v>0</v>
      </c>
      <c r="I838" s="19">
        <v>0</v>
      </c>
    </row>
    <row r="839" spans="1:9">
      <c r="A839" s="14">
        <v>99221</v>
      </c>
      <c r="B839" s="15" t="s">
        <v>892</v>
      </c>
      <c r="C839" s="18">
        <v>1.1843589999999999E-2</v>
      </c>
      <c r="D839" s="18"/>
      <c r="E839" s="19">
        <v>0</v>
      </c>
      <c r="F839" s="19">
        <v>0</v>
      </c>
      <c r="G839" s="19">
        <v>0</v>
      </c>
      <c r="H839" s="19">
        <v>0</v>
      </c>
      <c r="I839" s="19">
        <v>0</v>
      </c>
    </row>
    <row r="840" spans="1:9">
      <c r="A840" s="14">
        <v>99222</v>
      </c>
      <c r="B840" s="15" t="s">
        <v>893</v>
      </c>
      <c r="C840" s="18">
        <v>3.5030000000000002E-5</v>
      </c>
      <c r="D840" s="18"/>
      <c r="E840" s="19">
        <v>0</v>
      </c>
      <c r="F840" s="19">
        <v>0</v>
      </c>
      <c r="G840" s="19">
        <v>0</v>
      </c>
      <c r="H840" s="19">
        <v>0</v>
      </c>
      <c r="I840" s="19">
        <v>0</v>
      </c>
    </row>
    <row r="841" spans="1:9">
      <c r="A841" s="14">
        <v>99231</v>
      </c>
      <c r="B841" s="15" t="s">
        <v>894</v>
      </c>
      <c r="C841" s="18">
        <v>6.6040999999999995E-4</v>
      </c>
      <c r="D841" s="18"/>
      <c r="E841" s="19">
        <v>0</v>
      </c>
      <c r="F841" s="19">
        <v>0</v>
      </c>
      <c r="G841" s="19">
        <v>0</v>
      </c>
      <c r="H841" s="19">
        <v>0</v>
      </c>
      <c r="I841" s="19">
        <v>0</v>
      </c>
    </row>
    <row r="842" spans="1:9">
      <c r="A842" s="14">
        <v>99241</v>
      </c>
      <c r="B842" s="15" t="s">
        <v>895</v>
      </c>
      <c r="C842" s="18">
        <v>7.3203000000000005E-4</v>
      </c>
      <c r="D842" s="18"/>
      <c r="E842" s="19">
        <v>0</v>
      </c>
      <c r="F842" s="19">
        <v>0</v>
      </c>
      <c r="G842" s="19">
        <v>0</v>
      </c>
      <c r="H842" s="19">
        <v>0</v>
      </c>
      <c r="I842" s="19">
        <v>0</v>
      </c>
    </row>
    <row r="843" spans="1:9">
      <c r="A843" s="14">
        <v>99251</v>
      </c>
      <c r="B843" s="15" t="s">
        <v>896</v>
      </c>
      <c r="C843" s="18">
        <v>1.9829700000000001E-3</v>
      </c>
      <c r="D843" s="18"/>
      <c r="E843" s="19">
        <v>0</v>
      </c>
      <c r="F843" s="19">
        <v>0</v>
      </c>
      <c r="G843" s="19">
        <v>0</v>
      </c>
      <c r="H843" s="19">
        <v>0</v>
      </c>
      <c r="I843" s="19">
        <v>0</v>
      </c>
    </row>
    <row r="844" spans="1:9">
      <c r="A844" s="14">
        <v>99252</v>
      </c>
      <c r="B844" s="15" t="s">
        <v>897</v>
      </c>
      <c r="C844" s="18">
        <v>7.4653000000000002E-4</v>
      </c>
      <c r="D844" s="18"/>
      <c r="E844" s="19">
        <v>0</v>
      </c>
      <c r="F844" s="19">
        <v>0</v>
      </c>
      <c r="G844" s="19">
        <v>0</v>
      </c>
      <c r="H844" s="19">
        <v>0</v>
      </c>
      <c r="I844" s="19">
        <v>0</v>
      </c>
    </row>
    <row r="845" spans="1:9">
      <c r="A845" s="14">
        <v>99261</v>
      </c>
      <c r="B845" s="15" t="s">
        <v>898</v>
      </c>
      <c r="C845" s="18">
        <v>3.2346300000000001E-3</v>
      </c>
      <c r="D845" s="18"/>
      <c r="E845" s="19">
        <v>0</v>
      </c>
      <c r="F845" s="19">
        <v>0</v>
      </c>
      <c r="G845" s="19">
        <v>0</v>
      </c>
      <c r="H845" s="19">
        <v>0</v>
      </c>
      <c r="I845" s="19">
        <v>0</v>
      </c>
    </row>
    <row r="846" spans="1:9">
      <c r="A846" s="14">
        <v>99271</v>
      </c>
      <c r="B846" s="15" t="s">
        <v>899</v>
      </c>
      <c r="C846" s="18">
        <v>5.6139600000000003E-3</v>
      </c>
      <c r="D846" s="18"/>
      <c r="E846" s="19">
        <v>0</v>
      </c>
      <c r="F846" s="19">
        <v>0</v>
      </c>
      <c r="G846" s="19">
        <v>0</v>
      </c>
      <c r="H846" s="19">
        <v>0</v>
      </c>
      <c r="I846" s="19">
        <v>0</v>
      </c>
    </row>
    <row r="847" spans="1:9">
      <c r="A847" s="14">
        <v>99281</v>
      </c>
      <c r="B847" s="15" t="s">
        <v>900</v>
      </c>
      <c r="C847" s="18">
        <v>3.9456400000000003E-3</v>
      </c>
      <c r="D847" s="18"/>
      <c r="E847" s="19">
        <v>0</v>
      </c>
      <c r="F847" s="19">
        <v>0</v>
      </c>
      <c r="G847" s="19">
        <v>0</v>
      </c>
      <c r="H847" s="19">
        <v>0</v>
      </c>
      <c r="I847" s="19">
        <v>0</v>
      </c>
    </row>
    <row r="848" spans="1:9">
      <c r="A848" s="14">
        <v>99291</v>
      </c>
      <c r="B848" s="15" t="s">
        <v>901</v>
      </c>
      <c r="C848" s="18">
        <v>1.4011900000000001E-3</v>
      </c>
      <c r="D848" s="18"/>
      <c r="E848" s="19">
        <v>0</v>
      </c>
      <c r="F848" s="19">
        <v>0</v>
      </c>
      <c r="G848" s="19">
        <v>0</v>
      </c>
      <c r="H848" s="19">
        <v>0</v>
      </c>
      <c r="I848" s="19">
        <v>0</v>
      </c>
    </row>
    <row r="849" spans="1:9">
      <c r="A849" s="14">
        <v>99301</v>
      </c>
      <c r="B849" s="15" t="s">
        <v>902</v>
      </c>
      <c r="C849" s="18">
        <v>1.4016E-3</v>
      </c>
      <c r="D849" s="18"/>
      <c r="E849" s="19">
        <v>0</v>
      </c>
      <c r="F849" s="19">
        <v>0</v>
      </c>
      <c r="G849" s="19">
        <v>0</v>
      </c>
      <c r="H849" s="19">
        <v>0</v>
      </c>
      <c r="I849" s="19">
        <v>0</v>
      </c>
    </row>
    <row r="850" spans="1:9">
      <c r="A850" s="14">
        <v>99304</v>
      </c>
      <c r="B850" s="15" t="s">
        <v>903</v>
      </c>
      <c r="C850" s="18">
        <v>1.379E-5</v>
      </c>
      <c r="D850" s="18"/>
      <c r="E850" s="19">
        <v>0</v>
      </c>
      <c r="F850" s="19">
        <v>0</v>
      </c>
      <c r="G850" s="19">
        <v>0</v>
      </c>
      <c r="H850" s="19">
        <v>0</v>
      </c>
      <c r="I850" s="19">
        <v>0</v>
      </c>
    </row>
    <row r="851" spans="1:9">
      <c r="A851" s="14">
        <v>99311</v>
      </c>
      <c r="B851" s="15" t="s">
        <v>904</v>
      </c>
      <c r="C851" s="18">
        <v>3.8720000000000002E-5</v>
      </c>
      <c r="D851" s="18"/>
      <c r="E851" s="19">
        <v>0</v>
      </c>
      <c r="F851" s="19">
        <v>0</v>
      </c>
      <c r="G851" s="19">
        <v>0</v>
      </c>
      <c r="H851" s="19">
        <v>0</v>
      </c>
      <c r="I851" s="19">
        <v>0</v>
      </c>
    </row>
    <row r="852" spans="1:9">
      <c r="A852" s="14">
        <v>99321</v>
      </c>
      <c r="B852" s="15" t="s">
        <v>905</v>
      </c>
      <c r="C852" s="18">
        <v>6.1260000000000006E-5</v>
      </c>
      <c r="D852" s="18"/>
      <c r="E852" s="19">
        <v>0</v>
      </c>
      <c r="F852" s="19">
        <v>0</v>
      </c>
      <c r="G852" s="19">
        <v>0</v>
      </c>
      <c r="H852" s="19">
        <v>0</v>
      </c>
      <c r="I852" s="19">
        <v>0</v>
      </c>
    </row>
    <row r="853" spans="1:9">
      <c r="A853" s="14">
        <v>99401</v>
      </c>
      <c r="B853" s="15" t="s">
        <v>906</v>
      </c>
      <c r="C853" s="18">
        <v>5.9703000000000002E-4</v>
      </c>
      <c r="D853" s="18"/>
      <c r="E853" s="19">
        <v>0</v>
      </c>
      <c r="F853" s="19">
        <v>0</v>
      </c>
      <c r="G853" s="19">
        <v>0</v>
      </c>
      <c r="H853" s="19">
        <v>0</v>
      </c>
      <c r="I853" s="19">
        <v>0</v>
      </c>
    </row>
    <row r="854" spans="1:9">
      <c r="A854" s="14">
        <v>99404</v>
      </c>
      <c r="B854" s="15" t="s">
        <v>907</v>
      </c>
      <c r="C854" s="18">
        <v>5.0599999999999998E-6</v>
      </c>
      <c r="D854" s="18"/>
      <c r="E854" s="19">
        <v>0</v>
      </c>
      <c r="F854" s="19">
        <v>0</v>
      </c>
      <c r="G854" s="19">
        <v>0</v>
      </c>
      <c r="H854" s="19">
        <v>0</v>
      </c>
      <c r="I854" s="19">
        <v>0</v>
      </c>
    </row>
    <row r="855" spans="1:9">
      <c r="A855" s="14">
        <v>99405</v>
      </c>
      <c r="B855" s="15" t="s">
        <v>908</v>
      </c>
      <c r="C855" s="18">
        <v>5.8390000000000002E-5</v>
      </c>
      <c r="D855" s="18"/>
      <c r="E855" s="19">
        <v>0</v>
      </c>
      <c r="F855" s="19">
        <v>0</v>
      </c>
      <c r="G855" s="19">
        <v>0</v>
      </c>
      <c r="H855" s="19">
        <v>0</v>
      </c>
      <c r="I855" s="19">
        <v>0</v>
      </c>
    </row>
    <row r="856" spans="1:9">
      <c r="A856" s="14">
        <v>99411</v>
      </c>
      <c r="B856" s="15" t="s">
        <v>909</v>
      </c>
      <c r="C856" s="18">
        <v>1.3802000000000001E-4</v>
      </c>
      <c r="D856" s="18"/>
      <c r="E856" s="19">
        <v>0</v>
      </c>
      <c r="F856" s="19">
        <v>0</v>
      </c>
      <c r="G856" s="19">
        <v>0</v>
      </c>
      <c r="H856" s="19">
        <v>0</v>
      </c>
      <c r="I856" s="19">
        <v>0</v>
      </c>
    </row>
    <row r="857" spans="1:9">
      <c r="A857" s="14">
        <v>99413</v>
      </c>
      <c r="B857" s="15" t="s">
        <v>910</v>
      </c>
      <c r="C857" s="18">
        <v>3.1810000000000002E-5</v>
      </c>
      <c r="D857" s="18"/>
      <c r="E857" s="19">
        <v>0</v>
      </c>
      <c r="F857" s="19">
        <v>0</v>
      </c>
      <c r="G857" s="19">
        <v>0</v>
      </c>
      <c r="H857" s="19">
        <v>0</v>
      </c>
      <c r="I857" s="19">
        <v>0</v>
      </c>
    </row>
    <row r="858" spans="1:9">
      <c r="A858" s="14">
        <v>99421</v>
      </c>
      <c r="B858" s="15" t="s">
        <v>911</v>
      </c>
      <c r="C858" s="18">
        <v>5.8499999999999999E-6</v>
      </c>
      <c r="D858" s="18"/>
      <c r="E858" s="19">
        <v>0</v>
      </c>
      <c r="F858" s="19">
        <v>0</v>
      </c>
      <c r="G858" s="19">
        <v>0</v>
      </c>
      <c r="H858" s="19">
        <v>0</v>
      </c>
      <c r="I858" s="19">
        <v>0</v>
      </c>
    </row>
    <row r="859" spans="1:9">
      <c r="A859" s="14">
        <v>99431</v>
      </c>
      <c r="B859" s="15" t="s">
        <v>912</v>
      </c>
      <c r="C859" s="18">
        <v>1.2490000000000001E-5</v>
      </c>
      <c r="D859" s="18"/>
      <c r="E859" s="19">
        <v>0</v>
      </c>
      <c r="F859" s="19">
        <v>0</v>
      </c>
      <c r="G859" s="19">
        <v>0</v>
      </c>
      <c r="H859" s="19">
        <v>0</v>
      </c>
      <c r="I859" s="19">
        <v>0</v>
      </c>
    </row>
    <row r="860" spans="1:9">
      <c r="A860" s="14">
        <v>99501</v>
      </c>
      <c r="B860" s="15" t="s">
        <v>913</v>
      </c>
      <c r="C860" s="18">
        <v>1.57632E-3</v>
      </c>
      <c r="D860" s="18"/>
      <c r="E860" s="19">
        <v>0</v>
      </c>
      <c r="F860" s="19">
        <v>0</v>
      </c>
      <c r="G860" s="19">
        <v>0</v>
      </c>
      <c r="H860" s="19">
        <v>0</v>
      </c>
      <c r="I860" s="19">
        <v>0</v>
      </c>
    </row>
    <row r="861" spans="1:9">
      <c r="A861" s="14">
        <v>99502</v>
      </c>
      <c r="B861" s="15" t="s">
        <v>914</v>
      </c>
      <c r="C861" s="18">
        <v>1.5297999999999999E-4</v>
      </c>
      <c r="D861" s="18"/>
      <c r="E861" s="19">
        <v>0</v>
      </c>
      <c r="F861" s="19">
        <v>0</v>
      </c>
      <c r="G861" s="19">
        <v>0</v>
      </c>
      <c r="H861" s="19">
        <v>0</v>
      </c>
      <c r="I861" s="19">
        <v>0</v>
      </c>
    </row>
    <row r="862" spans="1:9">
      <c r="A862" s="14">
        <v>99508</v>
      </c>
      <c r="B862" s="15" t="s">
        <v>915</v>
      </c>
      <c r="C862" s="18">
        <v>2.8589999999999999E-5</v>
      </c>
      <c r="D862" s="18"/>
      <c r="E862" s="19">
        <v>0</v>
      </c>
      <c r="F862" s="19">
        <v>0</v>
      </c>
      <c r="G862" s="19">
        <v>0</v>
      </c>
      <c r="H862" s="19">
        <v>0</v>
      </c>
      <c r="I862" s="19">
        <v>0</v>
      </c>
    </row>
    <row r="863" spans="1:9">
      <c r="A863" s="14">
        <v>99509</v>
      </c>
      <c r="B863" s="15" t="s">
        <v>916</v>
      </c>
      <c r="C863" s="18">
        <v>2.7180000000000001E-5</v>
      </c>
      <c r="D863" s="18"/>
      <c r="E863" s="19">
        <v>0</v>
      </c>
      <c r="F863" s="19">
        <v>0</v>
      </c>
      <c r="G863" s="19">
        <v>0</v>
      </c>
      <c r="H863" s="19">
        <v>0</v>
      </c>
      <c r="I863" s="19">
        <v>0</v>
      </c>
    </row>
    <row r="864" spans="1:9">
      <c r="A864" s="14">
        <v>99511</v>
      </c>
      <c r="B864" s="15" t="s">
        <v>917</v>
      </c>
      <c r="C864" s="18">
        <v>1.2094300000000001E-3</v>
      </c>
      <c r="D864" s="18"/>
      <c r="E864" s="19">
        <v>0</v>
      </c>
      <c r="F864" s="19">
        <v>0</v>
      </c>
      <c r="G864" s="19">
        <v>0</v>
      </c>
      <c r="H864" s="19">
        <v>0</v>
      </c>
      <c r="I864" s="19">
        <v>0</v>
      </c>
    </row>
    <row r="865" spans="1:9">
      <c r="A865" s="14">
        <v>99521</v>
      </c>
      <c r="B865" s="15" t="s">
        <v>918</v>
      </c>
      <c r="C865" s="18">
        <v>5.8200999999999999E-4</v>
      </c>
      <c r="D865" s="18"/>
      <c r="E865" s="19">
        <v>0</v>
      </c>
      <c r="F865" s="19">
        <v>0</v>
      </c>
      <c r="G865" s="19">
        <v>0</v>
      </c>
      <c r="H865" s="19">
        <v>0</v>
      </c>
      <c r="I865" s="19">
        <v>0</v>
      </c>
    </row>
    <row r="866" spans="1:9">
      <c r="A866" s="14">
        <v>99527</v>
      </c>
      <c r="B866" s="15" t="s">
        <v>919</v>
      </c>
      <c r="C866" s="18">
        <v>9.5000000000000005E-6</v>
      </c>
      <c r="D866" s="18"/>
      <c r="E866" s="19">
        <v>0</v>
      </c>
      <c r="F866" s="19">
        <v>0</v>
      </c>
      <c r="G866" s="19">
        <v>0</v>
      </c>
      <c r="H866" s="19">
        <v>0</v>
      </c>
      <c r="I866" s="19">
        <v>0</v>
      </c>
    </row>
    <row r="867" spans="1:9">
      <c r="A867" s="14">
        <v>99531</v>
      </c>
      <c r="B867" s="15" t="s">
        <v>920</v>
      </c>
      <c r="C867" s="18">
        <v>1.0257E-4</v>
      </c>
      <c r="D867" s="18"/>
      <c r="E867" s="19">
        <v>0</v>
      </c>
      <c r="F867" s="19">
        <v>0</v>
      </c>
      <c r="G867" s="19">
        <v>0</v>
      </c>
      <c r="H867" s="19">
        <v>0</v>
      </c>
      <c r="I867" s="19">
        <v>0</v>
      </c>
    </row>
    <row r="868" spans="1:9">
      <c r="A868" s="14">
        <v>99601</v>
      </c>
      <c r="B868" s="15" t="s">
        <v>921</v>
      </c>
      <c r="C868" s="18">
        <v>4.8383999999999996E-3</v>
      </c>
      <c r="D868" s="18"/>
      <c r="E868" s="19">
        <v>0</v>
      </c>
      <c r="F868" s="19">
        <v>0</v>
      </c>
      <c r="G868" s="19">
        <v>0</v>
      </c>
      <c r="H868" s="19">
        <v>0</v>
      </c>
      <c r="I868" s="19">
        <v>0</v>
      </c>
    </row>
    <row r="869" spans="1:9">
      <c r="A869" s="14">
        <v>99602</v>
      </c>
      <c r="B869" s="15" t="s">
        <v>922</v>
      </c>
      <c r="C869" s="18">
        <v>5.24E-5</v>
      </c>
      <c r="D869" s="18"/>
      <c r="E869" s="19">
        <v>0</v>
      </c>
      <c r="F869" s="19">
        <v>0</v>
      </c>
      <c r="G869" s="19">
        <v>0</v>
      </c>
      <c r="H869" s="19">
        <v>0</v>
      </c>
      <c r="I869" s="19">
        <v>0</v>
      </c>
    </row>
    <row r="870" spans="1:9">
      <c r="A870" s="14">
        <v>99603</v>
      </c>
      <c r="B870" s="15" t="s">
        <v>923</v>
      </c>
      <c r="C870" s="18">
        <v>1.4149E-4</v>
      </c>
      <c r="D870" s="18"/>
      <c r="E870" s="19">
        <v>0</v>
      </c>
      <c r="F870" s="19">
        <v>0</v>
      </c>
      <c r="G870" s="19">
        <v>0</v>
      </c>
      <c r="H870" s="19">
        <v>0</v>
      </c>
      <c r="I870" s="19">
        <v>0</v>
      </c>
    </row>
    <row r="871" spans="1:9">
      <c r="A871" s="14">
        <v>99604</v>
      </c>
      <c r="B871" s="15" t="s">
        <v>924</v>
      </c>
      <c r="C871" s="18">
        <v>1.4041999999999999E-4</v>
      </c>
      <c r="D871" s="18"/>
      <c r="E871" s="19">
        <v>0</v>
      </c>
      <c r="F871" s="19">
        <v>0</v>
      </c>
      <c r="G871" s="19">
        <v>0</v>
      </c>
      <c r="H871" s="19">
        <v>0</v>
      </c>
      <c r="I871" s="19">
        <v>0</v>
      </c>
    </row>
    <row r="872" spans="1:9">
      <c r="A872" s="14">
        <v>99609</v>
      </c>
      <c r="B872" s="15" t="s">
        <v>925</v>
      </c>
      <c r="C872" s="18">
        <v>4.2429999999999999E-5</v>
      </c>
      <c r="D872" s="18"/>
      <c r="E872" s="19">
        <v>0</v>
      </c>
      <c r="F872" s="19">
        <v>0</v>
      </c>
      <c r="G872" s="19">
        <v>0</v>
      </c>
      <c r="H872" s="19">
        <v>0</v>
      </c>
      <c r="I872" s="19">
        <v>0</v>
      </c>
    </row>
    <row r="873" spans="1:9">
      <c r="A873" s="14">
        <v>99610</v>
      </c>
      <c r="B873" s="15" t="s">
        <v>926</v>
      </c>
      <c r="C873" s="18">
        <v>2.0120000000000001E-4</v>
      </c>
      <c r="D873" s="18"/>
      <c r="E873" s="19">
        <v>0</v>
      </c>
      <c r="F873" s="19">
        <v>0</v>
      </c>
      <c r="G873" s="19">
        <v>0</v>
      </c>
      <c r="H873" s="19">
        <v>0</v>
      </c>
      <c r="I873" s="19">
        <v>0</v>
      </c>
    </row>
    <row r="874" spans="1:9">
      <c r="A874" s="14">
        <v>99611</v>
      </c>
      <c r="B874" s="15" t="s">
        <v>927</v>
      </c>
      <c r="C874" s="18">
        <v>2.4771699999999999E-3</v>
      </c>
      <c r="D874" s="18"/>
      <c r="E874" s="19">
        <v>0</v>
      </c>
      <c r="F874" s="19">
        <v>0</v>
      </c>
      <c r="G874" s="19">
        <v>0</v>
      </c>
      <c r="H874" s="19">
        <v>0</v>
      </c>
      <c r="I874" s="19">
        <v>0</v>
      </c>
    </row>
    <row r="875" spans="1:9">
      <c r="A875" s="14">
        <v>99613</v>
      </c>
      <c r="B875" s="15" t="s">
        <v>928</v>
      </c>
      <c r="C875" s="18">
        <v>2.9263E-4</v>
      </c>
      <c r="D875" s="18"/>
      <c r="E875" s="19">
        <v>0</v>
      </c>
      <c r="F875" s="19">
        <v>0</v>
      </c>
      <c r="G875" s="19">
        <v>0</v>
      </c>
      <c r="H875" s="19">
        <v>0</v>
      </c>
      <c r="I875" s="19">
        <v>0</v>
      </c>
    </row>
    <row r="876" spans="1:9">
      <c r="A876" s="14">
        <v>99621</v>
      </c>
      <c r="B876" s="15" t="s">
        <v>929</v>
      </c>
      <c r="C876" s="18">
        <v>3.2766000000000002E-4</v>
      </c>
      <c r="D876" s="18"/>
      <c r="E876" s="19">
        <v>0</v>
      </c>
      <c r="F876" s="19">
        <v>0</v>
      </c>
      <c r="G876" s="19">
        <v>0</v>
      </c>
      <c r="H876" s="19">
        <v>0</v>
      </c>
      <c r="I876" s="19">
        <v>0</v>
      </c>
    </row>
    <row r="877" spans="1:9">
      <c r="A877" s="14">
        <v>99623</v>
      </c>
      <c r="B877" s="15" t="s">
        <v>930</v>
      </c>
      <c r="C877" s="18">
        <v>1.5140000000000001E-5</v>
      </c>
      <c r="D877" s="18"/>
      <c r="E877" s="19">
        <v>0</v>
      </c>
      <c r="F877" s="19">
        <v>0</v>
      </c>
      <c r="G877" s="19">
        <v>0</v>
      </c>
      <c r="H877" s="19">
        <v>0</v>
      </c>
      <c r="I877" s="19">
        <v>0</v>
      </c>
    </row>
    <row r="878" spans="1:9">
      <c r="A878" s="14">
        <v>99624</v>
      </c>
      <c r="B878" s="15" t="s">
        <v>931</v>
      </c>
      <c r="C878" s="18">
        <v>9.2520000000000002E-5</v>
      </c>
      <c r="D878" s="18"/>
      <c r="E878" s="19">
        <v>0</v>
      </c>
      <c r="F878" s="19">
        <v>0</v>
      </c>
      <c r="G878" s="19">
        <v>0</v>
      </c>
      <c r="H878" s="19">
        <v>0</v>
      </c>
      <c r="I878" s="19">
        <v>0</v>
      </c>
    </row>
    <row r="879" spans="1:9">
      <c r="A879" s="14">
        <v>99631</v>
      </c>
      <c r="B879" s="15" t="s">
        <v>932</v>
      </c>
      <c r="C879" s="18">
        <v>5.6440000000000002E-5</v>
      </c>
      <c r="D879" s="18"/>
      <c r="E879" s="19">
        <v>0</v>
      </c>
      <c r="F879" s="19">
        <v>0</v>
      </c>
      <c r="G879" s="19">
        <v>0</v>
      </c>
      <c r="H879" s="19">
        <v>0</v>
      </c>
      <c r="I879" s="19">
        <v>0</v>
      </c>
    </row>
    <row r="880" spans="1:9">
      <c r="A880" s="14">
        <v>99651</v>
      </c>
      <c r="B880" s="15" t="s">
        <v>933</v>
      </c>
      <c r="C880" s="18">
        <v>4.6829999999999997E-5</v>
      </c>
      <c r="D880" s="18"/>
      <c r="E880" s="19">
        <v>0</v>
      </c>
      <c r="F880" s="19">
        <v>0</v>
      </c>
      <c r="G880" s="19">
        <v>0</v>
      </c>
      <c r="H880" s="19">
        <v>0</v>
      </c>
      <c r="I880" s="19">
        <v>0</v>
      </c>
    </row>
    <row r="881" spans="1:9">
      <c r="A881" s="14">
        <v>99661</v>
      </c>
      <c r="B881" s="15" t="s">
        <v>934</v>
      </c>
      <c r="C881" s="18">
        <v>3.4100000000000002E-5</v>
      </c>
      <c r="D881" s="18"/>
      <c r="E881" s="19">
        <v>0</v>
      </c>
      <c r="F881" s="19">
        <v>0</v>
      </c>
      <c r="G881" s="19">
        <v>0</v>
      </c>
      <c r="H881" s="19">
        <v>0</v>
      </c>
      <c r="I881" s="19">
        <v>0</v>
      </c>
    </row>
    <row r="882" spans="1:9">
      <c r="A882" s="14">
        <v>99701</v>
      </c>
      <c r="B882" s="15" t="s">
        <v>935</v>
      </c>
      <c r="C882" s="18">
        <v>2.7986500000000002E-3</v>
      </c>
      <c r="D882" s="18"/>
      <c r="E882" s="19">
        <v>0</v>
      </c>
      <c r="F882" s="19">
        <v>0</v>
      </c>
      <c r="G882" s="19">
        <v>0</v>
      </c>
      <c r="H882" s="19">
        <v>0</v>
      </c>
      <c r="I882" s="19">
        <v>0</v>
      </c>
    </row>
    <row r="883" spans="1:9">
      <c r="A883" s="14">
        <v>99705</v>
      </c>
      <c r="B883" s="15" t="s">
        <v>936</v>
      </c>
      <c r="C883" s="18">
        <v>1.2615E-4</v>
      </c>
      <c r="D883" s="18"/>
      <c r="E883" s="19">
        <v>0</v>
      </c>
      <c r="F883" s="19">
        <v>0</v>
      </c>
      <c r="G883" s="19">
        <v>0</v>
      </c>
      <c r="H883" s="19">
        <v>0</v>
      </c>
      <c r="I883" s="19">
        <v>0</v>
      </c>
    </row>
    <row r="884" spans="1:9">
      <c r="A884" s="14">
        <v>99711</v>
      </c>
      <c r="B884" s="15" t="s">
        <v>937</v>
      </c>
      <c r="C884" s="18">
        <v>3.8458999999999998E-4</v>
      </c>
      <c r="D884" s="18"/>
      <c r="E884" s="19">
        <v>0</v>
      </c>
      <c r="F884" s="19">
        <v>0</v>
      </c>
      <c r="G884" s="19">
        <v>0</v>
      </c>
      <c r="H884" s="19">
        <v>0</v>
      </c>
      <c r="I884" s="19">
        <v>0</v>
      </c>
    </row>
    <row r="885" spans="1:9">
      <c r="A885" s="14">
        <v>99717</v>
      </c>
      <c r="B885" s="15" t="s">
        <v>938</v>
      </c>
      <c r="C885" s="18">
        <v>1.611E-5</v>
      </c>
      <c r="D885" s="18"/>
      <c r="E885" s="19">
        <v>0</v>
      </c>
      <c r="F885" s="19">
        <v>0</v>
      </c>
      <c r="G885" s="19">
        <v>0</v>
      </c>
      <c r="H885" s="19">
        <v>0</v>
      </c>
      <c r="I885" s="19">
        <v>0</v>
      </c>
    </row>
    <row r="886" spans="1:9">
      <c r="A886" s="14">
        <v>99721</v>
      </c>
      <c r="B886" s="15" t="s">
        <v>939</v>
      </c>
      <c r="C886" s="18">
        <v>5.6114999999999995E-4</v>
      </c>
      <c r="D886" s="18"/>
      <c r="E886" s="19">
        <v>0</v>
      </c>
      <c r="F886" s="19">
        <v>0</v>
      </c>
      <c r="G886" s="19">
        <v>0</v>
      </c>
      <c r="H886" s="19">
        <v>0</v>
      </c>
      <c r="I886" s="19">
        <v>0</v>
      </c>
    </row>
    <row r="887" spans="1:9">
      <c r="A887" s="14">
        <v>99727</v>
      </c>
      <c r="B887" s="15" t="s">
        <v>940</v>
      </c>
      <c r="C887" s="18">
        <v>5.749E-5</v>
      </c>
      <c r="D887" s="18"/>
      <c r="E887" s="19">
        <v>0</v>
      </c>
      <c r="F887" s="19">
        <v>0</v>
      </c>
      <c r="G887" s="19">
        <v>0</v>
      </c>
      <c r="H887" s="19">
        <v>0</v>
      </c>
      <c r="I887" s="19">
        <v>0</v>
      </c>
    </row>
    <row r="888" spans="1:9">
      <c r="A888" s="14">
        <v>99801</v>
      </c>
      <c r="B888" s="15" t="s">
        <v>941</v>
      </c>
      <c r="C888" s="18">
        <v>4.4380399999999999E-3</v>
      </c>
      <c r="D888" s="18"/>
      <c r="E888" s="19">
        <v>0</v>
      </c>
      <c r="F888" s="19">
        <v>0</v>
      </c>
      <c r="G888" s="19">
        <v>0</v>
      </c>
      <c r="H888" s="19">
        <v>0</v>
      </c>
      <c r="I888" s="19">
        <v>0</v>
      </c>
    </row>
    <row r="889" spans="1:9">
      <c r="A889" s="14">
        <v>99802</v>
      </c>
      <c r="B889" s="15" t="s">
        <v>942</v>
      </c>
      <c r="C889" s="18">
        <v>1.2300000000000001E-5</v>
      </c>
      <c r="D889" s="18"/>
      <c r="E889" s="19">
        <v>0</v>
      </c>
      <c r="F889" s="19">
        <v>0</v>
      </c>
      <c r="G889" s="19">
        <v>0</v>
      </c>
      <c r="H889" s="19">
        <v>0</v>
      </c>
      <c r="I889" s="19">
        <v>0</v>
      </c>
    </row>
    <row r="890" spans="1:9">
      <c r="A890" s="14">
        <v>99804</v>
      </c>
      <c r="B890" s="15" t="s">
        <v>943</v>
      </c>
      <c r="C890" s="18">
        <v>9.8289999999999996E-5</v>
      </c>
      <c r="D890" s="18"/>
      <c r="E890" s="19">
        <v>0</v>
      </c>
      <c r="F890" s="19">
        <v>0</v>
      </c>
      <c r="G890" s="19">
        <v>0</v>
      </c>
      <c r="H890" s="19">
        <v>0</v>
      </c>
      <c r="I890" s="19">
        <v>0</v>
      </c>
    </row>
    <row r="891" spans="1:9">
      <c r="A891" s="14">
        <v>99811</v>
      </c>
      <c r="B891" s="15" t="s">
        <v>944</v>
      </c>
      <c r="C891" s="18">
        <v>5.1708099999999996E-3</v>
      </c>
      <c r="D891" s="18"/>
      <c r="E891" s="19">
        <v>0</v>
      </c>
      <c r="F891" s="19">
        <v>0</v>
      </c>
      <c r="G891" s="19">
        <v>0</v>
      </c>
      <c r="H891" s="19">
        <v>0</v>
      </c>
      <c r="I891" s="19">
        <v>0</v>
      </c>
    </row>
    <row r="892" spans="1:9">
      <c r="A892" s="14">
        <v>99812</v>
      </c>
      <c r="B892" s="15" t="s">
        <v>945</v>
      </c>
      <c r="C892" s="18">
        <v>2.1100000000000001E-5</v>
      </c>
      <c r="D892" s="18"/>
      <c r="E892" s="19">
        <v>0</v>
      </c>
      <c r="F892" s="19">
        <v>0</v>
      </c>
      <c r="G892" s="19">
        <v>0</v>
      </c>
      <c r="H892" s="19">
        <v>0</v>
      </c>
      <c r="I892" s="19">
        <v>0</v>
      </c>
    </row>
    <row r="893" spans="1:9">
      <c r="A893" s="14">
        <v>99818</v>
      </c>
      <c r="B893" s="15" t="s">
        <v>946</v>
      </c>
      <c r="C893" s="18">
        <v>3.8999999999999999E-5</v>
      </c>
      <c r="D893" s="18"/>
      <c r="E893" s="19">
        <v>0</v>
      </c>
      <c r="F893" s="19">
        <v>0</v>
      </c>
      <c r="G893" s="19">
        <v>0</v>
      </c>
      <c r="H893" s="19">
        <v>0</v>
      </c>
      <c r="I893" s="19">
        <v>0</v>
      </c>
    </row>
    <row r="894" spans="1:9">
      <c r="A894" s="14">
        <v>99821</v>
      </c>
      <c r="B894" s="15" t="s">
        <v>947</v>
      </c>
      <c r="C894" s="18">
        <v>8.1130000000000004E-5</v>
      </c>
      <c r="D894" s="18"/>
      <c r="E894" s="19">
        <v>0</v>
      </c>
      <c r="F894" s="19">
        <v>0</v>
      </c>
      <c r="G894" s="19">
        <v>0</v>
      </c>
      <c r="H894" s="19">
        <v>0</v>
      </c>
      <c r="I894" s="19">
        <v>0</v>
      </c>
    </row>
    <row r="895" spans="1:9">
      <c r="A895" s="14">
        <v>99831</v>
      </c>
      <c r="B895" s="15" t="s">
        <v>948</v>
      </c>
      <c r="C895" s="18">
        <v>2.853E-5</v>
      </c>
      <c r="D895" s="18"/>
      <c r="E895" s="19">
        <v>0</v>
      </c>
      <c r="F895" s="19">
        <v>0</v>
      </c>
      <c r="G895" s="19">
        <v>0</v>
      </c>
      <c r="H895" s="19">
        <v>0</v>
      </c>
      <c r="I895" s="19">
        <v>0</v>
      </c>
    </row>
    <row r="896" spans="1:9">
      <c r="A896" s="14">
        <v>99841</v>
      </c>
      <c r="B896" s="15" t="s">
        <v>949</v>
      </c>
      <c r="C896" s="18">
        <v>5.9339999999999998E-5</v>
      </c>
      <c r="D896" s="18"/>
      <c r="E896" s="19">
        <v>0</v>
      </c>
      <c r="F896" s="19">
        <v>0</v>
      </c>
      <c r="G896" s="19">
        <v>0</v>
      </c>
      <c r="H896" s="19">
        <v>0</v>
      </c>
      <c r="I896" s="19">
        <v>0</v>
      </c>
    </row>
    <row r="897" spans="1:10">
      <c r="A897" s="14">
        <v>99851</v>
      </c>
      <c r="B897" s="15" t="s">
        <v>950</v>
      </c>
      <c r="C897" s="18">
        <v>1.7920000000000001E-5</v>
      </c>
      <c r="D897" s="18"/>
      <c r="E897" s="19">
        <v>0</v>
      </c>
      <c r="F897" s="19">
        <v>0</v>
      </c>
      <c r="G897" s="19">
        <v>0</v>
      </c>
      <c r="H897" s="19">
        <v>0</v>
      </c>
      <c r="I897" s="19">
        <v>0</v>
      </c>
    </row>
    <row r="898" spans="1:10">
      <c r="A898" s="14">
        <v>99901</v>
      </c>
      <c r="B898" s="15" t="s">
        <v>951</v>
      </c>
      <c r="C898" s="18">
        <v>1.63853E-3</v>
      </c>
      <c r="D898" s="18"/>
      <c r="E898" s="19">
        <v>0</v>
      </c>
      <c r="F898" s="19">
        <v>0</v>
      </c>
      <c r="G898" s="19">
        <v>0</v>
      </c>
      <c r="H898" s="19">
        <v>0</v>
      </c>
      <c r="I898" s="19">
        <v>0</v>
      </c>
    </row>
    <row r="899" spans="1:10">
      <c r="A899" s="14">
        <v>99911</v>
      </c>
      <c r="B899" s="15" t="s">
        <v>952</v>
      </c>
      <c r="C899" s="18">
        <v>2.1933E-4</v>
      </c>
      <c r="D899" s="18"/>
      <c r="E899" s="19">
        <v>0</v>
      </c>
      <c r="F899" s="19">
        <v>0</v>
      </c>
      <c r="G899" s="19">
        <v>0</v>
      </c>
      <c r="H899" s="19">
        <v>0</v>
      </c>
      <c r="I899" s="19">
        <v>0</v>
      </c>
    </row>
    <row r="900" spans="1:10">
      <c r="A900" s="14">
        <v>99921</v>
      </c>
      <c r="B900" s="15" t="s">
        <v>953</v>
      </c>
      <c r="C900" s="18">
        <v>1.3863999999999999E-4</v>
      </c>
      <c r="D900" s="18"/>
      <c r="E900" s="19">
        <v>0</v>
      </c>
      <c r="F900" s="19">
        <v>0</v>
      </c>
      <c r="G900" s="19">
        <v>0</v>
      </c>
      <c r="H900" s="19">
        <v>0</v>
      </c>
      <c r="I900" s="19">
        <v>0</v>
      </c>
    </row>
    <row r="901" spans="1:10">
      <c r="A901" s="14">
        <v>99931</v>
      </c>
      <c r="B901" s="15" t="s">
        <v>954</v>
      </c>
      <c r="C901" s="18">
        <v>1.5299999999999999E-5</v>
      </c>
      <c r="D901" s="18"/>
      <c r="E901" s="19">
        <v>0</v>
      </c>
      <c r="F901" s="19">
        <v>0</v>
      </c>
      <c r="G901" s="19">
        <v>0</v>
      </c>
      <c r="H901" s="19">
        <v>0</v>
      </c>
      <c r="I901" s="19">
        <v>0</v>
      </c>
    </row>
    <row r="902" spans="1:10">
      <c r="A902" s="14">
        <v>99941</v>
      </c>
      <c r="B902" s="15" t="s">
        <v>955</v>
      </c>
      <c r="C902" s="18">
        <v>4.2330000000000003E-5</v>
      </c>
      <c r="D902" s="18"/>
      <c r="E902" s="19">
        <v>0</v>
      </c>
      <c r="F902" s="19">
        <v>0</v>
      </c>
      <c r="G902" s="19">
        <v>0</v>
      </c>
      <c r="H902" s="19">
        <v>0</v>
      </c>
      <c r="I902" s="19">
        <v>0</v>
      </c>
    </row>
    <row r="903" spans="1:10">
      <c r="A903" s="14">
        <v>99991</v>
      </c>
      <c r="B903" s="15" t="s">
        <v>956</v>
      </c>
      <c r="C903" s="18">
        <v>6.4608999999999999E-4</v>
      </c>
      <c r="D903" s="18"/>
      <c r="E903" s="19">
        <v>0</v>
      </c>
      <c r="F903" s="19">
        <v>0</v>
      </c>
      <c r="G903" s="19">
        <v>0</v>
      </c>
      <c r="H903" s="19">
        <v>0</v>
      </c>
      <c r="I903" s="19">
        <v>0</v>
      </c>
      <c r="J903" s="6" t="s">
        <v>1</v>
      </c>
    </row>
    <row r="904" spans="1:10">
      <c r="A904" s="14">
        <v>99999</v>
      </c>
      <c r="B904" s="15" t="s">
        <v>957</v>
      </c>
      <c r="C904" s="18">
        <v>1.1391800000000001E-3</v>
      </c>
      <c r="D904" s="18"/>
      <c r="E904" s="19">
        <v>0</v>
      </c>
      <c r="F904" s="19">
        <v>0</v>
      </c>
      <c r="G904" s="19">
        <v>0</v>
      </c>
      <c r="H904" s="19">
        <v>0</v>
      </c>
      <c r="I904" s="19">
        <v>0</v>
      </c>
    </row>
    <row r="905" spans="1:10">
      <c r="A905" s="14"/>
      <c r="B905" s="15"/>
      <c r="C905" s="18"/>
      <c r="D905" s="18"/>
      <c r="E905" s="19"/>
      <c r="F905" s="19"/>
      <c r="G905" s="19"/>
      <c r="H905" s="19"/>
      <c r="I905" s="19"/>
    </row>
    <row r="906" spans="1:10">
      <c r="A906" s="14"/>
      <c r="B906" s="95" t="s">
        <v>48</v>
      </c>
      <c r="C906" s="96">
        <v>1.0000000000000002</v>
      </c>
      <c r="D906" s="96"/>
      <c r="E906" s="98">
        <v>0</v>
      </c>
      <c r="F906" s="98">
        <v>0</v>
      </c>
      <c r="G906" s="98">
        <v>0</v>
      </c>
      <c r="H906" s="98">
        <v>0</v>
      </c>
      <c r="I906" s="98">
        <v>0</v>
      </c>
      <c r="J906" s="117">
        <f>SUM(E906:I906)</f>
        <v>0</v>
      </c>
    </row>
    <row r="908" spans="1:10">
      <c r="A908" s="14"/>
      <c r="B908" s="95"/>
      <c r="C908" s="96"/>
      <c r="D908" s="96"/>
      <c r="E908" s="98"/>
      <c r="F908" s="98"/>
      <c r="G908" s="98"/>
      <c r="H908" s="98"/>
      <c r="I908" s="98"/>
    </row>
  </sheetData>
  <mergeCells count="1">
    <mergeCell ref="B1:D1"/>
  </mergeCells>
  <printOptions horizontalCentered="1"/>
  <pageMargins left="0.25" right="0.25" top="0.75" bottom="0.75" header="0.3" footer="0.3"/>
  <pageSetup scale="57" orientation="landscape" r:id="rId1"/>
  <headerFooter differentFirst="1" scaleWithDoc="0">
    <oddHeader>&amp;L&amp;"Arial,Regular"&amp;16&amp;K04+000Appendix C:  Allocation of Deferred Inflows and Outflows - Assumptions &amp;14(continued)</oddHeader>
    <firstHeader>&amp;L&amp;"Arial,Regular"&amp;16&amp;K04+000Appendix C:  Allocation of Deferred Inflows and Outflows - Assumptions</firstHeader>
  </headerFooter>
  <rowBreaks count="6" manualBreakCount="6">
    <brk id="58" max="9" man="1"/>
    <brk id="112" max="9" man="1"/>
    <brk id="166" max="9" man="1"/>
    <brk id="220" max="9" man="1"/>
    <brk id="274" max="9" man="1"/>
    <brk id="328" max="9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908"/>
  <sheetViews>
    <sheetView zoomScaleNormal="100" workbookViewId="0">
      <pane ySplit="4" topLeftCell="A5" activePane="bottomLeft" state="frozen"/>
      <selection pane="bottomLeft" activeCell="A25" sqref="A25"/>
    </sheetView>
  </sheetViews>
  <sheetFormatPr defaultColWidth="8.625" defaultRowHeight="15"/>
  <cols>
    <col min="1" max="1" width="10.625" style="2" customWidth="1"/>
    <col min="2" max="2" width="65.25" customWidth="1"/>
    <col min="3" max="3" width="14.625" customWidth="1"/>
    <col min="4" max="4" width="1.625" customWidth="1"/>
    <col min="5" max="9" width="20.625" customWidth="1"/>
    <col min="10" max="10" width="17.75" style="6" customWidth="1"/>
    <col min="11" max="11" width="15.25" customWidth="1"/>
    <col min="13" max="13" width="15.875" customWidth="1"/>
    <col min="15" max="15" width="18.5" customWidth="1"/>
    <col min="16" max="16" width="15.625" customWidth="1"/>
    <col min="18" max="18" width="12.625" customWidth="1"/>
    <col min="20" max="20" width="11.875" customWidth="1"/>
  </cols>
  <sheetData>
    <row r="1" spans="1:9">
      <c r="B1" s="128"/>
      <c r="C1" s="128"/>
      <c r="D1" s="128"/>
    </row>
    <row r="3" spans="1:9" s="6" customFormat="1">
      <c r="A3" s="20"/>
      <c r="B3" s="21"/>
      <c r="C3" s="21"/>
      <c r="D3" s="21"/>
      <c r="E3" s="20">
        <v>2026</v>
      </c>
      <c r="F3" s="20">
        <v>2027</v>
      </c>
      <c r="G3" s="20">
        <v>2028</v>
      </c>
      <c r="H3" s="20">
        <v>2029</v>
      </c>
      <c r="I3" s="20">
        <v>2030</v>
      </c>
    </row>
    <row r="4" spans="1:9" s="6" customFormat="1" ht="45">
      <c r="A4" s="13" t="s">
        <v>11</v>
      </c>
      <c r="B4" s="13" t="s">
        <v>14</v>
      </c>
      <c r="C4" s="13" t="s">
        <v>967</v>
      </c>
      <c r="D4" s="13"/>
      <c r="E4" s="13" t="s">
        <v>969</v>
      </c>
      <c r="F4" s="13" t="s">
        <v>969</v>
      </c>
      <c r="G4" s="13" t="s">
        <v>969</v>
      </c>
      <c r="H4" s="13" t="s">
        <v>969</v>
      </c>
      <c r="I4" s="13" t="s">
        <v>969</v>
      </c>
    </row>
    <row r="5" spans="1:9">
      <c r="A5" s="14">
        <v>70505</v>
      </c>
      <c r="B5" s="15" t="s">
        <v>71</v>
      </c>
      <c r="C5" s="18">
        <v>1.6794999999999999E-4</v>
      </c>
      <c r="D5" s="18"/>
      <c r="E5" s="8">
        <v>55191.666905489823</v>
      </c>
      <c r="F5" s="8">
        <v>39089.874497989818</v>
      </c>
      <c r="G5" s="8">
        <v>20203.516004446894</v>
      </c>
      <c r="H5" s="8">
        <v>0</v>
      </c>
      <c r="I5" s="8">
        <v>0</v>
      </c>
    </row>
    <row r="6" spans="1:9">
      <c r="A6" s="14">
        <v>72265</v>
      </c>
      <c r="B6" s="15" t="s">
        <v>72</v>
      </c>
      <c r="C6" s="18">
        <v>1.0895000000000001E-4</v>
      </c>
      <c r="D6" s="18"/>
      <c r="E6" s="5">
        <v>7408.2398625000187</v>
      </c>
      <c r="F6" s="5">
        <v>0</v>
      </c>
      <c r="G6" s="5">
        <v>0</v>
      </c>
      <c r="H6" s="5">
        <v>0</v>
      </c>
      <c r="I6" s="5">
        <v>0</v>
      </c>
    </row>
    <row r="7" spans="1:9">
      <c r="A7" s="14">
        <v>72593</v>
      </c>
      <c r="B7" s="15" t="s">
        <v>73</v>
      </c>
      <c r="C7" s="18">
        <v>1.007E-5</v>
      </c>
      <c r="D7" s="18"/>
      <c r="E7" s="5">
        <v>4052.2626252061973</v>
      </c>
      <c r="F7" s="5">
        <v>99.208465206197445</v>
      </c>
      <c r="G7" s="5">
        <v>99.208465206197445</v>
      </c>
      <c r="H7" s="5">
        <v>0</v>
      </c>
      <c r="I7" s="5">
        <v>0</v>
      </c>
    </row>
    <row r="8" spans="1:9">
      <c r="A8" s="14">
        <v>90001</v>
      </c>
      <c r="B8" s="15" t="s">
        <v>74</v>
      </c>
      <c r="C8" s="18">
        <v>1.26749E-3</v>
      </c>
      <c r="D8" s="18"/>
      <c r="E8" s="5">
        <v>186416.71089746244</v>
      </c>
      <c r="F8" s="5">
        <v>145343.87922746252</v>
      </c>
      <c r="G8" s="5">
        <v>100748.73734746236</v>
      </c>
      <c r="H8" s="5">
        <v>0</v>
      </c>
      <c r="I8" s="5">
        <v>0</v>
      </c>
    </row>
    <row r="9" spans="1:9">
      <c r="A9" s="14">
        <v>90002</v>
      </c>
      <c r="B9" s="15" t="s">
        <v>75</v>
      </c>
      <c r="C9" s="18">
        <v>3.8800000000000001E-6</v>
      </c>
      <c r="D9" s="18"/>
      <c r="E9" s="5">
        <v>4162.9221023563487</v>
      </c>
      <c r="F9" s="5">
        <v>2755.6119373563488</v>
      </c>
      <c r="G9" s="5">
        <v>1082.9450756007989</v>
      </c>
      <c r="H9" s="5">
        <v>0</v>
      </c>
      <c r="I9" s="5">
        <v>0</v>
      </c>
    </row>
    <row r="10" spans="1:9">
      <c r="A10" s="14">
        <v>90011</v>
      </c>
      <c r="B10" s="15" t="s">
        <v>76</v>
      </c>
      <c r="C10" s="18">
        <v>1.5002E-4</v>
      </c>
      <c r="D10" s="18"/>
      <c r="E10" s="5">
        <v>24973.764263564819</v>
      </c>
      <c r="F10" s="5">
        <v>18667.078701064816</v>
      </c>
      <c r="G10" s="5">
        <v>11928.280467173146</v>
      </c>
      <c r="H10" s="5">
        <v>0</v>
      </c>
      <c r="I10" s="5">
        <v>0</v>
      </c>
    </row>
    <row r="11" spans="1:9">
      <c r="A11" s="14">
        <v>90092</v>
      </c>
      <c r="B11" s="15" t="s">
        <v>77</v>
      </c>
      <c r="C11" s="18">
        <v>2.812E-4</v>
      </c>
      <c r="D11" s="18"/>
      <c r="E11" s="5">
        <v>7482.2043440795824</v>
      </c>
      <c r="F11" s="5">
        <v>2669.2286490795959</v>
      </c>
      <c r="G11" s="5">
        <v>0</v>
      </c>
      <c r="H11" s="5">
        <v>0</v>
      </c>
      <c r="I11" s="5">
        <v>0</v>
      </c>
    </row>
    <row r="12" spans="1:9">
      <c r="A12" s="14">
        <v>90096</v>
      </c>
      <c r="B12" s="15" t="s">
        <v>78</v>
      </c>
      <c r="C12" s="18">
        <v>1.05744E-3</v>
      </c>
      <c r="D12" s="18"/>
      <c r="E12" s="5">
        <v>297761.93618569878</v>
      </c>
      <c r="F12" s="5">
        <v>135933.92990569855</v>
      </c>
      <c r="G12" s="5">
        <v>78654.55063842985</v>
      </c>
      <c r="H12" s="5">
        <v>0</v>
      </c>
      <c r="I12" s="5">
        <v>0</v>
      </c>
    </row>
    <row r="13" spans="1:9">
      <c r="A13" s="14">
        <v>90098</v>
      </c>
      <c r="B13" s="15" t="s">
        <v>79</v>
      </c>
      <c r="C13" s="18">
        <v>1.4325000000000001E-4</v>
      </c>
      <c r="D13" s="18"/>
      <c r="E13" s="5">
        <v>23183.16010042886</v>
      </c>
      <c r="F13" s="5">
        <v>17105.231697928859</v>
      </c>
      <c r="G13" s="5">
        <v>0</v>
      </c>
      <c r="H13" s="5">
        <v>0</v>
      </c>
      <c r="I13" s="5">
        <v>0</v>
      </c>
    </row>
    <row r="14" spans="1:9">
      <c r="A14" s="14">
        <v>90099</v>
      </c>
      <c r="B14" s="15" t="s">
        <v>80</v>
      </c>
      <c r="C14" s="18">
        <v>8.5720000000000002E-4</v>
      </c>
      <c r="D14" s="18"/>
      <c r="E14" s="5">
        <v>43982.705678351631</v>
      </c>
      <c r="F14" s="5">
        <v>43982.705678351631</v>
      </c>
      <c r="G14" s="5">
        <v>43982.705678351631</v>
      </c>
      <c r="H14" s="5">
        <v>0</v>
      </c>
      <c r="I14" s="5">
        <v>0</v>
      </c>
    </row>
    <row r="15" spans="1:9">
      <c r="A15" s="14">
        <v>90101</v>
      </c>
      <c r="B15" s="15" t="s">
        <v>81</v>
      </c>
      <c r="C15" s="18">
        <v>6.2069400000000002E-3</v>
      </c>
      <c r="D15" s="18"/>
      <c r="E15" s="5">
        <v>182982.01932711544</v>
      </c>
      <c r="F15" s="5">
        <v>110613.51585711523</v>
      </c>
      <c r="G15" s="5">
        <v>99321.016953098122</v>
      </c>
      <c r="H15" s="5">
        <v>0</v>
      </c>
      <c r="I15" s="5">
        <v>0</v>
      </c>
    </row>
    <row r="16" spans="1:9">
      <c r="A16" s="14">
        <v>90111</v>
      </c>
      <c r="B16" s="15" t="s">
        <v>82</v>
      </c>
      <c r="C16" s="18">
        <v>4.6811700000000001E-3</v>
      </c>
      <c r="D16" s="18"/>
      <c r="E16" s="5">
        <v>285759.39480955398</v>
      </c>
      <c r="F16" s="5">
        <v>240173.37087955457</v>
      </c>
      <c r="G16" s="5">
        <v>0</v>
      </c>
      <c r="H16" s="5">
        <v>0</v>
      </c>
      <c r="I16" s="5">
        <v>0</v>
      </c>
    </row>
    <row r="17" spans="1:9">
      <c r="A17" s="14">
        <v>90114</v>
      </c>
      <c r="B17" s="15" t="s">
        <v>83</v>
      </c>
      <c r="C17" s="18">
        <v>1.2393599999999999E-3</v>
      </c>
      <c r="D17" s="18"/>
      <c r="E17" s="5">
        <v>904289.85909137537</v>
      </c>
      <c r="F17" s="5">
        <v>615068.13813887537</v>
      </c>
      <c r="G17" s="5">
        <v>304051.71113685664</v>
      </c>
      <c r="H17" s="5">
        <v>0</v>
      </c>
      <c r="I17" s="5">
        <v>0</v>
      </c>
    </row>
    <row r="18" spans="1:9">
      <c r="A18" s="14">
        <v>90117</v>
      </c>
      <c r="B18" s="15" t="s">
        <v>84</v>
      </c>
      <c r="C18" s="18">
        <v>1.8154E-4</v>
      </c>
      <c r="D18" s="18"/>
      <c r="E18" s="5">
        <v>64206.609724183523</v>
      </c>
      <c r="F18" s="5">
        <v>51389.794236683534</v>
      </c>
      <c r="G18" s="5">
        <v>27587.68700313634</v>
      </c>
      <c r="H18" s="5">
        <v>0</v>
      </c>
      <c r="I18" s="5">
        <v>0</v>
      </c>
    </row>
    <row r="19" spans="1:9">
      <c r="A19" s="14">
        <v>90121</v>
      </c>
      <c r="B19" s="15" t="s">
        <v>85</v>
      </c>
      <c r="C19" s="18">
        <v>1.0491299999999999E-3</v>
      </c>
      <c r="D19" s="18"/>
      <c r="E19" s="5">
        <v>25351.024851742506</v>
      </c>
      <c r="F19" s="5">
        <v>25351.024851742506</v>
      </c>
      <c r="G19" s="5">
        <v>0</v>
      </c>
      <c r="H19" s="5">
        <v>0</v>
      </c>
      <c r="I19" s="5">
        <v>0</v>
      </c>
    </row>
    <row r="20" spans="1:9">
      <c r="A20" s="14">
        <v>90131</v>
      </c>
      <c r="B20" s="15" t="s">
        <v>86</v>
      </c>
      <c r="C20" s="18">
        <v>5.4219000000000001E-4</v>
      </c>
      <c r="D20" s="18"/>
      <c r="E20" s="5">
        <v>60400.335501365233</v>
      </c>
      <c r="F20" s="5">
        <v>57360.676431365166</v>
      </c>
      <c r="G20" s="5">
        <v>34202.362511365165</v>
      </c>
      <c r="H20" s="5">
        <v>0</v>
      </c>
      <c r="I20" s="5">
        <v>0</v>
      </c>
    </row>
    <row r="21" spans="1:9">
      <c r="A21" s="14">
        <v>90141</v>
      </c>
      <c r="B21" s="15" t="s">
        <v>87</v>
      </c>
      <c r="C21" s="18">
        <v>1.6616999999999999E-4</v>
      </c>
      <c r="D21" s="18"/>
      <c r="E21" s="5">
        <v>41441.185342563054</v>
      </c>
      <c r="F21" s="5">
        <v>32051.311757563068</v>
      </c>
      <c r="G21" s="5">
        <v>26266.743917032123</v>
      </c>
      <c r="H21" s="5">
        <v>0</v>
      </c>
      <c r="I21" s="5">
        <v>0</v>
      </c>
    </row>
    <row r="22" spans="1:9">
      <c r="A22" s="14">
        <v>90151</v>
      </c>
      <c r="B22" s="15" t="s">
        <v>88</v>
      </c>
      <c r="C22" s="18">
        <v>1.236E-5</v>
      </c>
      <c r="D22" s="18"/>
      <c r="E22" s="5">
        <v>5063.2393222968421</v>
      </c>
      <c r="F22" s="5">
        <v>4935.9629572968433</v>
      </c>
      <c r="G22" s="5">
        <v>4226.5090210375947</v>
      </c>
      <c r="H22" s="5">
        <v>0</v>
      </c>
      <c r="I22" s="5">
        <v>0</v>
      </c>
    </row>
    <row r="23" spans="1:9">
      <c r="A23" s="14">
        <v>90161</v>
      </c>
      <c r="B23" s="15" t="s">
        <v>89</v>
      </c>
      <c r="C23" s="18">
        <v>3.5299999999999997E-5</v>
      </c>
      <c r="D23" s="18"/>
      <c r="E23" s="5">
        <v>36212.311071426891</v>
      </c>
      <c r="F23" s="5">
        <v>34490.336721426887</v>
      </c>
      <c r="G23" s="5">
        <v>33081.13976569799</v>
      </c>
      <c r="H23" s="5">
        <v>0</v>
      </c>
      <c r="I23" s="5">
        <v>0</v>
      </c>
    </row>
    <row r="24" spans="1:9">
      <c r="A24" s="14">
        <v>72657</v>
      </c>
      <c r="B24" s="15" t="s">
        <v>90</v>
      </c>
      <c r="C24" s="18">
        <v>1.1514999999999999E-4</v>
      </c>
      <c r="D24" s="18"/>
      <c r="E24" s="5">
        <v>79969.966586233553</v>
      </c>
      <c r="F24" s="5">
        <v>75006.188351233563</v>
      </c>
      <c r="G24" s="5">
        <v>34268.796462198923</v>
      </c>
      <c r="H24" s="5">
        <v>0</v>
      </c>
      <c r="I24" s="5">
        <v>0</v>
      </c>
    </row>
    <row r="25" spans="1:9">
      <c r="A25" s="14">
        <v>90201</v>
      </c>
      <c r="B25" s="15" t="s">
        <v>91</v>
      </c>
      <c r="C25" s="18">
        <v>1.9429200000000001E-3</v>
      </c>
      <c r="D25" s="18"/>
      <c r="E25" s="5">
        <v>184857.68989500072</v>
      </c>
      <c r="F25" s="5">
        <v>0</v>
      </c>
      <c r="G25" s="5">
        <v>0</v>
      </c>
      <c r="H25" s="5">
        <v>0</v>
      </c>
      <c r="I25" s="5">
        <v>0</v>
      </c>
    </row>
    <row r="26" spans="1:9">
      <c r="A26" s="14">
        <v>90211</v>
      </c>
      <c r="B26" s="15" t="s">
        <v>92</v>
      </c>
      <c r="C26" s="18">
        <v>1.6791000000000001E-4</v>
      </c>
      <c r="D26" s="18"/>
      <c r="E26" s="5">
        <v>79538.36942035277</v>
      </c>
      <c r="F26" s="5">
        <v>70688.849180352758</v>
      </c>
      <c r="G26" s="5">
        <v>64760.527318100481</v>
      </c>
      <c r="H26" s="5">
        <v>0</v>
      </c>
      <c r="I26" s="5">
        <v>0</v>
      </c>
    </row>
    <row r="27" spans="1:9">
      <c r="A27" s="14">
        <v>90301</v>
      </c>
      <c r="B27" s="15" t="s">
        <v>93</v>
      </c>
      <c r="C27" s="18">
        <v>7.2601000000000002E-4</v>
      </c>
      <c r="D27" s="18"/>
      <c r="E27" s="5">
        <v>64346.246911246068</v>
      </c>
      <c r="F27" s="5">
        <v>52389.755446246214</v>
      </c>
      <c r="G27" s="5">
        <v>19825.780806246185</v>
      </c>
      <c r="H27" s="5">
        <v>0</v>
      </c>
      <c r="I27" s="5">
        <v>0</v>
      </c>
    </row>
    <row r="28" spans="1:9">
      <c r="A28" s="14">
        <v>90305</v>
      </c>
      <c r="B28" s="15" t="s">
        <v>94</v>
      </c>
      <c r="C28" s="18">
        <v>1.2401E-4</v>
      </c>
      <c r="D28" s="18"/>
      <c r="E28" s="5">
        <v>16361.116397296028</v>
      </c>
      <c r="F28" s="5">
        <v>12840.46938479603</v>
      </c>
      <c r="G28" s="5">
        <v>6262.5035979265522</v>
      </c>
      <c r="H28" s="5">
        <v>0</v>
      </c>
      <c r="I28" s="5">
        <v>0</v>
      </c>
    </row>
    <row r="29" spans="1:9">
      <c r="A29" s="14">
        <v>90307</v>
      </c>
      <c r="B29" s="15" t="s">
        <v>95</v>
      </c>
      <c r="C29" s="18">
        <v>3.6600000000000001E-6</v>
      </c>
      <c r="D29" s="18"/>
      <c r="E29" s="5">
        <v>12123.719798195598</v>
      </c>
      <c r="F29" s="5">
        <v>366.20626569559886</v>
      </c>
      <c r="G29" s="5">
        <v>164.24422569559897</v>
      </c>
      <c r="H29" s="5">
        <v>0</v>
      </c>
      <c r="I29" s="5">
        <v>0</v>
      </c>
    </row>
    <row r="30" spans="1:9">
      <c r="A30" s="14">
        <v>90401</v>
      </c>
      <c r="B30" s="15" t="s">
        <v>96</v>
      </c>
      <c r="C30" s="18">
        <v>1.52238E-3</v>
      </c>
      <c r="D30" s="18"/>
      <c r="E30" s="5">
        <v>170378.16264583895</v>
      </c>
      <c r="F30" s="5">
        <v>151351.89658583896</v>
      </c>
      <c r="G30" s="5">
        <v>132499.30591581049</v>
      </c>
      <c r="H30" s="5">
        <v>0</v>
      </c>
      <c r="I30" s="5">
        <v>0</v>
      </c>
    </row>
    <row r="31" spans="1:9">
      <c r="A31" s="14">
        <v>90411</v>
      </c>
      <c r="B31" s="15" t="s">
        <v>97</v>
      </c>
      <c r="C31" s="18">
        <v>2.4709999999999999E-4</v>
      </c>
      <c r="D31" s="18"/>
      <c r="E31" s="5">
        <v>9145.9952399999911</v>
      </c>
      <c r="F31" s="5">
        <v>9145.9952399999911</v>
      </c>
      <c r="G31" s="5">
        <v>0</v>
      </c>
      <c r="H31" s="5">
        <v>0</v>
      </c>
      <c r="I31" s="5">
        <v>0</v>
      </c>
    </row>
    <row r="32" spans="1:9">
      <c r="A32" s="14">
        <v>90413</v>
      </c>
      <c r="B32" s="15" t="s">
        <v>98</v>
      </c>
      <c r="C32" s="18">
        <v>2.2880000000000001E-5</v>
      </c>
      <c r="D32" s="18"/>
      <c r="E32" s="5">
        <v>5250.2563980630703</v>
      </c>
      <c r="F32" s="5">
        <v>3622.2942855630699</v>
      </c>
      <c r="G32" s="5">
        <v>0</v>
      </c>
      <c r="H32" s="5">
        <v>0</v>
      </c>
      <c r="I32" s="5">
        <v>0</v>
      </c>
    </row>
    <row r="33" spans="1:9">
      <c r="A33" s="14">
        <v>90417</v>
      </c>
      <c r="B33" s="15" t="s">
        <v>99</v>
      </c>
      <c r="C33" s="18">
        <v>1.136E-5</v>
      </c>
      <c r="D33" s="18"/>
      <c r="E33" s="5">
        <v>12513.131478177898</v>
      </c>
      <c r="F33" s="5">
        <v>10348.704305677898</v>
      </c>
      <c r="G33" s="5">
        <v>0</v>
      </c>
      <c r="H33" s="5">
        <v>0</v>
      </c>
      <c r="I33" s="5">
        <v>0</v>
      </c>
    </row>
    <row r="34" spans="1:9">
      <c r="A34" s="14">
        <v>90421</v>
      </c>
      <c r="B34" s="15" t="s">
        <v>100</v>
      </c>
      <c r="C34" s="18">
        <v>2.3289999999999999E-5</v>
      </c>
      <c r="D34" s="18"/>
      <c r="E34" s="5">
        <v>12300.570208730864</v>
      </c>
      <c r="F34" s="5">
        <v>12048.158868730861</v>
      </c>
      <c r="G34" s="5">
        <v>11215.48968269139</v>
      </c>
      <c r="H34" s="5">
        <v>0</v>
      </c>
      <c r="I34" s="5">
        <v>0</v>
      </c>
    </row>
    <row r="35" spans="1:9">
      <c r="A35" s="14">
        <v>90431</v>
      </c>
      <c r="B35" s="15" t="s">
        <v>101</v>
      </c>
      <c r="C35" s="18">
        <v>2.2399999999999999E-5</v>
      </c>
      <c r="D35" s="18"/>
      <c r="E35" s="5">
        <v>10772.412621164316</v>
      </c>
      <c r="F35" s="5">
        <v>8146.9051011643151</v>
      </c>
      <c r="G35" s="5">
        <v>0</v>
      </c>
      <c r="H35" s="5">
        <v>0</v>
      </c>
      <c r="I35" s="5">
        <v>0</v>
      </c>
    </row>
    <row r="36" spans="1:9">
      <c r="A36" s="14">
        <v>90441</v>
      </c>
      <c r="B36" s="15" t="s">
        <v>102</v>
      </c>
      <c r="C36" s="18">
        <v>9.4099999999999997E-6</v>
      </c>
      <c r="D36" s="18"/>
      <c r="E36" s="5">
        <v>612.15081999999984</v>
      </c>
      <c r="F36" s="5">
        <v>0</v>
      </c>
      <c r="G36" s="5">
        <v>0</v>
      </c>
      <c r="H36" s="5">
        <v>0</v>
      </c>
      <c r="I36" s="5">
        <v>0</v>
      </c>
    </row>
    <row r="37" spans="1:9">
      <c r="A37" s="14">
        <v>90451</v>
      </c>
      <c r="B37" s="15" t="s">
        <v>103</v>
      </c>
      <c r="C37" s="18">
        <v>1.7260000000000001E-5</v>
      </c>
      <c r="D37" s="18"/>
      <c r="E37" s="5">
        <v>990.57572000000641</v>
      </c>
      <c r="F37" s="5">
        <v>990.57572000000641</v>
      </c>
      <c r="G37" s="5">
        <v>0</v>
      </c>
      <c r="H37" s="5">
        <v>0</v>
      </c>
      <c r="I37" s="5">
        <v>0</v>
      </c>
    </row>
    <row r="38" spans="1:9">
      <c r="A38" s="14">
        <v>90461</v>
      </c>
      <c r="B38" s="15" t="s">
        <v>104</v>
      </c>
      <c r="C38" s="18">
        <v>6.9399999999999996E-6</v>
      </c>
      <c r="D38" s="18"/>
      <c r="E38" s="5">
        <v>8834.2703999999994</v>
      </c>
      <c r="F38" s="5">
        <v>6828.2403999999988</v>
      </c>
      <c r="G38" s="5">
        <v>0</v>
      </c>
      <c r="H38" s="5">
        <v>0</v>
      </c>
      <c r="I38" s="5">
        <v>0</v>
      </c>
    </row>
    <row r="39" spans="1:9">
      <c r="A39" s="14">
        <v>90501</v>
      </c>
      <c r="B39" s="15" t="s">
        <v>105</v>
      </c>
      <c r="C39" s="18">
        <v>1.2443599999999999E-3</v>
      </c>
      <c r="D39" s="18"/>
      <c r="E39" s="5">
        <v>0</v>
      </c>
      <c r="F39" s="5">
        <v>0</v>
      </c>
      <c r="G39" s="5">
        <v>0</v>
      </c>
      <c r="H39" s="5">
        <v>0</v>
      </c>
      <c r="I39" s="5">
        <v>0</v>
      </c>
    </row>
    <row r="40" spans="1:9">
      <c r="A40" s="14">
        <v>90507</v>
      </c>
      <c r="B40" s="15" t="s">
        <v>106</v>
      </c>
      <c r="C40" s="18">
        <v>1.624E-5</v>
      </c>
      <c r="D40" s="18"/>
      <c r="E40" s="5">
        <v>4680.7727334487454</v>
      </c>
      <c r="F40" s="5">
        <v>2854.3587484487443</v>
      </c>
      <c r="G40" s="5">
        <v>0</v>
      </c>
      <c r="H40" s="5">
        <v>0</v>
      </c>
      <c r="I40" s="5">
        <v>0</v>
      </c>
    </row>
    <row r="41" spans="1:9">
      <c r="A41" s="14">
        <v>90511</v>
      </c>
      <c r="B41" s="15" t="s">
        <v>107</v>
      </c>
      <c r="C41" s="18">
        <v>1.1516E-4</v>
      </c>
      <c r="D41" s="18"/>
      <c r="E41" s="5">
        <v>0</v>
      </c>
      <c r="F41" s="5">
        <v>0</v>
      </c>
      <c r="G41" s="5">
        <v>0</v>
      </c>
      <c r="H41" s="5">
        <v>0</v>
      </c>
      <c r="I41" s="5">
        <v>0</v>
      </c>
    </row>
    <row r="42" spans="1:9">
      <c r="A42" s="14">
        <v>90521</v>
      </c>
      <c r="B42" s="15" t="s">
        <v>108</v>
      </c>
      <c r="C42" s="18">
        <v>1.4289000000000001E-4</v>
      </c>
      <c r="D42" s="18"/>
      <c r="E42" s="5">
        <v>15012.511639999968</v>
      </c>
      <c r="F42" s="5">
        <v>15012.511639999968</v>
      </c>
      <c r="G42" s="5">
        <v>0</v>
      </c>
      <c r="H42" s="5">
        <v>0</v>
      </c>
      <c r="I42" s="5">
        <v>0</v>
      </c>
    </row>
    <row r="43" spans="1:9">
      <c r="A43" s="14">
        <v>90601</v>
      </c>
      <c r="B43" s="15" t="s">
        <v>109</v>
      </c>
      <c r="C43" s="18">
        <v>1.1773899999999999E-3</v>
      </c>
      <c r="D43" s="18"/>
      <c r="E43" s="5">
        <v>125314.71428671054</v>
      </c>
      <c r="F43" s="5">
        <v>120573.29876421054</v>
      </c>
      <c r="G43" s="5">
        <v>64299.341037196515</v>
      </c>
      <c r="H43" s="5">
        <v>0</v>
      </c>
      <c r="I43" s="5">
        <v>0</v>
      </c>
    </row>
    <row r="44" spans="1:9">
      <c r="A44" s="14">
        <v>90602</v>
      </c>
      <c r="B44" s="15" t="s">
        <v>110</v>
      </c>
      <c r="C44" s="18">
        <v>6.7620000000000006E-5</v>
      </c>
      <c r="D44" s="18"/>
      <c r="E44" s="5">
        <v>11443.62645691617</v>
      </c>
      <c r="F44" s="5">
        <v>9159.3846219161733</v>
      </c>
      <c r="G44" s="5">
        <v>4316.610473589184</v>
      </c>
      <c r="H44" s="5">
        <v>0</v>
      </c>
      <c r="I44" s="5">
        <v>0</v>
      </c>
    </row>
    <row r="45" spans="1:9">
      <c r="A45" s="14">
        <v>90605</v>
      </c>
      <c r="B45" s="15" t="s">
        <v>111</v>
      </c>
      <c r="C45" s="18">
        <v>4.3069999999999999E-5</v>
      </c>
      <c r="D45" s="18"/>
      <c r="E45" s="5">
        <v>1677.0532800000037</v>
      </c>
      <c r="F45" s="5">
        <v>0</v>
      </c>
      <c r="G45" s="5">
        <v>0</v>
      </c>
      <c r="H45" s="5">
        <v>0</v>
      </c>
      <c r="I45" s="5">
        <v>0</v>
      </c>
    </row>
    <row r="46" spans="1:9">
      <c r="A46" s="14">
        <v>90611</v>
      </c>
      <c r="B46" s="15" t="s">
        <v>112</v>
      </c>
      <c r="C46" s="18">
        <v>1.2271999999999999E-4</v>
      </c>
      <c r="D46" s="18"/>
      <c r="E46" s="5">
        <v>0</v>
      </c>
      <c r="F46" s="5">
        <v>0</v>
      </c>
      <c r="G46" s="5">
        <v>0</v>
      </c>
      <c r="H46" s="5">
        <v>0</v>
      </c>
      <c r="I46" s="5">
        <v>0</v>
      </c>
    </row>
    <row r="47" spans="1:9">
      <c r="A47" s="14">
        <v>90617</v>
      </c>
      <c r="B47" s="15" t="s">
        <v>113</v>
      </c>
      <c r="C47" s="18">
        <v>2.8479999999999998E-5</v>
      </c>
      <c r="D47" s="18"/>
      <c r="E47" s="5">
        <v>2515.5799200000074</v>
      </c>
      <c r="F47" s="5">
        <v>0</v>
      </c>
      <c r="G47" s="5">
        <v>0</v>
      </c>
      <c r="H47" s="5">
        <v>0</v>
      </c>
      <c r="I47" s="5">
        <v>0</v>
      </c>
    </row>
    <row r="48" spans="1:9">
      <c r="A48" s="14">
        <v>90621</v>
      </c>
      <c r="B48" s="15" t="s">
        <v>114</v>
      </c>
      <c r="C48" s="18">
        <v>5.9929999999999997E-5</v>
      </c>
      <c r="D48" s="18"/>
      <c r="E48" s="5">
        <v>12627.80329499998</v>
      </c>
      <c r="F48" s="5">
        <v>6885.9438399999854</v>
      </c>
      <c r="G48" s="5">
        <v>0</v>
      </c>
      <c r="H48" s="5">
        <v>0</v>
      </c>
      <c r="I48" s="5">
        <v>0</v>
      </c>
    </row>
    <row r="49" spans="1:9">
      <c r="A49" s="14">
        <v>90631</v>
      </c>
      <c r="B49" s="15" t="s">
        <v>115</v>
      </c>
      <c r="C49" s="18">
        <v>4.4589E-4</v>
      </c>
      <c r="D49" s="18"/>
      <c r="E49" s="5">
        <v>14569.237284999977</v>
      </c>
      <c r="F49" s="5">
        <v>8780.5401199999869</v>
      </c>
      <c r="G49" s="5">
        <v>0</v>
      </c>
      <c r="H49" s="5">
        <v>0</v>
      </c>
      <c r="I49" s="5">
        <v>0</v>
      </c>
    </row>
    <row r="50" spans="1:9">
      <c r="A50" s="14">
        <v>90641</v>
      </c>
      <c r="B50" s="15" t="s">
        <v>116</v>
      </c>
      <c r="C50" s="18">
        <v>1.562E-5</v>
      </c>
      <c r="D50" s="18"/>
      <c r="E50" s="5">
        <v>2189.4186682691911</v>
      </c>
      <c r="F50" s="5">
        <v>2189.4186682691911</v>
      </c>
      <c r="G50" s="5">
        <v>1987.4566282691903</v>
      </c>
      <c r="H50" s="5">
        <v>0</v>
      </c>
      <c r="I50" s="5">
        <v>0</v>
      </c>
    </row>
    <row r="51" spans="1:9">
      <c r="A51" s="14">
        <v>90651</v>
      </c>
      <c r="B51" s="15" t="s">
        <v>117</v>
      </c>
      <c r="C51" s="18">
        <v>8.8919999999999996E-5</v>
      </c>
      <c r="D51" s="18"/>
      <c r="E51" s="5">
        <v>55650.317541567107</v>
      </c>
      <c r="F51" s="5">
        <v>31603.9465415671</v>
      </c>
      <c r="G51" s="5">
        <v>6613.6127480471723</v>
      </c>
      <c r="H51" s="5">
        <v>0</v>
      </c>
      <c r="I51" s="5">
        <v>0</v>
      </c>
    </row>
    <row r="52" spans="1:9">
      <c r="A52" s="14">
        <v>90701</v>
      </c>
      <c r="B52" s="15" t="s">
        <v>118</v>
      </c>
      <c r="C52" s="18">
        <v>2.19243E-3</v>
      </c>
      <c r="D52" s="18"/>
      <c r="E52" s="5">
        <v>0</v>
      </c>
      <c r="F52" s="5">
        <v>0</v>
      </c>
      <c r="G52" s="5">
        <v>0</v>
      </c>
      <c r="H52" s="5">
        <v>0</v>
      </c>
      <c r="I52" s="5">
        <v>0</v>
      </c>
    </row>
    <row r="53" spans="1:9">
      <c r="A53" s="14">
        <v>90704</v>
      </c>
      <c r="B53" s="15" t="s">
        <v>119</v>
      </c>
      <c r="C53" s="18">
        <v>6.8380000000000006E-5</v>
      </c>
      <c r="D53" s="18"/>
      <c r="E53" s="5">
        <v>9019.5938925119317</v>
      </c>
      <c r="F53" s="5">
        <v>9019.5938925119317</v>
      </c>
      <c r="G53" s="5">
        <v>8415.3848941707784</v>
      </c>
      <c r="H53" s="5">
        <v>0</v>
      </c>
      <c r="I53" s="5">
        <v>0</v>
      </c>
    </row>
    <row r="54" spans="1:9">
      <c r="A54" s="14">
        <v>90705</v>
      </c>
      <c r="B54" s="15" t="s">
        <v>120</v>
      </c>
      <c r="C54" s="18">
        <v>3.0960000000000002E-5</v>
      </c>
      <c r="D54" s="18"/>
      <c r="E54" s="5">
        <v>10132.013999121635</v>
      </c>
      <c r="F54" s="5">
        <v>10132.013999121635</v>
      </c>
      <c r="G54" s="5">
        <v>7935.6814021135888</v>
      </c>
      <c r="H54" s="5">
        <v>0</v>
      </c>
      <c r="I54" s="5">
        <v>0</v>
      </c>
    </row>
    <row r="55" spans="1:9">
      <c r="A55" s="14">
        <v>90709</v>
      </c>
      <c r="B55" s="15" t="s">
        <v>121</v>
      </c>
      <c r="C55" s="18">
        <v>1.5139E-4</v>
      </c>
      <c r="D55" s="18"/>
      <c r="E55" s="5">
        <v>30819.082957599556</v>
      </c>
      <c r="F55" s="5">
        <v>14164.682277599533</v>
      </c>
      <c r="G55" s="5">
        <v>45.478467037339215</v>
      </c>
      <c r="H55" s="5">
        <v>0</v>
      </c>
      <c r="I55" s="5">
        <v>0</v>
      </c>
    </row>
    <row r="56" spans="1:9">
      <c r="A56" s="14">
        <v>90711</v>
      </c>
      <c r="B56" s="15" t="s">
        <v>122</v>
      </c>
      <c r="C56" s="18">
        <v>1.4053900000000001E-3</v>
      </c>
      <c r="D56" s="18"/>
      <c r="E56" s="5">
        <v>9375.9705147847999</v>
      </c>
      <c r="F56" s="5">
        <v>8121.5022047847742</v>
      </c>
      <c r="G56" s="5">
        <v>0</v>
      </c>
      <c r="H56" s="5">
        <v>0</v>
      </c>
      <c r="I56" s="5">
        <v>0</v>
      </c>
    </row>
    <row r="57" spans="1:9">
      <c r="A57" s="14">
        <v>90721</v>
      </c>
      <c r="B57" s="15" t="s">
        <v>123</v>
      </c>
      <c r="C57" s="18">
        <v>2.245E-5</v>
      </c>
      <c r="D57" s="18"/>
      <c r="E57" s="5">
        <v>15199.671934808412</v>
      </c>
      <c r="F57" s="5">
        <v>13631.14508730841</v>
      </c>
      <c r="G57" s="5">
        <v>12303.716229416987</v>
      </c>
      <c r="H57" s="5">
        <v>0</v>
      </c>
      <c r="I57" s="5">
        <v>0</v>
      </c>
    </row>
    <row r="58" spans="1:9">
      <c r="A58" s="14">
        <v>90731</v>
      </c>
      <c r="B58" s="15" t="s">
        <v>124</v>
      </c>
      <c r="C58" s="18">
        <v>1.2835E-4</v>
      </c>
      <c r="D58" s="18"/>
      <c r="E58" s="5">
        <v>11474.902112204862</v>
      </c>
      <c r="F58" s="5">
        <v>5838.274042204871</v>
      </c>
      <c r="G58" s="5">
        <v>4696.7371365109184</v>
      </c>
      <c r="H58" s="5">
        <v>0</v>
      </c>
      <c r="I58" s="5">
        <v>0</v>
      </c>
    </row>
    <row r="59" spans="1:9">
      <c r="A59" s="14">
        <v>90741</v>
      </c>
      <c r="B59" s="15" t="s">
        <v>125</v>
      </c>
      <c r="C59" s="18">
        <v>1.3869999999999999E-5</v>
      </c>
      <c r="D59" s="18"/>
      <c r="E59" s="5">
        <v>5110.9374574999965</v>
      </c>
      <c r="F59" s="5">
        <v>4423.9303999999975</v>
      </c>
      <c r="G59" s="5">
        <v>0</v>
      </c>
      <c r="H59" s="5">
        <v>0</v>
      </c>
      <c r="I59" s="5">
        <v>0</v>
      </c>
    </row>
    <row r="60" spans="1:9">
      <c r="A60" s="14">
        <v>90751</v>
      </c>
      <c r="B60" s="15" t="s">
        <v>126</v>
      </c>
      <c r="C60" s="18">
        <v>9.1299999999999997E-5</v>
      </c>
      <c r="D60" s="18"/>
      <c r="E60" s="5">
        <v>29556.102899999973</v>
      </c>
      <c r="F60" s="5">
        <v>19205.628279999975</v>
      </c>
      <c r="G60" s="5">
        <v>0</v>
      </c>
      <c r="H60" s="5">
        <v>0</v>
      </c>
      <c r="I60" s="5">
        <v>0</v>
      </c>
    </row>
    <row r="61" spans="1:9">
      <c r="A61" s="14">
        <v>90801</v>
      </c>
      <c r="B61" s="15" t="s">
        <v>127</v>
      </c>
      <c r="C61" s="18">
        <v>9.1356E-4</v>
      </c>
      <c r="D61" s="18"/>
      <c r="E61" s="5">
        <v>1952.5375813210267</v>
      </c>
      <c r="F61" s="5">
        <v>1952.5375813210267</v>
      </c>
      <c r="G61" s="5">
        <v>0</v>
      </c>
      <c r="H61" s="5">
        <v>0</v>
      </c>
      <c r="I61" s="5">
        <v>0</v>
      </c>
    </row>
    <row r="62" spans="1:9">
      <c r="A62" s="14">
        <v>90804</v>
      </c>
      <c r="B62" s="15" t="s">
        <v>128</v>
      </c>
      <c r="C62" s="18">
        <v>7.7500000000000003E-6</v>
      </c>
      <c r="D62" s="18"/>
      <c r="E62" s="5">
        <v>3391.1830337649221</v>
      </c>
      <c r="F62" s="5">
        <v>368.78758876492293</v>
      </c>
      <c r="G62" s="5">
        <v>0</v>
      </c>
      <c r="H62" s="5">
        <v>0</v>
      </c>
      <c r="I62" s="5">
        <v>0</v>
      </c>
    </row>
    <row r="63" spans="1:9">
      <c r="A63" s="14">
        <v>90805</v>
      </c>
      <c r="B63" s="15" t="s">
        <v>129</v>
      </c>
      <c r="C63" s="18">
        <v>6.1020000000000002E-5</v>
      </c>
      <c r="D63" s="18"/>
      <c r="E63" s="5">
        <v>15191.729876963736</v>
      </c>
      <c r="F63" s="5">
        <v>12041.883189463735</v>
      </c>
      <c r="G63" s="5">
        <v>8540.7989214331683</v>
      </c>
      <c r="H63" s="5">
        <v>0</v>
      </c>
      <c r="I63" s="5">
        <v>0</v>
      </c>
    </row>
    <row r="64" spans="1:9">
      <c r="A64" s="14">
        <v>90808</v>
      </c>
      <c r="B64" s="15" t="s">
        <v>130</v>
      </c>
      <c r="C64" s="18">
        <v>7.4460000000000002E-5</v>
      </c>
      <c r="D64" s="18"/>
      <c r="E64" s="5">
        <v>12767.703949192084</v>
      </c>
      <c r="F64" s="5">
        <v>5840.3374641920855</v>
      </c>
      <c r="G64" s="5">
        <v>0</v>
      </c>
      <c r="H64" s="5">
        <v>0</v>
      </c>
      <c r="I64" s="5">
        <v>0</v>
      </c>
    </row>
    <row r="65" spans="1:9">
      <c r="A65" s="14">
        <v>90811</v>
      </c>
      <c r="B65" s="15" t="s">
        <v>131</v>
      </c>
      <c r="C65" s="18">
        <v>2.315E-5</v>
      </c>
      <c r="D65" s="18"/>
      <c r="E65" s="5">
        <v>5689.2192718364677</v>
      </c>
      <c r="F65" s="5">
        <v>4007.8689318364677</v>
      </c>
      <c r="G65" s="5">
        <v>0</v>
      </c>
      <c r="H65" s="5">
        <v>0</v>
      </c>
      <c r="I65" s="5">
        <v>0</v>
      </c>
    </row>
    <row r="66" spans="1:9">
      <c r="A66" s="14">
        <v>90812</v>
      </c>
      <c r="B66" s="15" t="s">
        <v>132</v>
      </c>
      <c r="C66" s="18">
        <v>1.7731999999999999E-4</v>
      </c>
      <c r="D66" s="18"/>
      <c r="E66" s="5">
        <v>454.12638402656012</v>
      </c>
      <c r="F66" s="5">
        <v>454.12638402656012</v>
      </c>
      <c r="G66" s="5">
        <v>0</v>
      </c>
      <c r="H66" s="5">
        <v>0</v>
      </c>
      <c r="I66" s="5">
        <v>0</v>
      </c>
    </row>
    <row r="67" spans="1:9">
      <c r="A67" s="14">
        <v>90813</v>
      </c>
      <c r="B67" s="15" t="s">
        <v>133</v>
      </c>
      <c r="C67" s="18">
        <v>2.1299999999999999E-6</v>
      </c>
      <c r="D67" s="18"/>
      <c r="E67" s="5">
        <v>369.46659285877433</v>
      </c>
      <c r="F67" s="5">
        <v>227.31863535877437</v>
      </c>
      <c r="G67" s="5">
        <v>0</v>
      </c>
      <c r="H67" s="5">
        <v>0</v>
      </c>
      <c r="I67" s="5">
        <v>0</v>
      </c>
    </row>
    <row r="68" spans="1:9">
      <c r="A68" s="14">
        <v>90861</v>
      </c>
      <c r="B68" s="15" t="s">
        <v>134</v>
      </c>
      <c r="C68" s="18">
        <v>2.2400000000000002E-6</v>
      </c>
      <c r="D68" s="18"/>
      <c r="E68" s="5">
        <v>5855.4738873922497</v>
      </c>
      <c r="F68" s="5">
        <v>1133.8925048922492</v>
      </c>
      <c r="G68" s="5">
        <v>0</v>
      </c>
      <c r="H68" s="5">
        <v>0</v>
      </c>
      <c r="I68" s="5">
        <v>0</v>
      </c>
    </row>
    <row r="69" spans="1:9">
      <c r="A69" s="14">
        <v>90901</v>
      </c>
      <c r="B69" s="15" t="s">
        <v>135</v>
      </c>
      <c r="C69" s="18">
        <v>1.91044E-3</v>
      </c>
      <c r="D69" s="18"/>
      <c r="E69" s="5">
        <v>60680.829586737447</v>
      </c>
      <c r="F69" s="5">
        <v>52968.626881737386</v>
      </c>
      <c r="G69" s="5">
        <v>36916.221435409279</v>
      </c>
      <c r="H69" s="5">
        <v>0</v>
      </c>
      <c r="I69" s="5">
        <v>0</v>
      </c>
    </row>
    <row r="70" spans="1:9">
      <c r="A70" s="14">
        <v>90911</v>
      </c>
      <c r="B70" s="15" t="s">
        <v>136</v>
      </c>
      <c r="C70" s="18">
        <v>2.6668999999999998E-4</v>
      </c>
      <c r="D70" s="18"/>
      <c r="E70" s="5">
        <v>14200.578769372067</v>
      </c>
      <c r="F70" s="5">
        <v>14200.578769372067</v>
      </c>
      <c r="G70" s="5">
        <v>9042.1147905352445</v>
      </c>
      <c r="H70" s="5">
        <v>0</v>
      </c>
      <c r="I70" s="5">
        <v>0</v>
      </c>
    </row>
    <row r="71" spans="1:9">
      <c r="A71" s="14">
        <v>90917</v>
      </c>
      <c r="B71" s="15" t="s">
        <v>137</v>
      </c>
      <c r="C71" s="18">
        <v>5.8599999999999998E-6</v>
      </c>
      <c r="D71" s="18"/>
      <c r="E71" s="5">
        <v>4563.7175085550452</v>
      </c>
      <c r="F71" s="5">
        <v>3761.2308260550453</v>
      </c>
      <c r="G71" s="5">
        <v>2346.3629847475963</v>
      </c>
      <c r="H71" s="5">
        <v>0</v>
      </c>
      <c r="I71" s="5">
        <v>0</v>
      </c>
    </row>
    <row r="72" spans="1:9">
      <c r="A72" s="14">
        <v>90918</v>
      </c>
      <c r="B72" s="15" t="s">
        <v>138</v>
      </c>
      <c r="C72" s="18">
        <v>5.84E-6</v>
      </c>
      <c r="D72" s="18"/>
      <c r="E72" s="5">
        <v>731.57664606497292</v>
      </c>
      <c r="F72" s="5">
        <v>483.10622106497294</v>
      </c>
      <c r="G72" s="5">
        <v>0</v>
      </c>
      <c r="H72" s="5">
        <v>0</v>
      </c>
      <c r="I72" s="5">
        <v>0</v>
      </c>
    </row>
    <row r="73" spans="1:9">
      <c r="A73" s="14">
        <v>90921</v>
      </c>
      <c r="B73" s="15" t="s">
        <v>139</v>
      </c>
      <c r="C73" s="18">
        <v>1.0501999999999999E-4</v>
      </c>
      <c r="D73" s="18"/>
      <c r="E73" s="5">
        <v>4705.0445711561952</v>
      </c>
      <c r="F73" s="5">
        <v>3903.9521561561796</v>
      </c>
      <c r="G73" s="5">
        <v>0</v>
      </c>
      <c r="H73" s="5">
        <v>0</v>
      </c>
      <c r="I73" s="5">
        <v>0</v>
      </c>
    </row>
    <row r="74" spans="1:9">
      <c r="A74" s="14">
        <v>90931</v>
      </c>
      <c r="B74" s="15" t="s">
        <v>140</v>
      </c>
      <c r="C74" s="18">
        <v>2.4530000000000001E-5</v>
      </c>
      <c r="D74" s="18"/>
      <c r="E74" s="5">
        <v>2346.342660000003</v>
      </c>
      <c r="F74" s="5">
        <v>1577.2273600000035</v>
      </c>
      <c r="G74" s="5">
        <v>0</v>
      </c>
      <c r="H74" s="5">
        <v>0</v>
      </c>
      <c r="I74" s="5">
        <v>0</v>
      </c>
    </row>
    <row r="75" spans="1:9">
      <c r="A75" s="14">
        <v>90941</v>
      </c>
      <c r="B75" s="15" t="s">
        <v>141</v>
      </c>
      <c r="C75" s="18">
        <v>7.0539999999999999E-5</v>
      </c>
      <c r="D75" s="18"/>
      <c r="E75" s="5">
        <v>8240.7496444035532</v>
      </c>
      <c r="F75" s="5">
        <v>8240.7496444035532</v>
      </c>
      <c r="G75" s="5">
        <v>7713.1357268763641</v>
      </c>
      <c r="H75" s="5">
        <v>0</v>
      </c>
      <c r="I75" s="5">
        <v>0</v>
      </c>
    </row>
    <row r="76" spans="1:9">
      <c r="A76" s="14">
        <v>91001</v>
      </c>
      <c r="B76" s="15" t="s">
        <v>142</v>
      </c>
      <c r="C76" s="18">
        <v>7.5406500000000003E-3</v>
      </c>
      <c r="D76" s="18"/>
      <c r="E76" s="5">
        <v>292077.85779702442</v>
      </c>
      <c r="F76" s="5">
        <v>161050.58345202543</v>
      </c>
      <c r="G76" s="5">
        <v>161050.58345202543</v>
      </c>
      <c r="H76" s="5">
        <v>0</v>
      </c>
      <c r="I76" s="5">
        <v>0</v>
      </c>
    </row>
    <row r="77" spans="1:9">
      <c r="A77" s="14">
        <v>91002</v>
      </c>
      <c r="B77" s="15" t="s">
        <v>143</v>
      </c>
      <c r="C77" s="18">
        <v>1.7991400000000001E-3</v>
      </c>
      <c r="D77" s="18"/>
      <c r="E77" s="5">
        <v>133916.24799</v>
      </c>
      <c r="F77" s="5">
        <v>42412.02840000001</v>
      </c>
      <c r="G77" s="5">
        <v>0</v>
      </c>
      <c r="H77" s="5">
        <v>0</v>
      </c>
      <c r="I77" s="5">
        <v>0</v>
      </c>
    </row>
    <row r="78" spans="1:9">
      <c r="A78" s="14">
        <v>91003</v>
      </c>
      <c r="B78" s="15" t="s">
        <v>144</v>
      </c>
      <c r="C78" s="18">
        <v>5.4082999999999996E-4</v>
      </c>
      <c r="D78" s="18"/>
      <c r="E78" s="5">
        <v>11211.167344959715</v>
      </c>
      <c r="F78" s="5">
        <v>3771.8608249597019</v>
      </c>
      <c r="G78" s="5">
        <v>0</v>
      </c>
      <c r="H78" s="5">
        <v>0</v>
      </c>
      <c r="I78" s="5">
        <v>0</v>
      </c>
    </row>
    <row r="79" spans="1:9">
      <c r="A79" s="14">
        <v>91004</v>
      </c>
      <c r="B79" s="15" t="s">
        <v>145</v>
      </c>
      <c r="C79" s="18">
        <v>3.9199999999999997E-5</v>
      </c>
      <c r="D79" s="18"/>
      <c r="E79" s="5">
        <v>2329.9048025000088</v>
      </c>
      <c r="F79" s="5">
        <v>2211.9652000000083</v>
      </c>
      <c r="G79" s="5">
        <v>0</v>
      </c>
      <c r="H79" s="5">
        <v>0</v>
      </c>
      <c r="I79" s="5">
        <v>0</v>
      </c>
    </row>
    <row r="80" spans="1:9">
      <c r="A80" s="14">
        <v>91006</v>
      </c>
      <c r="B80" s="15" t="s">
        <v>146</v>
      </c>
      <c r="C80" s="18">
        <v>1.04437E-3</v>
      </c>
      <c r="D80" s="18"/>
      <c r="E80" s="5">
        <v>53434.096881406789</v>
      </c>
      <c r="F80" s="5">
        <v>23756.243301406728</v>
      </c>
      <c r="G80" s="5">
        <v>22158.018287243547</v>
      </c>
      <c r="H80" s="5">
        <v>0</v>
      </c>
      <c r="I80" s="5">
        <v>0</v>
      </c>
    </row>
    <row r="81" spans="1:9">
      <c r="A81" s="14">
        <v>91007</v>
      </c>
      <c r="B81" s="15" t="s">
        <v>147</v>
      </c>
      <c r="C81" s="18">
        <v>9.3600000000000002E-6</v>
      </c>
      <c r="D81" s="18"/>
      <c r="E81" s="5">
        <v>0</v>
      </c>
      <c r="F81" s="5">
        <v>0</v>
      </c>
      <c r="G81" s="5">
        <v>0</v>
      </c>
      <c r="H81" s="5">
        <v>0</v>
      </c>
      <c r="I81" s="5">
        <v>0</v>
      </c>
    </row>
    <row r="82" spans="1:9">
      <c r="A82" s="14">
        <v>91008</v>
      </c>
      <c r="B82" s="15" t="s">
        <v>148</v>
      </c>
      <c r="C82" s="18">
        <v>1.4996000000000001E-4</v>
      </c>
      <c r="D82" s="18"/>
      <c r="E82" s="5">
        <v>11372.517554999999</v>
      </c>
      <c r="F82" s="5">
        <v>0</v>
      </c>
      <c r="G82" s="5">
        <v>0</v>
      </c>
      <c r="H82" s="5">
        <v>0</v>
      </c>
      <c r="I82" s="5">
        <v>0</v>
      </c>
    </row>
    <row r="83" spans="1:9">
      <c r="A83" s="14">
        <v>91009</v>
      </c>
      <c r="B83" s="15" t="s">
        <v>149</v>
      </c>
      <c r="C83" s="18">
        <v>1.323E-5</v>
      </c>
      <c r="D83" s="18"/>
      <c r="E83" s="5">
        <v>12123.646660990442</v>
      </c>
      <c r="F83" s="5">
        <v>9396.337005990441</v>
      </c>
      <c r="G83" s="5">
        <v>6477.6655565717938</v>
      </c>
      <c r="H83" s="5">
        <v>0</v>
      </c>
      <c r="I83" s="5">
        <v>0</v>
      </c>
    </row>
    <row r="84" spans="1:9">
      <c r="A84" s="14">
        <v>91010</v>
      </c>
      <c r="B84" s="15" t="s">
        <v>150</v>
      </c>
      <c r="C84" s="18">
        <v>5.7299999999999997E-5</v>
      </c>
      <c r="D84" s="18"/>
      <c r="E84" s="5">
        <v>23262.665664866807</v>
      </c>
      <c r="F84" s="5">
        <v>19698.82556736681</v>
      </c>
      <c r="G84" s="5">
        <v>5543.8334262179687</v>
      </c>
      <c r="H84" s="5">
        <v>0</v>
      </c>
      <c r="I84" s="5">
        <v>0</v>
      </c>
    </row>
    <row r="85" spans="1:9">
      <c r="A85" s="14">
        <v>91011</v>
      </c>
      <c r="B85" s="15" t="s">
        <v>151</v>
      </c>
      <c r="C85" s="18">
        <v>5.7185999999999999E-4</v>
      </c>
      <c r="D85" s="18"/>
      <c r="E85" s="5">
        <v>155815.36645601736</v>
      </c>
      <c r="F85" s="5">
        <v>99522.8594585174</v>
      </c>
      <c r="G85" s="5">
        <v>50389.660021307398</v>
      </c>
      <c r="H85" s="5">
        <v>0</v>
      </c>
      <c r="I85" s="5">
        <v>0</v>
      </c>
    </row>
    <row r="86" spans="1:9">
      <c r="A86" s="14">
        <v>91012</v>
      </c>
      <c r="B86" s="15" t="s">
        <v>152</v>
      </c>
      <c r="C86" s="18">
        <v>1.1209999999999999E-5</v>
      </c>
      <c r="D86" s="18"/>
      <c r="E86" s="5">
        <v>8211.173061114645</v>
      </c>
      <c r="F86" s="5">
        <v>1635.1130211146469</v>
      </c>
      <c r="G86" s="5">
        <v>0</v>
      </c>
      <c r="H86" s="5">
        <v>0</v>
      </c>
      <c r="I86" s="5">
        <v>0</v>
      </c>
    </row>
    <row r="87" spans="1:9">
      <c r="A87" s="14">
        <v>91013</v>
      </c>
      <c r="B87" s="15" t="s">
        <v>153</v>
      </c>
      <c r="C87" s="18">
        <v>2.5570000000000001E-5</v>
      </c>
      <c r="D87" s="18"/>
      <c r="E87" s="5">
        <v>15151.551299881559</v>
      </c>
      <c r="F87" s="5">
        <v>10119.75283238156</v>
      </c>
      <c r="G87" s="5">
        <v>4775.9457144361913</v>
      </c>
      <c r="H87" s="5">
        <v>0</v>
      </c>
      <c r="I87" s="5">
        <v>0</v>
      </c>
    </row>
    <row r="88" spans="1:9">
      <c r="A88" s="14">
        <v>91014</v>
      </c>
      <c r="B88" s="15" t="s">
        <v>154</v>
      </c>
      <c r="C88" s="18">
        <v>1.6417E-4</v>
      </c>
      <c r="D88" s="18"/>
      <c r="E88" s="5">
        <v>42803.468519963928</v>
      </c>
      <c r="F88" s="5">
        <v>34860.750387463922</v>
      </c>
      <c r="G88" s="5">
        <v>0</v>
      </c>
      <c r="H88" s="5">
        <v>0</v>
      </c>
      <c r="I88" s="5">
        <v>0</v>
      </c>
    </row>
    <row r="89" spans="1:9">
      <c r="A89" s="14">
        <v>91015</v>
      </c>
      <c r="B89" s="15" t="s">
        <v>155</v>
      </c>
      <c r="C89" s="18">
        <v>1.3689999999999999E-5</v>
      </c>
      <c r="D89" s="18"/>
      <c r="E89" s="5">
        <v>14489.989550109909</v>
      </c>
      <c r="F89" s="5">
        <v>9369.39583510991</v>
      </c>
      <c r="G89" s="5">
        <v>3521.9523895553903</v>
      </c>
      <c r="H89" s="5">
        <v>0</v>
      </c>
      <c r="I89" s="5">
        <v>0</v>
      </c>
    </row>
    <row r="90" spans="1:9">
      <c r="A90" s="14">
        <v>91017</v>
      </c>
      <c r="B90" s="15" t="s">
        <v>156</v>
      </c>
      <c r="C90" s="18">
        <v>3.5689999999999999E-5</v>
      </c>
      <c r="D90" s="18"/>
      <c r="E90" s="5">
        <v>7245.6779993209211</v>
      </c>
      <c r="F90" s="5">
        <v>4054.7366893209273</v>
      </c>
      <c r="G90" s="5">
        <v>0</v>
      </c>
      <c r="H90" s="5">
        <v>0</v>
      </c>
      <c r="I90" s="5">
        <v>0</v>
      </c>
    </row>
    <row r="91" spans="1:9">
      <c r="A91" s="14">
        <v>91020</v>
      </c>
      <c r="B91" s="15" t="s">
        <v>157</v>
      </c>
      <c r="C91" s="18">
        <v>4.6669999999999999E-5</v>
      </c>
      <c r="D91" s="18"/>
      <c r="E91" s="5">
        <v>20532.038027162176</v>
      </c>
      <c r="F91" s="5">
        <v>20196.023817162179</v>
      </c>
      <c r="G91" s="5">
        <v>8395.670337162177</v>
      </c>
      <c r="H91" s="5">
        <v>0</v>
      </c>
      <c r="I91" s="5">
        <v>0</v>
      </c>
    </row>
    <row r="92" spans="1:9">
      <c r="A92" s="14">
        <v>91021</v>
      </c>
      <c r="B92" s="15" t="s">
        <v>158</v>
      </c>
      <c r="C92" s="18">
        <v>1.0626100000000001E-3</v>
      </c>
      <c r="D92" s="18"/>
      <c r="E92" s="5">
        <v>170391.82378702809</v>
      </c>
      <c r="F92" s="5">
        <v>147509.29814452826</v>
      </c>
      <c r="G92" s="5">
        <v>123519.65815120211</v>
      </c>
      <c r="H92" s="5">
        <v>0</v>
      </c>
      <c r="I92" s="5">
        <v>0</v>
      </c>
    </row>
    <row r="93" spans="1:9">
      <c r="A93" s="14">
        <v>91024</v>
      </c>
      <c r="B93" s="15" t="s">
        <v>159</v>
      </c>
      <c r="C93" s="18">
        <v>1.0304E-4</v>
      </c>
      <c r="D93" s="18"/>
      <c r="E93" s="5">
        <v>21694.238822934349</v>
      </c>
      <c r="F93" s="5">
        <v>8327.5155054343686</v>
      </c>
      <c r="G93" s="5">
        <v>0</v>
      </c>
      <c r="H93" s="5">
        <v>0</v>
      </c>
      <c r="I93" s="5">
        <v>0</v>
      </c>
    </row>
    <row r="94" spans="1:9">
      <c r="A94" s="14">
        <v>91026</v>
      </c>
      <c r="B94" s="15" t="s">
        <v>160</v>
      </c>
      <c r="C94" s="18">
        <v>3.3890000000000002E-5</v>
      </c>
      <c r="D94" s="18"/>
      <c r="E94" s="5">
        <v>40818.998761744981</v>
      </c>
      <c r="F94" s="5">
        <v>25036.757231744978</v>
      </c>
      <c r="G94" s="5">
        <v>21257.475589487382</v>
      </c>
      <c r="H94" s="5">
        <v>0</v>
      </c>
      <c r="I94" s="5">
        <v>0</v>
      </c>
    </row>
    <row r="95" spans="1:9">
      <c r="A95" s="14">
        <v>91027</v>
      </c>
      <c r="B95" s="15" t="s">
        <v>161</v>
      </c>
      <c r="C95" s="18">
        <v>1.1600000000000001E-5</v>
      </c>
      <c r="D95" s="18"/>
      <c r="E95" s="5">
        <v>9029.5819430899755</v>
      </c>
      <c r="F95" s="5">
        <v>4523.4647530899756</v>
      </c>
      <c r="G95" s="5">
        <v>0</v>
      </c>
      <c r="H95" s="5">
        <v>0</v>
      </c>
      <c r="I95" s="5">
        <v>0</v>
      </c>
    </row>
    <row r="96" spans="1:9">
      <c r="A96" s="14">
        <v>91032</v>
      </c>
      <c r="B96" s="15" t="s">
        <v>162</v>
      </c>
      <c r="C96" s="18">
        <v>4.2190000000000001E-5</v>
      </c>
      <c r="D96" s="18"/>
      <c r="E96" s="5">
        <v>14524.713144995729</v>
      </c>
      <c r="F96" s="5">
        <v>10631.156539995731</v>
      </c>
      <c r="G96" s="5">
        <v>5024.0767313653887</v>
      </c>
      <c r="H96" s="5">
        <v>0</v>
      </c>
      <c r="I96" s="5">
        <v>0</v>
      </c>
    </row>
    <row r="97" spans="1:9">
      <c r="A97" s="14">
        <v>91041</v>
      </c>
      <c r="B97" s="15" t="s">
        <v>163</v>
      </c>
      <c r="C97" s="18">
        <v>4.5460999999999999E-4</v>
      </c>
      <c r="D97" s="18"/>
      <c r="E97" s="5">
        <v>31869.116300922346</v>
      </c>
      <c r="F97" s="5">
        <v>28912.48150592234</v>
      </c>
      <c r="G97" s="5">
        <v>28912.48150592234</v>
      </c>
      <c r="H97" s="5">
        <v>0</v>
      </c>
      <c r="I97" s="5">
        <v>0</v>
      </c>
    </row>
    <row r="98" spans="1:9">
      <c r="A98" s="14">
        <v>91042</v>
      </c>
      <c r="B98" s="15" t="s">
        <v>164</v>
      </c>
      <c r="C98" s="18">
        <v>6.4678000000000001E-4</v>
      </c>
      <c r="D98" s="18"/>
      <c r="E98" s="5">
        <v>200656.34924311456</v>
      </c>
      <c r="F98" s="5">
        <v>179700.67008811454</v>
      </c>
      <c r="G98" s="5">
        <v>115015.1138481145</v>
      </c>
      <c r="H98" s="5">
        <v>0</v>
      </c>
      <c r="I98" s="5">
        <v>0</v>
      </c>
    </row>
    <row r="99" spans="1:9">
      <c r="A99" s="14">
        <v>91047</v>
      </c>
      <c r="B99" s="15" t="s">
        <v>165</v>
      </c>
      <c r="C99" s="18">
        <v>7.96E-6</v>
      </c>
      <c r="D99" s="18"/>
      <c r="E99" s="5">
        <v>1595.6851690414478</v>
      </c>
      <c r="F99" s="5">
        <v>461.21070404144757</v>
      </c>
      <c r="G99" s="5">
        <v>0</v>
      </c>
      <c r="H99" s="5">
        <v>0</v>
      </c>
      <c r="I99" s="5">
        <v>0</v>
      </c>
    </row>
    <row r="100" spans="1:9">
      <c r="A100" s="14">
        <v>91051</v>
      </c>
      <c r="B100" s="15" t="s">
        <v>166</v>
      </c>
      <c r="C100" s="18">
        <v>4.8600000000000002E-5</v>
      </c>
      <c r="D100" s="18"/>
      <c r="E100" s="5">
        <v>33169.150700927203</v>
      </c>
      <c r="F100" s="5">
        <v>26188.8214934272</v>
      </c>
      <c r="G100" s="5">
        <v>16558.170395875983</v>
      </c>
      <c r="H100" s="5">
        <v>0</v>
      </c>
      <c r="I100" s="5">
        <v>0</v>
      </c>
    </row>
    <row r="101" spans="1:9">
      <c r="A101" s="14">
        <v>91057</v>
      </c>
      <c r="B101" s="15" t="s">
        <v>167</v>
      </c>
      <c r="C101" s="18">
        <v>1.4739999999999999E-5</v>
      </c>
      <c r="D101" s="18"/>
      <c r="E101" s="5">
        <v>16405.902549877865</v>
      </c>
      <c r="F101" s="5">
        <v>14142.709229877866</v>
      </c>
      <c r="G101" s="5">
        <v>10439.094588648393</v>
      </c>
      <c r="H101" s="5">
        <v>0</v>
      </c>
      <c r="I101" s="5">
        <v>0</v>
      </c>
    </row>
    <row r="102" spans="1:9">
      <c r="A102" s="14">
        <v>91061</v>
      </c>
      <c r="B102" s="15" t="s">
        <v>168</v>
      </c>
      <c r="C102" s="18">
        <v>3.8902000000000001E-4</v>
      </c>
      <c r="D102" s="18"/>
      <c r="E102" s="5">
        <v>41854.805043657325</v>
      </c>
      <c r="F102" s="5">
        <v>29163.770096157285</v>
      </c>
      <c r="G102" s="5">
        <v>0</v>
      </c>
      <c r="H102" s="5">
        <v>0</v>
      </c>
      <c r="I102" s="5">
        <v>0</v>
      </c>
    </row>
    <row r="103" spans="1:9">
      <c r="A103" s="14">
        <v>91067</v>
      </c>
      <c r="B103" s="15" t="s">
        <v>169</v>
      </c>
      <c r="C103" s="18">
        <v>1.5739999999999998E-5</v>
      </c>
      <c r="D103" s="18"/>
      <c r="E103" s="5">
        <v>5186.625822226215</v>
      </c>
      <c r="F103" s="5">
        <v>2869.9649097262131</v>
      </c>
      <c r="G103" s="5">
        <v>1349.5896073083918</v>
      </c>
      <c r="H103" s="5">
        <v>0</v>
      </c>
      <c r="I103" s="5">
        <v>0</v>
      </c>
    </row>
    <row r="104" spans="1:9">
      <c r="A104" s="14">
        <v>91071</v>
      </c>
      <c r="B104" s="15" t="s">
        <v>170</v>
      </c>
      <c r="C104" s="18">
        <v>2.5307999999999998E-4</v>
      </c>
      <c r="D104" s="18"/>
      <c r="E104" s="5">
        <v>56503.759197498075</v>
      </c>
      <c r="F104" s="5">
        <v>43492.08586499808</v>
      </c>
      <c r="G104" s="5">
        <v>16847.076153672624</v>
      </c>
      <c r="H104" s="5">
        <v>0</v>
      </c>
      <c r="I104" s="5">
        <v>0</v>
      </c>
    </row>
    <row r="105" spans="1:9">
      <c r="A105" s="14">
        <v>91077</v>
      </c>
      <c r="B105" s="15" t="s">
        <v>171</v>
      </c>
      <c r="C105" s="18">
        <v>1.5359999999999999E-5</v>
      </c>
      <c r="D105" s="18"/>
      <c r="E105" s="5">
        <v>2738.225494999996</v>
      </c>
      <c r="F105" s="5">
        <v>1846.5100799999987</v>
      </c>
      <c r="G105" s="5">
        <v>0</v>
      </c>
      <c r="H105" s="5">
        <v>0</v>
      </c>
      <c r="I105" s="5">
        <v>0</v>
      </c>
    </row>
    <row r="106" spans="1:9">
      <c r="A106" s="14">
        <v>91081</v>
      </c>
      <c r="B106" s="15" t="s">
        <v>172</v>
      </c>
      <c r="C106" s="18">
        <v>4.0680000000000002E-4</v>
      </c>
      <c r="D106" s="18"/>
      <c r="E106" s="5">
        <v>0</v>
      </c>
      <c r="F106" s="5">
        <v>0</v>
      </c>
      <c r="G106" s="5">
        <v>0</v>
      </c>
      <c r="H106" s="5">
        <v>0</v>
      </c>
      <c r="I106" s="5">
        <v>0</v>
      </c>
    </row>
    <row r="107" spans="1:9">
      <c r="A107" s="14">
        <v>91091</v>
      </c>
      <c r="B107" s="15" t="s">
        <v>173</v>
      </c>
      <c r="C107" s="18">
        <v>5.7202999999999996E-4</v>
      </c>
      <c r="D107" s="18"/>
      <c r="E107" s="5">
        <v>19722.705665779635</v>
      </c>
      <c r="F107" s="5">
        <v>12962.084630779551</v>
      </c>
      <c r="G107" s="5">
        <v>12962.084630779551</v>
      </c>
      <c r="H107" s="5">
        <v>0</v>
      </c>
      <c r="I107" s="5">
        <v>0</v>
      </c>
    </row>
    <row r="108" spans="1:9">
      <c r="A108" s="14">
        <v>91101</v>
      </c>
      <c r="B108" s="15" t="s">
        <v>174</v>
      </c>
      <c r="C108" s="18">
        <v>1.401645E-2</v>
      </c>
      <c r="D108" s="18"/>
      <c r="E108" s="5">
        <v>463579.03903999797</v>
      </c>
      <c r="F108" s="5">
        <v>378169.11127999995</v>
      </c>
      <c r="G108" s="5">
        <v>0</v>
      </c>
      <c r="H108" s="5">
        <v>0</v>
      </c>
      <c r="I108" s="5">
        <v>0</v>
      </c>
    </row>
    <row r="109" spans="1:9">
      <c r="A109" s="14">
        <v>91102</v>
      </c>
      <c r="B109" s="15" t="s">
        <v>175</v>
      </c>
      <c r="C109" s="18">
        <v>5.1603E-4</v>
      </c>
      <c r="D109" s="18"/>
      <c r="E109" s="5">
        <v>144206.61615081946</v>
      </c>
      <c r="F109" s="5">
        <v>111691.24831581941</v>
      </c>
      <c r="G109" s="5">
        <v>27771.212075819509</v>
      </c>
      <c r="H109" s="5">
        <v>0</v>
      </c>
      <c r="I109" s="5">
        <v>0</v>
      </c>
    </row>
    <row r="110" spans="1:9">
      <c r="A110" s="14">
        <v>91104</v>
      </c>
      <c r="B110" s="15" t="s">
        <v>176</v>
      </c>
      <c r="C110" s="18">
        <v>1.6900000000000001E-5</v>
      </c>
      <c r="D110" s="18"/>
      <c r="E110" s="5">
        <v>3644.7192554876397</v>
      </c>
      <c r="F110" s="5">
        <v>3072.7583129876398</v>
      </c>
      <c r="G110" s="5">
        <v>972.48879635399271</v>
      </c>
      <c r="H110" s="5">
        <v>0</v>
      </c>
      <c r="I110" s="5">
        <v>0</v>
      </c>
    </row>
    <row r="111" spans="1:9">
      <c r="A111" s="14">
        <v>91107</v>
      </c>
      <c r="B111" s="15" t="s">
        <v>177</v>
      </c>
      <c r="C111" s="18">
        <v>5.0309999999999998E-5</v>
      </c>
      <c r="D111" s="18"/>
      <c r="E111" s="5">
        <v>19922.689273419863</v>
      </c>
      <c r="F111" s="5">
        <v>15261.737118419862</v>
      </c>
      <c r="G111" s="5">
        <v>9811.0823596845712</v>
      </c>
      <c r="H111" s="5">
        <v>0</v>
      </c>
      <c r="I111" s="5">
        <v>0</v>
      </c>
    </row>
    <row r="112" spans="1:9">
      <c r="A112" s="14">
        <v>91108</v>
      </c>
      <c r="B112" s="15" t="s">
        <v>178</v>
      </c>
      <c r="C112" s="18">
        <v>1.07609E-3</v>
      </c>
      <c r="D112" s="18"/>
      <c r="E112" s="5">
        <v>40730.35833274258</v>
      </c>
      <c r="F112" s="5">
        <v>13972.096635242575</v>
      </c>
      <c r="G112" s="5">
        <v>0</v>
      </c>
      <c r="H112" s="5">
        <v>0</v>
      </c>
      <c r="I112" s="5">
        <v>0</v>
      </c>
    </row>
    <row r="113" spans="1:9">
      <c r="A113" s="14">
        <v>91109</v>
      </c>
      <c r="B113" s="15" t="s">
        <v>179</v>
      </c>
      <c r="C113" s="18">
        <v>8.2479999999999996E-5</v>
      </c>
      <c r="D113" s="18"/>
      <c r="E113" s="5">
        <v>9184.8016354135179</v>
      </c>
      <c r="F113" s="5">
        <v>8723.5960479135174</v>
      </c>
      <c r="G113" s="5">
        <v>4059.5063162767665</v>
      </c>
      <c r="H113" s="5">
        <v>0</v>
      </c>
      <c r="I113" s="5">
        <v>0</v>
      </c>
    </row>
    <row r="114" spans="1:9">
      <c r="A114" s="14">
        <v>91111</v>
      </c>
      <c r="B114" s="15" t="s">
        <v>180</v>
      </c>
      <c r="C114" s="18">
        <v>2.3253E-4</v>
      </c>
      <c r="D114" s="18"/>
      <c r="E114" s="5">
        <v>30156.151270709641</v>
      </c>
      <c r="F114" s="5">
        <v>7673.1557357096444</v>
      </c>
      <c r="G114" s="5">
        <v>6605.6420957096707</v>
      </c>
      <c r="H114" s="5">
        <v>0</v>
      </c>
      <c r="I114" s="5">
        <v>0</v>
      </c>
    </row>
    <row r="115" spans="1:9">
      <c r="A115" s="14">
        <v>91120</v>
      </c>
      <c r="B115" s="15" t="s">
        <v>181</v>
      </c>
      <c r="C115" s="18">
        <v>2.7641999999999999E-4</v>
      </c>
      <c r="D115" s="18"/>
      <c r="E115" s="5">
        <v>36318.685095000023</v>
      </c>
      <c r="F115" s="5">
        <v>0</v>
      </c>
      <c r="G115" s="5">
        <v>0</v>
      </c>
      <c r="H115" s="5">
        <v>0</v>
      </c>
      <c r="I115" s="5">
        <v>0</v>
      </c>
    </row>
    <row r="116" spans="1:9">
      <c r="A116" s="14">
        <v>91121</v>
      </c>
      <c r="B116" s="15" t="s">
        <v>182</v>
      </c>
      <c r="C116" s="18">
        <v>1.037488E-2</v>
      </c>
      <c r="D116" s="18"/>
      <c r="E116" s="5">
        <v>117709.86890845216</v>
      </c>
      <c r="F116" s="5">
        <v>117709.86890845216</v>
      </c>
      <c r="G116" s="5">
        <v>24345.702988454432</v>
      </c>
      <c r="H116" s="5">
        <v>0</v>
      </c>
      <c r="I116" s="5">
        <v>0</v>
      </c>
    </row>
    <row r="117" spans="1:9">
      <c r="A117" s="14">
        <v>91127</v>
      </c>
      <c r="B117" s="15" t="s">
        <v>183</v>
      </c>
      <c r="C117" s="18">
        <v>2.6405999999999999E-4</v>
      </c>
      <c r="D117" s="18"/>
      <c r="E117" s="5">
        <v>17750.60891004945</v>
      </c>
      <c r="F117" s="5">
        <v>8680.8401300494588</v>
      </c>
      <c r="G117" s="5">
        <v>0</v>
      </c>
      <c r="H117" s="5">
        <v>0</v>
      </c>
      <c r="I117" s="5">
        <v>0</v>
      </c>
    </row>
    <row r="118" spans="1:9">
      <c r="A118" s="14">
        <v>91128</v>
      </c>
      <c r="B118" s="15" t="s">
        <v>184</v>
      </c>
      <c r="C118" s="18">
        <v>6.6215999999999996E-4</v>
      </c>
      <c r="D118" s="18"/>
      <c r="E118" s="5">
        <v>179828.17585974705</v>
      </c>
      <c r="F118" s="5">
        <v>97374.276792247008</v>
      </c>
      <c r="G118" s="5">
        <v>83899.779828305283</v>
      </c>
      <c r="H118" s="5">
        <v>0</v>
      </c>
      <c r="I118" s="5">
        <v>0</v>
      </c>
    </row>
    <row r="119" spans="1:9">
      <c r="A119" s="14">
        <v>91138</v>
      </c>
      <c r="B119" s="15" t="s">
        <v>185</v>
      </c>
      <c r="C119" s="18">
        <v>4.6100999999999998E-4</v>
      </c>
      <c r="D119" s="18"/>
      <c r="E119" s="5">
        <v>8549.3751713463607</v>
      </c>
      <c r="F119" s="5">
        <v>8549.3751713463607</v>
      </c>
      <c r="G119" s="5">
        <v>8549.3751713463607</v>
      </c>
      <c r="H119" s="5">
        <v>0</v>
      </c>
      <c r="I119" s="5">
        <v>0</v>
      </c>
    </row>
    <row r="120" spans="1:9">
      <c r="A120" s="14">
        <v>91141</v>
      </c>
      <c r="B120" s="15" t="s">
        <v>186</v>
      </c>
      <c r="C120" s="18">
        <v>6.0964999999999999E-4</v>
      </c>
      <c r="D120" s="18"/>
      <c r="E120" s="5">
        <v>11607.863859568803</v>
      </c>
      <c r="F120" s="5">
        <v>11607.863859568803</v>
      </c>
      <c r="G120" s="5">
        <v>11607.863859568803</v>
      </c>
      <c r="H120" s="5">
        <v>0</v>
      </c>
      <c r="I120" s="5">
        <v>0</v>
      </c>
    </row>
    <row r="121" spans="1:9">
      <c r="A121" s="14">
        <v>91147</v>
      </c>
      <c r="B121" s="15" t="s">
        <v>187</v>
      </c>
      <c r="C121" s="18">
        <v>2.9830000000000001E-5</v>
      </c>
      <c r="D121" s="18"/>
      <c r="E121" s="5">
        <v>7.4868449999976292</v>
      </c>
      <c r="F121" s="5">
        <v>0</v>
      </c>
      <c r="G121" s="5">
        <v>0</v>
      </c>
      <c r="H121" s="5">
        <v>0</v>
      </c>
      <c r="I121" s="5">
        <v>0</v>
      </c>
    </row>
    <row r="122" spans="1:9">
      <c r="A122" s="14">
        <v>91151</v>
      </c>
      <c r="B122" s="15" t="s">
        <v>188</v>
      </c>
      <c r="C122" s="18">
        <v>7.2254999999999997E-4</v>
      </c>
      <c r="D122" s="18"/>
      <c r="E122" s="5">
        <v>72805.153305000116</v>
      </c>
      <c r="F122" s="5">
        <v>37968.863520000101</v>
      </c>
      <c r="G122" s="5">
        <v>0</v>
      </c>
      <c r="H122" s="5">
        <v>0</v>
      </c>
      <c r="I122" s="5">
        <v>0</v>
      </c>
    </row>
    <row r="123" spans="1:9">
      <c r="A123" s="14">
        <v>91154</v>
      </c>
      <c r="B123" s="15" t="s">
        <v>189</v>
      </c>
      <c r="C123" s="18">
        <v>1.963E-5</v>
      </c>
      <c r="D123" s="18"/>
      <c r="E123" s="5">
        <v>91.943439733497144</v>
      </c>
      <c r="F123" s="5">
        <v>91.943439733497144</v>
      </c>
      <c r="G123" s="5">
        <v>0</v>
      </c>
      <c r="H123" s="5">
        <v>0</v>
      </c>
      <c r="I123" s="5">
        <v>0</v>
      </c>
    </row>
    <row r="124" spans="1:9">
      <c r="A124" s="14">
        <v>91161</v>
      </c>
      <c r="B124" s="15" t="s">
        <v>190</v>
      </c>
      <c r="C124" s="18">
        <v>9.0470000000000006E-5</v>
      </c>
      <c r="D124" s="18"/>
      <c r="E124" s="5">
        <v>11504.549181470171</v>
      </c>
      <c r="F124" s="5">
        <v>11504.549181470171</v>
      </c>
      <c r="G124" s="5">
        <v>2320.0849814701614</v>
      </c>
      <c r="H124" s="5">
        <v>0</v>
      </c>
      <c r="I124" s="5">
        <v>0</v>
      </c>
    </row>
    <row r="125" spans="1:9">
      <c r="A125" s="14">
        <v>91171</v>
      </c>
      <c r="B125" s="15" t="s">
        <v>191</v>
      </c>
      <c r="C125" s="18">
        <v>2.7024999999999998E-4</v>
      </c>
      <c r="D125" s="18"/>
      <c r="E125" s="5">
        <v>0</v>
      </c>
      <c r="F125" s="5">
        <v>0</v>
      </c>
      <c r="G125" s="5">
        <v>0</v>
      </c>
      <c r="H125" s="5">
        <v>0</v>
      </c>
      <c r="I125" s="5">
        <v>0</v>
      </c>
    </row>
    <row r="126" spans="1:9">
      <c r="A126" s="14">
        <v>91201</v>
      </c>
      <c r="B126" s="15" t="s">
        <v>192</v>
      </c>
      <c r="C126" s="18">
        <v>4.0260399999999998E-3</v>
      </c>
      <c r="D126" s="18"/>
      <c r="E126" s="5">
        <v>396416.31908446719</v>
      </c>
      <c r="F126" s="5">
        <v>372140.56624696718</v>
      </c>
      <c r="G126" s="5">
        <v>0</v>
      </c>
      <c r="H126" s="5">
        <v>0</v>
      </c>
      <c r="I126" s="5">
        <v>0</v>
      </c>
    </row>
    <row r="127" spans="1:9">
      <c r="A127" s="14">
        <v>91202</v>
      </c>
      <c r="B127" s="15" t="s">
        <v>960</v>
      </c>
      <c r="C127" s="18">
        <v>0</v>
      </c>
      <c r="D127" s="18"/>
      <c r="E127" s="5">
        <v>0</v>
      </c>
      <c r="F127" s="5">
        <v>0</v>
      </c>
      <c r="G127" s="5">
        <v>0</v>
      </c>
      <c r="H127" s="5">
        <v>0</v>
      </c>
      <c r="I127" s="5">
        <v>0</v>
      </c>
    </row>
    <row r="128" spans="1:9">
      <c r="A128" s="14">
        <v>91208</v>
      </c>
      <c r="B128" s="15" t="s">
        <v>193</v>
      </c>
      <c r="C128" s="18">
        <v>2.054E-5</v>
      </c>
      <c r="D128" s="18"/>
      <c r="E128" s="5">
        <v>3572.3448810333161</v>
      </c>
      <c r="F128" s="5">
        <v>2739.5163010333167</v>
      </c>
      <c r="G128" s="5">
        <v>2195.822228876395</v>
      </c>
      <c r="H128" s="5">
        <v>0</v>
      </c>
      <c r="I128" s="5">
        <v>0</v>
      </c>
    </row>
    <row r="129" spans="1:9">
      <c r="A129" s="14">
        <v>91211</v>
      </c>
      <c r="B129" s="15" t="s">
        <v>194</v>
      </c>
      <c r="C129" s="18">
        <v>3.8185999999999998E-4</v>
      </c>
      <c r="D129" s="18"/>
      <c r="E129" s="5">
        <v>0</v>
      </c>
      <c r="F129" s="5">
        <v>0</v>
      </c>
      <c r="G129" s="5">
        <v>0</v>
      </c>
      <c r="H129" s="5">
        <v>0</v>
      </c>
      <c r="I129" s="5">
        <v>0</v>
      </c>
    </row>
    <row r="130" spans="1:9">
      <c r="A130" s="14">
        <v>91214</v>
      </c>
      <c r="B130" s="15" t="s">
        <v>195</v>
      </c>
      <c r="C130" s="18">
        <v>2.1999999999999999E-5</v>
      </c>
      <c r="D130" s="18"/>
      <c r="E130" s="5">
        <v>0</v>
      </c>
      <c r="F130" s="5">
        <v>0</v>
      </c>
      <c r="G130" s="5">
        <v>0</v>
      </c>
      <c r="H130" s="5">
        <v>0</v>
      </c>
      <c r="I130" s="5">
        <v>0</v>
      </c>
    </row>
    <row r="131" spans="1:9">
      <c r="A131" s="14">
        <v>91217</v>
      </c>
      <c r="B131" s="15" t="s">
        <v>196</v>
      </c>
      <c r="C131" s="18">
        <v>2.4029999999999999E-5</v>
      </c>
      <c r="D131" s="18"/>
      <c r="E131" s="5">
        <v>5469.7535230933499</v>
      </c>
      <c r="F131" s="5">
        <v>4762.3628480933494</v>
      </c>
      <c r="G131" s="5">
        <v>3036.3268250997808</v>
      </c>
      <c r="H131" s="5">
        <v>0</v>
      </c>
      <c r="I131" s="5">
        <v>0</v>
      </c>
    </row>
    <row r="132" spans="1:9">
      <c r="A132" s="14">
        <v>91221</v>
      </c>
      <c r="B132" s="15" t="s">
        <v>197</v>
      </c>
      <c r="C132" s="18">
        <v>1.0878999999999999E-4</v>
      </c>
      <c r="D132" s="18"/>
      <c r="E132" s="5">
        <v>39737.746677499985</v>
      </c>
      <c r="F132" s="5">
        <v>33410.29176</v>
      </c>
      <c r="G132" s="5">
        <v>0</v>
      </c>
      <c r="H132" s="5">
        <v>0</v>
      </c>
      <c r="I132" s="5">
        <v>0</v>
      </c>
    </row>
    <row r="133" spans="1:9">
      <c r="A133" s="14">
        <v>91231</v>
      </c>
      <c r="B133" s="15" t="s">
        <v>198</v>
      </c>
      <c r="C133" s="18">
        <v>1.7507099999999999E-3</v>
      </c>
      <c r="D133" s="18"/>
      <c r="E133" s="5">
        <v>36686.819725148118</v>
      </c>
      <c r="F133" s="5">
        <v>36686.819725148118</v>
      </c>
      <c r="G133" s="5">
        <v>8123.6169251479287</v>
      </c>
      <c r="H133" s="5">
        <v>0</v>
      </c>
      <c r="I133" s="5">
        <v>0</v>
      </c>
    </row>
    <row r="134" spans="1:9">
      <c r="A134" s="14">
        <v>91233</v>
      </c>
      <c r="B134" s="15" t="s">
        <v>199</v>
      </c>
      <c r="C134" s="18">
        <v>4.4209999999999999E-5</v>
      </c>
      <c r="D134" s="18"/>
      <c r="E134" s="5">
        <v>3010.1961199999942</v>
      </c>
      <c r="F134" s="5">
        <v>3010.1961199999942</v>
      </c>
      <c r="G134" s="5">
        <v>0</v>
      </c>
      <c r="H134" s="5">
        <v>0</v>
      </c>
      <c r="I134" s="5">
        <v>0</v>
      </c>
    </row>
    <row r="135" spans="1:9">
      <c r="A135" s="14">
        <v>91241</v>
      </c>
      <c r="B135" s="15" t="s">
        <v>200</v>
      </c>
      <c r="C135" s="18">
        <v>2.764E-5</v>
      </c>
      <c r="D135" s="18"/>
      <c r="E135" s="5">
        <v>9774.5198609325416</v>
      </c>
      <c r="F135" s="5">
        <v>9207.9347559325397</v>
      </c>
      <c r="G135" s="5">
        <v>7387.9118653623918</v>
      </c>
      <c r="H135" s="5">
        <v>0</v>
      </c>
      <c r="I135" s="5">
        <v>0</v>
      </c>
    </row>
    <row r="136" spans="1:9">
      <c r="A136" s="14">
        <v>91251</v>
      </c>
      <c r="B136" s="15" t="s">
        <v>201</v>
      </c>
      <c r="C136" s="18">
        <v>2.0930000000000001E-5</v>
      </c>
      <c r="D136" s="18"/>
      <c r="E136" s="5">
        <v>0</v>
      </c>
      <c r="F136" s="5">
        <v>0</v>
      </c>
      <c r="G136" s="5">
        <v>0</v>
      </c>
      <c r="H136" s="5">
        <v>0</v>
      </c>
      <c r="I136" s="5">
        <v>0</v>
      </c>
    </row>
    <row r="137" spans="1:9">
      <c r="A137" s="14">
        <v>91261</v>
      </c>
      <c r="B137" s="15" t="s">
        <v>202</v>
      </c>
      <c r="C137" s="18">
        <v>1.04E-5</v>
      </c>
      <c r="D137" s="18"/>
      <c r="E137" s="5">
        <v>1115.3800300639937</v>
      </c>
      <c r="F137" s="5">
        <v>1092.9194950639953</v>
      </c>
      <c r="G137" s="5">
        <v>1092.9194950639953</v>
      </c>
      <c r="H137" s="5">
        <v>0</v>
      </c>
      <c r="I137" s="5">
        <v>0</v>
      </c>
    </row>
    <row r="138" spans="1:9">
      <c r="A138" s="14">
        <v>91301</v>
      </c>
      <c r="B138" s="15" t="s">
        <v>203</v>
      </c>
      <c r="C138" s="18">
        <v>9.3096800000000007E-3</v>
      </c>
      <c r="D138" s="18"/>
      <c r="E138" s="5">
        <v>1290208.0157915736</v>
      </c>
      <c r="F138" s="5">
        <v>1290208.0157915736</v>
      </c>
      <c r="G138" s="5">
        <v>1195365.7851388245</v>
      </c>
      <c r="H138" s="5">
        <v>0</v>
      </c>
      <c r="I138" s="5">
        <v>0</v>
      </c>
    </row>
    <row r="139" spans="1:9">
      <c r="A139" s="14">
        <v>91302</v>
      </c>
      <c r="B139" s="15" t="s">
        <v>204</v>
      </c>
      <c r="C139" s="18">
        <v>4.9691000000000004E-4</v>
      </c>
      <c r="D139" s="18"/>
      <c r="E139" s="5">
        <v>5409.0491496163004</v>
      </c>
      <c r="F139" s="5">
        <v>4789.9036871162816</v>
      </c>
      <c r="G139" s="5">
        <v>2404.5169422404424</v>
      </c>
      <c r="H139" s="5">
        <v>0</v>
      </c>
      <c r="I139" s="5">
        <v>0</v>
      </c>
    </row>
    <row r="140" spans="1:9">
      <c r="A140" s="14">
        <v>91306</v>
      </c>
      <c r="B140" s="15" t="s">
        <v>205</v>
      </c>
      <c r="C140" s="18">
        <v>1.8782E-3</v>
      </c>
      <c r="D140" s="18"/>
      <c r="E140" s="5">
        <v>129499.95796499983</v>
      </c>
      <c r="F140" s="5">
        <v>0</v>
      </c>
      <c r="G140" s="5">
        <v>0</v>
      </c>
      <c r="H140" s="5">
        <v>0</v>
      </c>
      <c r="I140" s="5">
        <v>0</v>
      </c>
    </row>
    <row r="141" spans="1:9">
      <c r="A141" s="14">
        <v>91308</v>
      </c>
      <c r="B141" s="15" t="s">
        <v>206</v>
      </c>
      <c r="C141" s="18">
        <v>1.2861E-4</v>
      </c>
      <c r="D141" s="18"/>
      <c r="E141" s="5">
        <v>50105.131986625755</v>
      </c>
      <c r="F141" s="5">
        <v>43517.682836625754</v>
      </c>
      <c r="G141" s="5">
        <v>11120.247927762537</v>
      </c>
      <c r="H141" s="5">
        <v>0</v>
      </c>
      <c r="I141" s="5">
        <v>0</v>
      </c>
    </row>
    <row r="142" spans="1:9">
      <c r="A142" s="14">
        <v>91311</v>
      </c>
      <c r="B142" s="15" t="s">
        <v>207</v>
      </c>
      <c r="C142" s="18">
        <v>9.3960999999999992E-3</v>
      </c>
      <c r="D142" s="18"/>
      <c r="E142" s="5">
        <v>1475003.666746886</v>
      </c>
      <c r="F142" s="5">
        <v>1475003.666746886</v>
      </c>
      <c r="G142" s="5">
        <v>1381406.1623602244</v>
      </c>
      <c r="H142" s="5">
        <v>0</v>
      </c>
      <c r="I142" s="5">
        <v>0</v>
      </c>
    </row>
    <row r="143" spans="1:9">
      <c r="A143" s="14">
        <v>91317</v>
      </c>
      <c r="B143" s="15" t="s">
        <v>208</v>
      </c>
      <c r="C143" s="18">
        <v>1.4656000000000001E-4</v>
      </c>
      <c r="D143" s="18"/>
      <c r="E143" s="5">
        <v>9451.3058307095525</v>
      </c>
      <c r="F143" s="5">
        <v>6457.3357432095472</v>
      </c>
      <c r="G143" s="5">
        <v>6457.3357432095472</v>
      </c>
      <c r="H143" s="5">
        <v>0</v>
      </c>
      <c r="I143" s="5">
        <v>0</v>
      </c>
    </row>
    <row r="144" spans="1:9">
      <c r="A144" s="14">
        <v>91321</v>
      </c>
      <c r="B144" s="15" t="s">
        <v>209</v>
      </c>
      <c r="C144" s="18">
        <v>5.7040000000000003E-5</v>
      </c>
      <c r="D144" s="18"/>
      <c r="E144" s="5">
        <v>3724.0490849663747</v>
      </c>
      <c r="F144" s="5">
        <v>3724.0490849663747</v>
      </c>
      <c r="G144" s="5">
        <v>3724.0490849663747</v>
      </c>
      <c r="H144" s="5">
        <v>0</v>
      </c>
      <c r="I144" s="5">
        <v>0</v>
      </c>
    </row>
    <row r="145" spans="1:9">
      <c r="A145" s="14">
        <v>91327</v>
      </c>
      <c r="B145" s="15" t="s">
        <v>210</v>
      </c>
      <c r="C145" s="18">
        <v>1.167E-5</v>
      </c>
      <c r="D145" s="18"/>
      <c r="E145" s="5">
        <v>3264.3914081858934</v>
      </c>
      <c r="F145" s="5">
        <v>1564.8775931858922</v>
      </c>
      <c r="G145" s="5">
        <v>1224.468929062195</v>
      </c>
      <c r="H145" s="5">
        <v>0</v>
      </c>
      <c r="I145" s="5">
        <v>0</v>
      </c>
    </row>
    <row r="146" spans="1:9">
      <c r="A146" s="14">
        <v>91331</v>
      </c>
      <c r="B146" s="15" t="s">
        <v>211</v>
      </c>
      <c r="C146" s="18">
        <v>3.5151499999999999E-3</v>
      </c>
      <c r="D146" s="18"/>
      <c r="E146" s="5">
        <v>535405.47666119924</v>
      </c>
      <c r="F146" s="5">
        <v>535405.47666119924</v>
      </c>
      <c r="G146" s="5">
        <v>364622.52874119836</v>
      </c>
      <c r="H146" s="5">
        <v>0</v>
      </c>
      <c r="I146" s="5">
        <v>0</v>
      </c>
    </row>
    <row r="147" spans="1:9">
      <c r="A147" s="14">
        <v>91341</v>
      </c>
      <c r="B147" s="15" t="s">
        <v>212</v>
      </c>
      <c r="C147" s="18">
        <v>8.2979999999999995E-5</v>
      </c>
      <c r="D147" s="18"/>
      <c r="E147" s="5">
        <v>43032.774995606727</v>
      </c>
      <c r="F147" s="5">
        <v>20781.87165560673</v>
      </c>
      <c r="G147" s="5">
        <v>8366.0148156067316</v>
      </c>
      <c r="H147" s="5">
        <v>0</v>
      </c>
      <c r="I147" s="5">
        <v>0</v>
      </c>
    </row>
    <row r="148" spans="1:9">
      <c r="A148" s="14">
        <v>91401</v>
      </c>
      <c r="B148" s="15" t="s">
        <v>213</v>
      </c>
      <c r="C148" s="18">
        <v>3.5819900000000002E-3</v>
      </c>
      <c r="D148" s="18"/>
      <c r="E148" s="5">
        <v>29086.392825000119</v>
      </c>
      <c r="F148" s="5">
        <v>0</v>
      </c>
      <c r="G148" s="5">
        <v>0</v>
      </c>
      <c r="H148" s="5">
        <v>0</v>
      </c>
      <c r="I148" s="5">
        <v>0</v>
      </c>
    </row>
    <row r="149" spans="1:9">
      <c r="A149" s="14">
        <v>91411</v>
      </c>
      <c r="B149" s="15" t="s">
        <v>214</v>
      </c>
      <c r="C149" s="18">
        <v>4.2691000000000002E-4</v>
      </c>
      <c r="D149" s="18"/>
      <c r="E149" s="5">
        <v>54813.294326040457</v>
      </c>
      <c r="F149" s="5">
        <v>11883.725096040453</v>
      </c>
      <c r="G149" s="5">
        <v>11883.725096040453</v>
      </c>
      <c r="H149" s="5">
        <v>0</v>
      </c>
      <c r="I149" s="5">
        <v>0</v>
      </c>
    </row>
    <row r="150" spans="1:9">
      <c r="A150" s="14">
        <v>91414</v>
      </c>
      <c r="B150" s="15" t="s">
        <v>215</v>
      </c>
      <c r="C150" s="18">
        <v>2.569E-5</v>
      </c>
      <c r="D150" s="18"/>
      <c r="E150" s="5">
        <v>0</v>
      </c>
      <c r="F150" s="5">
        <v>0</v>
      </c>
      <c r="G150" s="5">
        <v>0</v>
      </c>
      <c r="H150" s="5">
        <v>0</v>
      </c>
      <c r="I150" s="5">
        <v>0</v>
      </c>
    </row>
    <row r="151" spans="1:9">
      <c r="A151" s="14">
        <v>91417</v>
      </c>
      <c r="B151" s="15" t="s">
        <v>216</v>
      </c>
      <c r="C151" s="18">
        <v>6.2199999999999997E-6</v>
      </c>
      <c r="D151" s="18"/>
      <c r="E151" s="5">
        <v>6708.0099589213705</v>
      </c>
      <c r="F151" s="5">
        <v>5546.7501264213715</v>
      </c>
      <c r="G151" s="5">
        <v>3037.6843868651972</v>
      </c>
      <c r="H151" s="5">
        <v>0</v>
      </c>
      <c r="I151" s="5">
        <v>0</v>
      </c>
    </row>
    <row r="152" spans="1:9">
      <c r="A152" s="14">
        <v>91421</v>
      </c>
      <c r="B152" s="15" t="s">
        <v>217</v>
      </c>
      <c r="C152" s="18">
        <v>1.1027E-4</v>
      </c>
      <c r="D152" s="18"/>
      <c r="E152" s="5">
        <v>24780.184322938163</v>
      </c>
      <c r="F152" s="5">
        <v>12988.40344793817</v>
      </c>
      <c r="G152" s="5">
        <v>8622.1764879381408</v>
      </c>
      <c r="H152" s="5">
        <v>0</v>
      </c>
      <c r="I152" s="5">
        <v>0</v>
      </c>
    </row>
    <row r="153" spans="1:9">
      <c r="A153" s="14">
        <v>91423</v>
      </c>
      <c r="B153" s="15" t="s">
        <v>218</v>
      </c>
      <c r="C153" s="18">
        <v>5.4920000000000003E-5</v>
      </c>
      <c r="D153" s="18"/>
      <c r="E153" s="5">
        <v>1459.9347750000079</v>
      </c>
      <c r="F153" s="5">
        <v>0</v>
      </c>
      <c r="G153" s="5">
        <v>0</v>
      </c>
      <c r="H153" s="5">
        <v>0</v>
      </c>
      <c r="I153" s="5">
        <v>0</v>
      </c>
    </row>
    <row r="154" spans="1:9">
      <c r="A154" s="14">
        <v>91431</v>
      </c>
      <c r="B154" s="15" t="s">
        <v>219</v>
      </c>
      <c r="C154" s="18">
        <v>1.8477000000000001E-4</v>
      </c>
      <c r="D154" s="18"/>
      <c r="E154" s="5">
        <v>15507.107813108143</v>
      </c>
      <c r="F154" s="5">
        <v>13140.664733108146</v>
      </c>
      <c r="G154" s="5">
        <v>4725.5797331081449</v>
      </c>
      <c r="H154" s="5">
        <v>0</v>
      </c>
      <c r="I154" s="5">
        <v>0</v>
      </c>
    </row>
    <row r="155" spans="1:9">
      <c r="A155" s="14">
        <v>91441</v>
      </c>
      <c r="B155" s="15" t="s">
        <v>220</v>
      </c>
      <c r="C155" s="18">
        <v>9.1184000000000002E-4</v>
      </c>
      <c r="D155" s="18"/>
      <c r="E155" s="5">
        <v>42600.148050000003</v>
      </c>
      <c r="F155" s="5">
        <v>0</v>
      </c>
      <c r="G155" s="5">
        <v>0</v>
      </c>
      <c r="H155" s="5">
        <v>0</v>
      </c>
      <c r="I155" s="5">
        <v>0</v>
      </c>
    </row>
    <row r="156" spans="1:9">
      <c r="A156" s="14">
        <v>91451</v>
      </c>
      <c r="B156" s="15" t="s">
        <v>221</v>
      </c>
      <c r="C156" s="18">
        <v>1.3175000000000001E-3</v>
      </c>
      <c r="D156" s="18"/>
      <c r="E156" s="5">
        <v>5325.7542549999653</v>
      </c>
      <c r="F156" s="5">
        <v>1297.8316450000275</v>
      </c>
      <c r="G156" s="5">
        <v>0</v>
      </c>
      <c r="H156" s="5">
        <v>0</v>
      </c>
      <c r="I156" s="5">
        <v>0</v>
      </c>
    </row>
    <row r="157" spans="1:9">
      <c r="A157" s="14">
        <v>91457</v>
      </c>
      <c r="B157" s="15" t="s">
        <v>222</v>
      </c>
      <c r="C157" s="18">
        <v>2.0619999999999999E-5</v>
      </c>
      <c r="D157" s="18"/>
      <c r="E157" s="5">
        <v>13966.013749653488</v>
      </c>
      <c r="F157" s="5">
        <v>11223.079187153489</v>
      </c>
      <c r="G157" s="5">
        <v>7507.9389465691911</v>
      </c>
      <c r="H157" s="5">
        <v>0</v>
      </c>
      <c r="I157" s="5">
        <v>0</v>
      </c>
    </row>
    <row r="158" spans="1:9">
      <c r="A158" s="14">
        <v>91501</v>
      </c>
      <c r="B158" s="15" t="s">
        <v>223</v>
      </c>
      <c r="C158" s="18">
        <v>5.5867999999999998E-4</v>
      </c>
      <c r="D158" s="18"/>
      <c r="E158" s="5">
        <v>104122.85373016835</v>
      </c>
      <c r="F158" s="5">
        <v>104122.85373016835</v>
      </c>
      <c r="G158" s="5">
        <v>90697.186690168499</v>
      </c>
      <c r="H158" s="5">
        <v>0</v>
      </c>
      <c r="I158" s="5">
        <v>0</v>
      </c>
    </row>
    <row r="159" spans="1:9">
      <c r="A159" s="14">
        <v>91504</v>
      </c>
      <c r="B159" s="15" t="s">
        <v>224</v>
      </c>
      <c r="C159" s="18">
        <v>2.7499999999999999E-6</v>
      </c>
      <c r="D159" s="18"/>
      <c r="E159" s="5">
        <v>2317.3870915617481</v>
      </c>
      <c r="F159" s="5">
        <v>961.07405406174803</v>
      </c>
      <c r="G159" s="5">
        <v>571.54017381499875</v>
      </c>
      <c r="H159" s="5">
        <v>0</v>
      </c>
      <c r="I159" s="5">
        <v>0</v>
      </c>
    </row>
    <row r="160" spans="1:9">
      <c r="A160" s="14">
        <v>91601</v>
      </c>
      <c r="B160" s="15" t="s">
        <v>225</v>
      </c>
      <c r="C160" s="18">
        <v>2.9117100000000001E-3</v>
      </c>
      <c r="D160" s="18"/>
      <c r="E160" s="5">
        <v>100486.20481336102</v>
      </c>
      <c r="F160" s="5">
        <v>14897.34126086079</v>
      </c>
      <c r="G160" s="5">
        <v>0</v>
      </c>
      <c r="H160" s="5">
        <v>0</v>
      </c>
      <c r="I160" s="5">
        <v>0</v>
      </c>
    </row>
    <row r="161" spans="1:9">
      <c r="A161" s="14">
        <v>91602</v>
      </c>
      <c r="B161" s="15" t="s">
        <v>972</v>
      </c>
      <c r="C161" s="18">
        <v>2.2779999999999999E-5</v>
      </c>
      <c r="D161" s="18"/>
      <c r="E161" s="5">
        <v>25947.313519999996</v>
      </c>
      <c r="F161" s="5">
        <v>25947.313519999996</v>
      </c>
      <c r="G161" s="5">
        <v>0</v>
      </c>
      <c r="H161" s="5">
        <v>0</v>
      </c>
      <c r="I161" s="5">
        <v>0</v>
      </c>
    </row>
    <row r="162" spans="1:9">
      <c r="A162" s="14">
        <v>91604</v>
      </c>
      <c r="B162" s="15" t="s">
        <v>226</v>
      </c>
      <c r="C162" s="18">
        <v>7.4200000000000001E-5</v>
      </c>
      <c r="D162" s="18"/>
      <c r="E162" s="5">
        <v>10215.411385462612</v>
      </c>
      <c r="F162" s="5">
        <v>3045.3551829625976</v>
      </c>
      <c r="G162" s="5">
        <v>0</v>
      </c>
      <c r="H162" s="5">
        <v>0</v>
      </c>
      <c r="I162" s="5">
        <v>0</v>
      </c>
    </row>
    <row r="163" spans="1:9">
      <c r="A163" s="14">
        <v>91608</v>
      </c>
      <c r="B163" s="15" t="s">
        <v>227</v>
      </c>
      <c r="C163" s="18">
        <v>2.1298000000000001E-4</v>
      </c>
      <c r="D163" s="18"/>
      <c r="E163" s="5">
        <v>50369.069866406688</v>
      </c>
      <c r="F163" s="5">
        <v>34916.221786406684</v>
      </c>
      <c r="G163" s="5">
        <v>34916.221786406684</v>
      </c>
      <c r="H163" s="5">
        <v>0</v>
      </c>
      <c r="I163" s="5">
        <v>0</v>
      </c>
    </row>
    <row r="164" spans="1:9">
      <c r="A164" s="14">
        <v>91611</v>
      </c>
      <c r="B164" s="15" t="s">
        <v>973</v>
      </c>
      <c r="C164" s="18">
        <v>1.35447E-3</v>
      </c>
      <c r="D164" s="18"/>
      <c r="E164" s="5">
        <v>92680.760447709472</v>
      </c>
      <c r="F164" s="5">
        <v>92680.760447709472</v>
      </c>
      <c r="G164" s="5">
        <v>92680.760447709472</v>
      </c>
      <c r="H164" s="5">
        <v>0</v>
      </c>
      <c r="I164" s="5">
        <v>0</v>
      </c>
    </row>
    <row r="165" spans="1:9">
      <c r="A165" s="14">
        <v>91621</v>
      </c>
      <c r="B165" s="15" t="s">
        <v>228</v>
      </c>
      <c r="C165" s="18">
        <v>3.6364999999999998E-4</v>
      </c>
      <c r="D165" s="18"/>
      <c r="E165" s="5">
        <v>79044.562109208782</v>
      </c>
      <c r="F165" s="5">
        <v>79044.562109208782</v>
      </c>
      <c r="G165" s="5">
        <v>79044.562109208782</v>
      </c>
      <c r="H165" s="5">
        <v>0</v>
      </c>
      <c r="I165" s="5">
        <v>0</v>
      </c>
    </row>
    <row r="166" spans="1:9">
      <c r="A166" s="14">
        <v>91631</v>
      </c>
      <c r="B166" s="15" t="s">
        <v>229</v>
      </c>
      <c r="C166" s="18">
        <v>6.0287999999999997E-4</v>
      </c>
      <c r="D166" s="18"/>
      <c r="E166" s="5">
        <v>18919.25731499993</v>
      </c>
      <c r="F166" s="5">
        <v>0</v>
      </c>
      <c r="G166" s="5">
        <v>0</v>
      </c>
      <c r="H166" s="5">
        <v>0</v>
      </c>
      <c r="I166" s="5">
        <v>0</v>
      </c>
    </row>
    <row r="167" spans="1:9">
      <c r="A167" s="14">
        <v>91633</v>
      </c>
      <c r="B167" s="15" t="s">
        <v>230</v>
      </c>
      <c r="C167" s="18">
        <v>2.6590000000000001E-5</v>
      </c>
      <c r="D167" s="18"/>
      <c r="E167" s="5">
        <v>2308.1376000000009</v>
      </c>
      <c r="F167" s="5">
        <v>2308.1376000000009</v>
      </c>
      <c r="G167" s="5">
        <v>0</v>
      </c>
      <c r="H167" s="5">
        <v>0</v>
      </c>
      <c r="I167" s="5">
        <v>0</v>
      </c>
    </row>
    <row r="168" spans="1:9">
      <c r="A168" s="14">
        <v>91641</v>
      </c>
      <c r="B168" s="15" t="s">
        <v>231</v>
      </c>
      <c r="C168" s="18">
        <v>2.9859E-4</v>
      </c>
      <c r="D168" s="18"/>
      <c r="E168" s="5">
        <v>14466.590115000032</v>
      </c>
      <c r="F168" s="5">
        <v>3693.0201599999609</v>
      </c>
      <c r="G168" s="5">
        <v>0</v>
      </c>
      <c r="H168" s="5">
        <v>0</v>
      </c>
      <c r="I168" s="5">
        <v>0</v>
      </c>
    </row>
    <row r="169" spans="1:9">
      <c r="A169" s="14">
        <v>91651</v>
      </c>
      <c r="B169" s="15" t="s">
        <v>232</v>
      </c>
      <c r="C169" s="18">
        <v>5.3631000000000002E-4</v>
      </c>
      <c r="D169" s="18"/>
      <c r="E169" s="5">
        <v>3082.9951000000356</v>
      </c>
      <c r="F169" s="5">
        <v>2933.2582000000111</v>
      </c>
      <c r="G169" s="5">
        <v>0</v>
      </c>
      <c r="H169" s="5">
        <v>0</v>
      </c>
      <c r="I169" s="5">
        <v>0</v>
      </c>
    </row>
    <row r="170" spans="1:9">
      <c r="A170" s="14">
        <v>91661</v>
      </c>
      <c r="B170" s="15" t="s">
        <v>233</v>
      </c>
      <c r="C170" s="18">
        <v>1.5928000000000001E-4</v>
      </c>
      <c r="D170" s="18"/>
      <c r="E170" s="5">
        <v>12524.299336364707</v>
      </c>
      <c r="F170" s="5">
        <v>12524.299336364707</v>
      </c>
      <c r="G170" s="5">
        <v>12524.299336364707</v>
      </c>
      <c r="H170" s="5">
        <v>0</v>
      </c>
      <c r="I170" s="5">
        <v>0</v>
      </c>
    </row>
    <row r="171" spans="1:9">
      <c r="A171" s="14">
        <v>91671</v>
      </c>
      <c r="B171" s="15" t="s">
        <v>234</v>
      </c>
      <c r="C171" s="18">
        <v>8.8170000000000005E-5</v>
      </c>
      <c r="D171" s="18"/>
      <c r="E171" s="5">
        <v>10011.090335174165</v>
      </c>
      <c r="F171" s="5">
        <v>9824.6425826741688</v>
      </c>
      <c r="G171" s="5">
        <v>7153.0773865521669</v>
      </c>
      <c r="H171" s="5">
        <v>0</v>
      </c>
      <c r="I171" s="5">
        <v>0</v>
      </c>
    </row>
    <row r="172" spans="1:9">
      <c r="A172" s="14">
        <v>91681</v>
      </c>
      <c r="B172" s="15" t="s">
        <v>235</v>
      </c>
      <c r="C172" s="18">
        <v>4.1691999999999999E-4</v>
      </c>
      <c r="D172" s="18"/>
      <c r="E172" s="5">
        <v>136714.41333936268</v>
      </c>
      <c r="F172" s="5">
        <v>79291.701141862664</v>
      </c>
      <c r="G172" s="5">
        <v>20849.433653526976</v>
      </c>
      <c r="H172" s="5">
        <v>0</v>
      </c>
      <c r="I172" s="5">
        <v>0</v>
      </c>
    </row>
    <row r="173" spans="1:9">
      <c r="A173" s="14">
        <v>91691</v>
      </c>
      <c r="B173" s="15" t="s">
        <v>236</v>
      </c>
      <c r="C173" s="18">
        <v>3.968E-5</v>
      </c>
      <c r="D173" s="18"/>
      <c r="E173" s="5">
        <v>3823.3639706287854</v>
      </c>
      <c r="F173" s="5">
        <v>139.83623062878223</v>
      </c>
      <c r="G173" s="5">
        <v>139.83623062878223</v>
      </c>
      <c r="H173" s="5">
        <v>0</v>
      </c>
      <c r="I173" s="5">
        <v>0</v>
      </c>
    </row>
    <row r="174" spans="1:9">
      <c r="A174" s="14">
        <v>91701</v>
      </c>
      <c r="B174" s="15" t="s">
        <v>237</v>
      </c>
      <c r="C174" s="18">
        <v>1.1267600000000001E-3</v>
      </c>
      <c r="D174" s="18"/>
      <c r="E174" s="5">
        <v>81362.07784476642</v>
      </c>
      <c r="F174" s="5">
        <v>70144.166439766399</v>
      </c>
      <c r="G174" s="5">
        <v>0</v>
      </c>
      <c r="H174" s="5">
        <v>0</v>
      </c>
      <c r="I174" s="5">
        <v>0</v>
      </c>
    </row>
    <row r="175" spans="1:9">
      <c r="A175" s="14">
        <v>91704</v>
      </c>
      <c r="B175" s="15" t="s">
        <v>238</v>
      </c>
      <c r="C175" s="18">
        <v>1.914E-5</v>
      </c>
      <c r="D175" s="18"/>
      <c r="E175" s="5">
        <v>6323.6898262961731</v>
      </c>
      <c r="F175" s="5">
        <v>4938.2814787961725</v>
      </c>
      <c r="G175" s="5">
        <v>0</v>
      </c>
      <c r="H175" s="5">
        <v>0</v>
      </c>
      <c r="I175" s="5">
        <v>0</v>
      </c>
    </row>
    <row r="176" spans="1:9">
      <c r="A176" s="14">
        <v>91706</v>
      </c>
      <c r="B176" s="15" t="s">
        <v>239</v>
      </c>
      <c r="C176" s="18">
        <v>1.8330000000000001E-4</v>
      </c>
      <c r="D176" s="18"/>
      <c r="E176" s="5">
        <v>19506.398337530562</v>
      </c>
      <c r="F176" s="5">
        <v>9916.6501825305604</v>
      </c>
      <c r="G176" s="5">
        <v>0</v>
      </c>
      <c r="H176" s="5">
        <v>0</v>
      </c>
      <c r="I176" s="5">
        <v>0</v>
      </c>
    </row>
    <row r="177" spans="1:9">
      <c r="A177" s="14">
        <v>91719</v>
      </c>
      <c r="B177" s="15" t="s">
        <v>240</v>
      </c>
      <c r="C177" s="18">
        <v>3.1010000000000003E-5</v>
      </c>
      <c r="D177" s="18"/>
      <c r="E177" s="5">
        <v>2173.4962400000018</v>
      </c>
      <c r="F177" s="5">
        <v>2173.4962400000018</v>
      </c>
      <c r="G177" s="5">
        <v>0</v>
      </c>
      <c r="H177" s="5">
        <v>0</v>
      </c>
      <c r="I177" s="5">
        <v>0</v>
      </c>
    </row>
    <row r="178" spans="1:9">
      <c r="A178" s="14">
        <v>91801</v>
      </c>
      <c r="B178" s="15" t="s">
        <v>241</v>
      </c>
      <c r="C178" s="18">
        <v>7.4798900000000003E-3</v>
      </c>
      <c r="D178" s="18"/>
      <c r="E178" s="5">
        <v>23654.208864523331</v>
      </c>
      <c r="F178" s="5">
        <v>527.63100702315569</v>
      </c>
      <c r="G178" s="5">
        <v>0</v>
      </c>
      <c r="H178" s="5">
        <v>0</v>
      </c>
      <c r="I178" s="5">
        <v>0</v>
      </c>
    </row>
    <row r="179" spans="1:9">
      <c r="A179" s="14">
        <v>91804</v>
      </c>
      <c r="B179" s="15" t="s">
        <v>242</v>
      </c>
      <c r="C179" s="18">
        <v>2.0979000000000001E-4</v>
      </c>
      <c r="D179" s="18"/>
      <c r="E179" s="5">
        <v>47379.518874277681</v>
      </c>
      <c r="F179" s="5">
        <v>27126.433929277686</v>
      </c>
      <c r="G179" s="5">
        <v>0</v>
      </c>
      <c r="H179" s="5">
        <v>0</v>
      </c>
      <c r="I179" s="5">
        <v>0</v>
      </c>
    </row>
    <row r="180" spans="1:9">
      <c r="A180" s="14">
        <v>91811</v>
      </c>
      <c r="B180" s="15" t="s">
        <v>243</v>
      </c>
      <c r="C180" s="18">
        <v>3.86105E-3</v>
      </c>
      <c r="D180" s="18"/>
      <c r="E180" s="5">
        <v>344626.57506712771</v>
      </c>
      <c r="F180" s="5">
        <v>306712.66460462776</v>
      </c>
      <c r="G180" s="5">
        <v>265172.94882669137</v>
      </c>
      <c r="H180" s="5">
        <v>0</v>
      </c>
      <c r="I180" s="5">
        <v>0</v>
      </c>
    </row>
    <row r="181" spans="1:9">
      <c r="A181" s="14">
        <v>91812</v>
      </c>
      <c r="B181" s="15" t="s">
        <v>244</v>
      </c>
      <c r="C181" s="18">
        <v>6.7949999999999998E-5</v>
      </c>
      <c r="D181" s="18"/>
      <c r="E181" s="5">
        <v>19993.074722960813</v>
      </c>
      <c r="F181" s="5">
        <v>8669.3707079608212</v>
      </c>
      <c r="G181" s="5">
        <v>7426.6879934469544</v>
      </c>
      <c r="H181" s="5">
        <v>0</v>
      </c>
      <c r="I181" s="5">
        <v>0</v>
      </c>
    </row>
    <row r="182" spans="1:9">
      <c r="A182" s="14">
        <v>91813</v>
      </c>
      <c r="B182" s="15" t="s">
        <v>245</v>
      </c>
      <c r="C182" s="18">
        <v>3.2570000000000002E-5</v>
      </c>
      <c r="D182" s="18"/>
      <c r="E182" s="5">
        <v>8786.9424356411128</v>
      </c>
      <c r="F182" s="5">
        <v>3365.9152681411142</v>
      </c>
      <c r="G182" s="5">
        <v>0</v>
      </c>
      <c r="H182" s="5">
        <v>0</v>
      </c>
      <c r="I182" s="5">
        <v>0</v>
      </c>
    </row>
    <row r="183" spans="1:9">
      <c r="A183" s="14">
        <v>91818</v>
      </c>
      <c r="B183" s="15" t="s">
        <v>246</v>
      </c>
      <c r="C183" s="18">
        <v>4.6245999999999999E-4</v>
      </c>
      <c r="D183" s="18"/>
      <c r="E183" s="5">
        <v>45547.366007104778</v>
      </c>
      <c r="F183" s="5">
        <v>32955.772799604791</v>
      </c>
      <c r="G183" s="5">
        <v>0</v>
      </c>
      <c r="H183" s="5">
        <v>0</v>
      </c>
      <c r="I183" s="5">
        <v>0</v>
      </c>
    </row>
    <row r="184" spans="1:9">
      <c r="A184" s="14">
        <v>91819</v>
      </c>
      <c r="B184" s="15" t="s">
        <v>247</v>
      </c>
      <c r="C184" s="18">
        <v>2.3983000000000001E-4</v>
      </c>
      <c r="D184" s="18"/>
      <c r="E184" s="5">
        <v>58863.195274257654</v>
      </c>
      <c r="F184" s="5">
        <v>44217.514854257657</v>
      </c>
      <c r="G184" s="5">
        <v>2814.5790989277011</v>
      </c>
      <c r="H184" s="5">
        <v>0</v>
      </c>
      <c r="I184" s="5">
        <v>0</v>
      </c>
    </row>
    <row r="185" spans="1:9">
      <c r="A185" s="14">
        <v>91821</v>
      </c>
      <c r="B185" s="15" t="s">
        <v>248</v>
      </c>
      <c r="C185" s="18">
        <v>1.9835E-4</v>
      </c>
      <c r="D185" s="18"/>
      <c r="E185" s="5">
        <v>45746.715133656056</v>
      </c>
      <c r="F185" s="5">
        <v>41228.944178656071</v>
      </c>
      <c r="G185" s="5">
        <v>33055.790747710875</v>
      </c>
      <c r="H185" s="5">
        <v>0</v>
      </c>
      <c r="I185" s="5">
        <v>0</v>
      </c>
    </row>
    <row r="186" spans="1:9">
      <c r="A186" s="14">
        <v>91831</v>
      </c>
      <c r="B186" s="15" t="s">
        <v>249</v>
      </c>
      <c r="C186" s="18">
        <v>4.9395999999999999E-4</v>
      </c>
      <c r="D186" s="18"/>
      <c r="E186" s="5">
        <v>51872.123399999931</v>
      </c>
      <c r="F186" s="5">
        <v>30669.37835999993</v>
      </c>
      <c r="G186" s="5">
        <v>0</v>
      </c>
      <c r="H186" s="5">
        <v>0</v>
      </c>
      <c r="I186" s="5">
        <v>0</v>
      </c>
    </row>
    <row r="187" spans="1:9">
      <c r="A187" s="14">
        <v>91841</v>
      </c>
      <c r="B187" s="15" t="s">
        <v>250</v>
      </c>
      <c r="C187" s="18">
        <v>3.455E-4</v>
      </c>
      <c r="D187" s="18"/>
      <c r="E187" s="5">
        <v>50871.922902029874</v>
      </c>
      <c r="F187" s="5">
        <v>36122.838252029855</v>
      </c>
      <c r="G187" s="5">
        <v>35622.741772029854</v>
      </c>
      <c r="H187" s="5">
        <v>0</v>
      </c>
      <c r="I187" s="5">
        <v>0</v>
      </c>
    </row>
    <row r="188" spans="1:9">
      <c r="A188" s="14">
        <v>91851</v>
      </c>
      <c r="B188" s="15" t="s">
        <v>251</v>
      </c>
      <c r="C188" s="18">
        <v>6.8137000000000004E-4</v>
      </c>
      <c r="D188" s="18"/>
      <c r="E188" s="5">
        <v>64942.490279705016</v>
      </c>
      <c r="F188" s="5">
        <v>18286.633467204985</v>
      </c>
      <c r="G188" s="5">
        <v>0</v>
      </c>
      <c r="H188" s="5">
        <v>0</v>
      </c>
      <c r="I188" s="5">
        <v>0</v>
      </c>
    </row>
    <row r="189" spans="1:9">
      <c r="A189" s="14">
        <v>91861</v>
      </c>
      <c r="B189" s="15" t="s">
        <v>252</v>
      </c>
      <c r="C189" s="18">
        <v>1.9490000000000001E-5</v>
      </c>
      <c r="D189" s="18"/>
      <c r="E189" s="5">
        <v>15774.783947283388</v>
      </c>
      <c r="F189" s="5">
        <v>14452.533649783389</v>
      </c>
      <c r="G189" s="5">
        <v>4623.7143697833926</v>
      </c>
      <c r="H189" s="5">
        <v>0</v>
      </c>
      <c r="I189" s="5">
        <v>0</v>
      </c>
    </row>
    <row r="190" spans="1:9">
      <c r="A190" s="14">
        <v>91871</v>
      </c>
      <c r="B190" s="15" t="s">
        <v>253</v>
      </c>
      <c r="C190" s="18">
        <v>1.2481E-3</v>
      </c>
      <c r="D190" s="18"/>
      <c r="E190" s="5">
        <v>51498.257357401919</v>
      </c>
      <c r="F190" s="5">
        <v>45329.097077401711</v>
      </c>
      <c r="G190" s="5">
        <v>43216.587478545385</v>
      </c>
      <c r="H190" s="5">
        <v>0</v>
      </c>
      <c r="I190" s="5">
        <v>0</v>
      </c>
    </row>
    <row r="191" spans="1:9">
      <c r="A191" s="14">
        <v>91881</v>
      </c>
      <c r="B191" s="15" t="s">
        <v>254</v>
      </c>
      <c r="C191" s="18">
        <v>2.8019999999999999E-5</v>
      </c>
      <c r="D191" s="18"/>
      <c r="E191" s="5">
        <v>11949.496633534729</v>
      </c>
      <c r="F191" s="5">
        <v>8048.8503885347291</v>
      </c>
      <c r="G191" s="5">
        <v>6645.0316206531825</v>
      </c>
      <c r="H191" s="5">
        <v>0</v>
      </c>
      <c r="I191" s="5">
        <v>0</v>
      </c>
    </row>
    <row r="192" spans="1:9">
      <c r="A192" s="14">
        <v>91901</v>
      </c>
      <c r="B192" s="15" t="s">
        <v>255</v>
      </c>
      <c r="C192" s="18">
        <v>4.2686800000000004E-3</v>
      </c>
      <c r="D192" s="18"/>
      <c r="E192" s="5">
        <v>576598.35387180815</v>
      </c>
      <c r="F192" s="5">
        <v>469424.16769680713</v>
      </c>
      <c r="G192" s="5">
        <v>119613.58935876837</v>
      </c>
      <c r="H192" s="5">
        <v>0</v>
      </c>
      <c r="I192" s="5">
        <v>0</v>
      </c>
    </row>
    <row r="193" spans="1:9">
      <c r="A193" s="14">
        <v>91903</v>
      </c>
      <c r="B193" s="15" t="s">
        <v>256</v>
      </c>
      <c r="C193" s="18">
        <v>9.9299999999999998E-6</v>
      </c>
      <c r="D193" s="18"/>
      <c r="E193" s="5">
        <v>5922.4113540998951</v>
      </c>
      <c r="F193" s="5">
        <v>5691.0892190998948</v>
      </c>
      <c r="G193" s="5">
        <v>3510.1727779937955</v>
      </c>
      <c r="H193" s="5">
        <v>0</v>
      </c>
      <c r="I193" s="5">
        <v>0</v>
      </c>
    </row>
    <row r="194" spans="1:9">
      <c r="A194" s="14">
        <v>91904</v>
      </c>
      <c r="B194" s="15" t="s">
        <v>257</v>
      </c>
      <c r="C194" s="18">
        <v>5.206E-5</v>
      </c>
      <c r="D194" s="18"/>
      <c r="E194" s="5">
        <v>5340.5977387734047</v>
      </c>
      <c r="F194" s="5">
        <v>5340.5977387734047</v>
      </c>
      <c r="G194" s="5">
        <v>3033.8380048395638</v>
      </c>
      <c r="H194" s="5">
        <v>0</v>
      </c>
      <c r="I194" s="5">
        <v>0</v>
      </c>
    </row>
    <row r="195" spans="1:9">
      <c r="A195" s="14">
        <v>91908</v>
      </c>
      <c r="B195" s="15" t="s">
        <v>258</v>
      </c>
      <c r="C195" s="18">
        <v>1.7589999999999999E-5</v>
      </c>
      <c r="D195" s="18"/>
      <c r="E195" s="5">
        <v>1816.7060383293915</v>
      </c>
      <c r="F195" s="5">
        <v>1816.7060383293915</v>
      </c>
      <c r="G195" s="5">
        <v>210.62695832939153</v>
      </c>
      <c r="H195" s="5">
        <v>0</v>
      </c>
      <c r="I195" s="5">
        <v>0</v>
      </c>
    </row>
    <row r="196" spans="1:9">
      <c r="A196" s="14">
        <v>91911</v>
      </c>
      <c r="B196" s="15" t="s">
        <v>259</v>
      </c>
      <c r="C196" s="18">
        <v>5.6249000000000002E-4</v>
      </c>
      <c r="D196" s="18"/>
      <c r="E196" s="5">
        <v>0</v>
      </c>
      <c r="F196" s="5">
        <v>0</v>
      </c>
      <c r="G196" s="5">
        <v>0</v>
      </c>
      <c r="H196" s="5">
        <v>0</v>
      </c>
      <c r="I196" s="5">
        <v>0</v>
      </c>
    </row>
    <row r="197" spans="1:9">
      <c r="A197" s="14">
        <v>91917</v>
      </c>
      <c r="B197" s="15" t="s">
        <v>260</v>
      </c>
      <c r="C197" s="18">
        <v>1.878E-5</v>
      </c>
      <c r="D197" s="18"/>
      <c r="E197" s="5">
        <v>11160.043986522263</v>
      </c>
      <c r="F197" s="5">
        <v>9366.3020215222641</v>
      </c>
      <c r="G197" s="5">
        <v>4600.461919634794</v>
      </c>
      <c r="H197" s="5">
        <v>0</v>
      </c>
      <c r="I197" s="5">
        <v>0</v>
      </c>
    </row>
    <row r="198" spans="1:9">
      <c r="A198" s="14">
        <v>91921</v>
      </c>
      <c r="B198" s="15" t="s">
        <v>261</v>
      </c>
      <c r="C198" s="18">
        <v>3.8024000000000001E-4</v>
      </c>
      <c r="D198" s="18"/>
      <c r="E198" s="5">
        <v>42556.47472499992</v>
      </c>
      <c r="F198" s="5">
        <v>36439.722359999978</v>
      </c>
      <c r="G198" s="5">
        <v>0</v>
      </c>
      <c r="H198" s="5">
        <v>0</v>
      </c>
      <c r="I198" s="5">
        <v>0</v>
      </c>
    </row>
    <row r="199" spans="1:9">
      <c r="A199" s="14">
        <v>92001</v>
      </c>
      <c r="B199" s="15" t="s">
        <v>262</v>
      </c>
      <c r="C199" s="18">
        <v>1.6462600000000001E-3</v>
      </c>
      <c r="D199" s="18"/>
      <c r="E199" s="5">
        <v>3065.1191596496501</v>
      </c>
      <c r="F199" s="5">
        <v>3065.1191596496501</v>
      </c>
      <c r="G199" s="5">
        <v>0</v>
      </c>
      <c r="H199" s="5">
        <v>0</v>
      </c>
      <c r="I199" s="5">
        <v>0</v>
      </c>
    </row>
    <row r="200" spans="1:9">
      <c r="A200" s="14">
        <v>92005</v>
      </c>
      <c r="B200" s="15" t="s">
        <v>263</v>
      </c>
      <c r="C200" s="18">
        <v>3.1579999999999999E-5</v>
      </c>
      <c r="D200" s="18"/>
      <c r="E200" s="5">
        <v>5490.9351023002009</v>
      </c>
      <c r="F200" s="5">
        <v>4366.1369173002013</v>
      </c>
      <c r="G200" s="5">
        <v>0</v>
      </c>
      <c r="H200" s="5">
        <v>0</v>
      </c>
      <c r="I200" s="5">
        <v>0</v>
      </c>
    </row>
    <row r="201" spans="1:9">
      <c r="A201" s="14">
        <v>92011</v>
      </c>
      <c r="B201" s="15" t="s">
        <v>264</v>
      </c>
      <c r="C201" s="18">
        <v>2.0954E-4</v>
      </c>
      <c r="D201" s="18"/>
      <c r="E201" s="5">
        <v>8025.8978400000124</v>
      </c>
      <c r="F201" s="5">
        <v>0</v>
      </c>
      <c r="G201" s="5">
        <v>0</v>
      </c>
      <c r="H201" s="5">
        <v>0</v>
      </c>
      <c r="I201" s="5">
        <v>0</v>
      </c>
    </row>
    <row r="202" spans="1:9">
      <c r="A202" s="14">
        <v>92017</v>
      </c>
      <c r="B202" s="15" t="s">
        <v>265</v>
      </c>
      <c r="C202" s="18">
        <v>1.2819999999999999E-5</v>
      </c>
      <c r="D202" s="18"/>
      <c r="E202" s="5">
        <v>12072.544813195966</v>
      </c>
      <c r="F202" s="5">
        <v>6775.4430406959664</v>
      </c>
      <c r="G202" s="5">
        <v>456.93704402119602</v>
      </c>
      <c r="H202" s="5">
        <v>0</v>
      </c>
      <c r="I202" s="5">
        <v>0</v>
      </c>
    </row>
    <row r="203" spans="1:9">
      <c r="A203" s="14">
        <v>92021</v>
      </c>
      <c r="B203" s="15" t="s">
        <v>266</v>
      </c>
      <c r="C203" s="18">
        <v>1.3839000000000001E-4</v>
      </c>
      <c r="D203" s="18"/>
      <c r="E203" s="5">
        <v>38355.106934999974</v>
      </c>
      <c r="F203" s="5">
        <v>0</v>
      </c>
      <c r="G203" s="5">
        <v>0</v>
      </c>
      <c r="H203" s="5">
        <v>0</v>
      </c>
      <c r="I203" s="5">
        <v>0</v>
      </c>
    </row>
    <row r="204" spans="1:9">
      <c r="A204" s="14">
        <v>92101</v>
      </c>
      <c r="B204" s="15" t="s">
        <v>267</v>
      </c>
      <c r="C204" s="18">
        <v>7.3932000000000002E-4</v>
      </c>
      <c r="D204" s="18"/>
      <c r="E204" s="5">
        <v>77994.192445299748</v>
      </c>
      <c r="F204" s="5">
        <v>77994.192445299748</v>
      </c>
      <c r="G204" s="5">
        <v>48050.148165511113</v>
      </c>
      <c r="H204" s="5">
        <v>0</v>
      </c>
      <c r="I204" s="5">
        <v>0</v>
      </c>
    </row>
    <row r="205" spans="1:9">
      <c r="A205" s="14">
        <v>92104</v>
      </c>
      <c r="B205" s="15" t="s">
        <v>268</v>
      </c>
      <c r="C205" s="18">
        <v>6.5100000000000004E-6</v>
      </c>
      <c r="D205" s="18"/>
      <c r="E205" s="5">
        <v>2019.5552314826953</v>
      </c>
      <c r="F205" s="5">
        <v>1248.6268414826955</v>
      </c>
      <c r="G205" s="5">
        <v>248.33414037659759</v>
      </c>
      <c r="H205" s="5">
        <v>0</v>
      </c>
      <c r="I205" s="5">
        <v>0</v>
      </c>
    </row>
    <row r="206" spans="1:9">
      <c r="A206" s="14">
        <v>92109</v>
      </c>
      <c r="B206" s="15" t="s">
        <v>269</v>
      </c>
      <c r="C206" s="18">
        <v>1.5275E-4</v>
      </c>
      <c r="D206" s="18"/>
      <c r="E206" s="5">
        <v>8900.9324304218462</v>
      </c>
      <c r="F206" s="5">
        <v>4356.4175154218392</v>
      </c>
      <c r="G206" s="5">
        <v>0</v>
      </c>
      <c r="H206" s="5">
        <v>0</v>
      </c>
      <c r="I206" s="5">
        <v>0</v>
      </c>
    </row>
    <row r="207" spans="1:9">
      <c r="A207" s="14">
        <v>92111</v>
      </c>
      <c r="B207" s="15" t="s">
        <v>270</v>
      </c>
      <c r="C207" s="18">
        <v>5.3892000000000002E-4</v>
      </c>
      <c r="D207" s="18"/>
      <c r="E207" s="5">
        <v>23773.640445000008</v>
      </c>
      <c r="F207" s="5">
        <v>16878.256200000051</v>
      </c>
      <c r="G207" s="5">
        <v>0</v>
      </c>
      <c r="H207" s="5">
        <v>0</v>
      </c>
      <c r="I207" s="5">
        <v>0</v>
      </c>
    </row>
    <row r="208" spans="1:9">
      <c r="A208" s="14">
        <v>92113</v>
      </c>
      <c r="B208" s="15" t="s">
        <v>271</v>
      </c>
      <c r="C208" s="18">
        <v>1.1770000000000001E-5</v>
      </c>
      <c r="D208" s="18"/>
      <c r="E208" s="5">
        <v>3071.8440537328433</v>
      </c>
      <c r="F208" s="5">
        <v>1842.0771162328433</v>
      </c>
      <c r="G208" s="5">
        <v>423.67443992819562</v>
      </c>
      <c r="H208" s="5">
        <v>0</v>
      </c>
      <c r="I208" s="5">
        <v>0</v>
      </c>
    </row>
    <row r="209" spans="1:9">
      <c r="A209" s="14">
        <v>92201</v>
      </c>
      <c r="B209" s="15" t="s">
        <v>272</v>
      </c>
      <c r="C209" s="18">
        <v>1.02845E-3</v>
      </c>
      <c r="D209" s="18"/>
      <c r="E209" s="5">
        <v>37875.948855000097</v>
      </c>
      <c r="F209" s="5">
        <v>0</v>
      </c>
      <c r="G209" s="5">
        <v>0</v>
      </c>
      <c r="H209" s="5">
        <v>0</v>
      </c>
      <c r="I209" s="5">
        <v>0</v>
      </c>
    </row>
    <row r="210" spans="1:9">
      <c r="A210" s="14">
        <v>92214</v>
      </c>
      <c r="B210" s="15" t="s">
        <v>273</v>
      </c>
      <c r="C210" s="18">
        <v>2.9709999999999998E-5</v>
      </c>
      <c r="D210" s="18"/>
      <c r="E210" s="5">
        <v>8100.7662899999996</v>
      </c>
      <c r="F210" s="5">
        <v>0</v>
      </c>
      <c r="G210" s="5">
        <v>0</v>
      </c>
      <c r="H210" s="5">
        <v>0</v>
      </c>
      <c r="I210" s="5">
        <v>0</v>
      </c>
    </row>
    <row r="211" spans="1:9">
      <c r="A211" s="14">
        <v>92301</v>
      </c>
      <c r="B211" s="15" t="s">
        <v>274</v>
      </c>
      <c r="C211" s="18">
        <v>5.4416200000000003E-3</v>
      </c>
      <c r="D211" s="18"/>
      <c r="E211" s="5">
        <v>329353.79839499947</v>
      </c>
      <c r="F211" s="5">
        <v>0</v>
      </c>
      <c r="G211" s="5">
        <v>0</v>
      </c>
      <c r="H211" s="5">
        <v>0</v>
      </c>
      <c r="I211" s="5">
        <v>0</v>
      </c>
    </row>
    <row r="212" spans="1:9">
      <c r="A212" s="14">
        <v>92302</v>
      </c>
      <c r="B212" s="15" t="s">
        <v>275</v>
      </c>
      <c r="C212" s="18">
        <v>2.8289E-4</v>
      </c>
      <c r="D212" s="18"/>
      <c r="E212" s="5">
        <v>57723.567167446214</v>
      </c>
      <c r="F212" s="5">
        <v>55360.03856994622</v>
      </c>
      <c r="G212" s="5">
        <v>48192.826085827255</v>
      </c>
      <c r="H212" s="5">
        <v>0</v>
      </c>
      <c r="I212" s="5">
        <v>0</v>
      </c>
    </row>
    <row r="213" spans="1:9">
      <c r="A213" s="14">
        <v>92311</v>
      </c>
      <c r="B213" s="15" t="s">
        <v>276</v>
      </c>
      <c r="C213" s="18">
        <v>2.1500299999999998E-3</v>
      </c>
      <c r="D213" s="18"/>
      <c r="E213" s="5">
        <v>14523.842791258583</v>
      </c>
      <c r="F213" s="5">
        <v>14523.842791258583</v>
      </c>
      <c r="G213" s="5">
        <v>14523.842791258583</v>
      </c>
      <c r="H213" s="5">
        <v>0</v>
      </c>
      <c r="I213" s="5">
        <v>0</v>
      </c>
    </row>
    <row r="214" spans="1:9">
      <c r="A214" s="14">
        <v>92317</v>
      </c>
      <c r="B214" s="15" t="s">
        <v>277</v>
      </c>
      <c r="C214" s="18">
        <v>3.0540000000000002E-5</v>
      </c>
      <c r="D214" s="18"/>
      <c r="E214" s="5">
        <v>12841.320724780373</v>
      </c>
      <c r="F214" s="5">
        <v>7591.0120147803718</v>
      </c>
      <c r="G214" s="5">
        <v>0</v>
      </c>
      <c r="H214" s="5">
        <v>0</v>
      </c>
      <c r="I214" s="5">
        <v>0</v>
      </c>
    </row>
    <row r="215" spans="1:9">
      <c r="A215" s="14">
        <v>92321</v>
      </c>
      <c r="B215" s="15" t="s">
        <v>278</v>
      </c>
      <c r="C215" s="18">
        <v>1.34143E-3</v>
      </c>
      <c r="D215" s="18"/>
      <c r="E215" s="5">
        <v>124329.52008878304</v>
      </c>
      <c r="F215" s="5">
        <v>31652.478243783247</v>
      </c>
      <c r="G215" s="5">
        <v>25160.841243783245</v>
      </c>
      <c r="H215" s="5">
        <v>0</v>
      </c>
      <c r="I215" s="5">
        <v>0</v>
      </c>
    </row>
    <row r="216" spans="1:9">
      <c r="A216" s="14">
        <v>92327</v>
      </c>
      <c r="B216" s="15" t="s">
        <v>279</v>
      </c>
      <c r="C216" s="18">
        <v>7.8399999999999995E-6</v>
      </c>
      <c r="D216" s="18"/>
      <c r="E216" s="5">
        <v>9749.6984223586987</v>
      </c>
      <c r="F216" s="5">
        <v>7417.8298748586985</v>
      </c>
      <c r="G216" s="5">
        <v>2957.400063894398</v>
      </c>
      <c r="H216" s="5">
        <v>0</v>
      </c>
      <c r="I216" s="5">
        <v>0</v>
      </c>
    </row>
    <row r="217" spans="1:9">
      <c r="A217" s="14">
        <v>92331</v>
      </c>
      <c r="B217" s="15" t="s">
        <v>280</v>
      </c>
      <c r="C217" s="18">
        <v>1.4065E-4</v>
      </c>
      <c r="D217" s="18"/>
      <c r="E217" s="5">
        <v>16868.629695301221</v>
      </c>
      <c r="F217" s="5">
        <v>15355.847372801218</v>
      </c>
      <c r="G217" s="5">
        <v>10129.698043028962</v>
      </c>
      <c r="H217" s="5">
        <v>0</v>
      </c>
      <c r="I217" s="5">
        <v>0</v>
      </c>
    </row>
    <row r="218" spans="1:9">
      <c r="A218" s="14">
        <v>92341</v>
      </c>
      <c r="B218" s="15" t="s">
        <v>281</v>
      </c>
      <c r="C218" s="18">
        <v>4.7299999999999996E-6</v>
      </c>
      <c r="D218" s="18"/>
      <c r="E218" s="5">
        <v>0</v>
      </c>
      <c r="F218" s="5">
        <v>0</v>
      </c>
      <c r="G218" s="5">
        <v>0</v>
      </c>
      <c r="H218" s="5">
        <v>0</v>
      </c>
      <c r="I218" s="5">
        <v>0</v>
      </c>
    </row>
    <row r="219" spans="1:9">
      <c r="A219" s="14">
        <v>92351</v>
      </c>
      <c r="B219" s="15" t="s">
        <v>282</v>
      </c>
      <c r="C219" s="18">
        <v>3.012E-5</v>
      </c>
      <c r="D219" s="18"/>
      <c r="E219" s="5">
        <v>3815.5091422255809</v>
      </c>
      <c r="F219" s="5">
        <v>131.98140222558163</v>
      </c>
      <c r="G219" s="5">
        <v>65.647688839186458</v>
      </c>
      <c r="H219" s="5">
        <v>0</v>
      </c>
      <c r="I219" s="5">
        <v>0</v>
      </c>
    </row>
    <row r="220" spans="1:9">
      <c r="A220" s="14">
        <v>92401</v>
      </c>
      <c r="B220" s="15" t="s">
        <v>283</v>
      </c>
      <c r="C220" s="18">
        <v>2.4296500000000002E-3</v>
      </c>
      <c r="D220" s="18"/>
      <c r="E220" s="5">
        <v>153663.88108423527</v>
      </c>
      <c r="F220" s="5">
        <v>72915.843321735272</v>
      </c>
      <c r="G220" s="5">
        <v>0</v>
      </c>
      <c r="H220" s="5">
        <v>0</v>
      </c>
      <c r="I220" s="5">
        <v>0</v>
      </c>
    </row>
    <row r="221" spans="1:9">
      <c r="A221" s="14">
        <v>92403</v>
      </c>
      <c r="B221" s="15" t="s">
        <v>284</v>
      </c>
      <c r="C221" s="18">
        <v>1.149E-5</v>
      </c>
      <c r="D221" s="18"/>
      <c r="E221" s="5">
        <v>2957.2382369852921</v>
      </c>
      <c r="F221" s="5">
        <v>885.89712948529188</v>
      </c>
      <c r="G221" s="5">
        <v>140.77001550339412</v>
      </c>
      <c r="H221" s="5">
        <v>0</v>
      </c>
      <c r="I221" s="5">
        <v>0</v>
      </c>
    </row>
    <row r="222" spans="1:9">
      <c r="A222" s="14">
        <v>92411</v>
      </c>
      <c r="B222" s="15" t="s">
        <v>285</v>
      </c>
      <c r="C222" s="18">
        <v>4.3859999999999998E-4</v>
      </c>
      <c r="D222" s="18"/>
      <c r="E222" s="5">
        <v>82138.621165950492</v>
      </c>
      <c r="F222" s="5">
        <v>82138.621165950492</v>
      </c>
      <c r="G222" s="5">
        <v>72232.757213275952</v>
      </c>
      <c r="H222" s="5">
        <v>0</v>
      </c>
      <c r="I222" s="5">
        <v>0</v>
      </c>
    </row>
    <row r="223" spans="1:9">
      <c r="A223" s="14">
        <v>92417</v>
      </c>
      <c r="B223" s="15" t="s">
        <v>286</v>
      </c>
      <c r="C223" s="18">
        <v>1.078E-5</v>
      </c>
      <c r="D223" s="18"/>
      <c r="E223" s="5">
        <v>2627.8825949999982</v>
      </c>
      <c r="F223" s="5">
        <v>0</v>
      </c>
      <c r="G223" s="5">
        <v>0</v>
      </c>
      <c r="H223" s="5">
        <v>0</v>
      </c>
      <c r="I223" s="5">
        <v>0</v>
      </c>
    </row>
    <row r="224" spans="1:9">
      <c r="A224" s="14">
        <v>92421</v>
      </c>
      <c r="B224" s="15" t="s">
        <v>287</v>
      </c>
      <c r="C224" s="18">
        <v>9.7999999999999993E-6</v>
      </c>
      <c r="D224" s="18"/>
      <c r="E224" s="5">
        <v>7396.9417273651943</v>
      </c>
      <c r="F224" s="5">
        <v>7053.4270998651937</v>
      </c>
      <c r="G224" s="5">
        <v>6465.2651248679958</v>
      </c>
      <c r="H224" s="5">
        <v>0</v>
      </c>
      <c r="I224" s="5">
        <v>0</v>
      </c>
    </row>
    <row r="225" spans="1:9">
      <c r="A225" s="14">
        <v>92427</v>
      </c>
      <c r="B225" s="15" t="s">
        <v>288</v>
      </c>
      <c r="C225" s="18">
        <v>1.48E-6</v>
      </c>
      <c r="D225" s="18"/>
      <c r="E225" s="5">
        <v>1637.625301655999</v>
      </c>
      <c r="F225" s="5">
        <v>1290.840039155999</v>
      </c>
      <c r="G225" s="5">
        <v>778.54388481679939</v>
      </c>
      <c r="H225" s="5">
        <v>0</v>
      </c>
      <c r="I225" s="5">
        <v>0</v>
      </c>
    </row>
    <row r="226" spans="1:9">
      <c r="A226" s="14">
        <v>92431</v>
      </c>
      <c r="B226" s="15" t="s">
        <v>289</v>
      </c>
      <c r="C226" s="18">
        <v>1.0900000000000001E-5</v>
      </c>
      <c r="D226" s="18"/>
      <c r="E226" s="5">
        <v>17685.992307015971</v>
      </c>
      <c r="F226" s="5">
        <v>14786.095647015969</v>
      </c>
      <c r="G226" s="5">
        <v>11124.780039393996</v>
      </c>
      <c r="H226" s="5">
        <v>0</v>
      </c>
      <c r="I226" s="5">
        <v>0</v>
      </c>
    </row>
    <row r="227" spans="1:9">
      <c r="A227" s="14">
        <v>92441</v>
      </c>
      <c r="B227" s="15" t="s">
        <v>290</v>
      </c>
      <c r="C227" s="18">
        <v>9.8430000000000005E-5</v>
      </c>
      <c r="D227" s="18"/>
      <c r="E227" s="5">
        <v>16309.755755986716</v>
      </c>
      <c r="F227" s="5">
        <v>14097.887390986722</v>
      </c>
      <c r="G227" s="5">
        <v>475.22265440376975</v>
      </c>
      <c r="H227" s="5">
        <v>0</v>
      </c>
      <c r="I227" s="5">
        <v>0</v>
      </c>
    </row>
    <row r="228" spans="1:9">
      <c r="A228" s="14">
        <v>92444</v>
      </c>
      <c r="B228" s="15" t="s">
        <v>291</v>
      </c>
      <c r="C228" s="18">
        <v>9.6399999999999992E-6</v>
      </c>
      <c r="D228" s="18"/>
      <c r="E228" s="5">
        <v>1959.0125494823942</v>
      </c>
      <c r="F228" s="5">
        <v>1959.0125494823942</v>
      </c>
      <c r="G228" s="5">
        <v>1959.0125494823942</v>
      </c>
      <c r="H228" s="5">
        <v>0</v>
      </c>
      <c r="I228" s="5">
        <v>0</v>
      </c>
    </row>
    <row r="229" spans="1:9">
      <c r="A229" s="14">
        <v>92451</v>
      </c>
      <c r="B229" s="15" t="s">
        <v>292</v>
      </c>
      <c r="C229" s="18">
        <v>1.1344E-4</v>
      </c>
      <c r="D229" s="18"/>
      <c r="E229" s="5">
        <v>36083.310750400407</v>
      </c>
      <c r="F229" s="5">
        <v>22638.397492900411</v>
      </c>
      <c r="G229" s="5">
        <v>0</v>
      </c>
      <c r="H229" s="5">
        <v>0</v>
      </c>
      <c r="I229" s="5">
        <v>0</v>
      </c>
    </row>
    <row r="230" spans="1:9">
      <c r="A230" s="14">
        <v>92461</v>
      </c>
      <c r="B230" s="15" t="s">
        <v>293</v>
      </c>
      <c r="C230" s="18">
        <v>1.189E-4</v>
      </c>
      <c r="D230" s="18"/>
      <c r="E230" s="5">
        <v>28499.244954607755</v>
      </c>
      <c r="F230" s="5">
        <v>26854.510344607756</v>
      </c>
      <c r="G230" s="5">
        <v>9157.6178846739585</v>
      </c>
      <c r="H230" s="5">
        <v>0</v>
      </c>
      <c r="I230" s="5">
        <v>0</v>
      </c>
    </row>
    <row r="231" spans="1:9">
      <c r="A231" s="14">
        <v>92501</v>
      </c>
      <c r="B231" s="15" t="s">
        <v>294</v>
      </c>
      <c r="C231" s="18">
        <v>3.8687600000000002E-3</v>
      </c>
      <c r="D231" s="18"/>
      <c r="E231" s="5">
        <v>300746.56365000049</v>
      </c>
      <c r="F231" s="5">
        <v>0</v>
      </c>
      <c r="G231" s="5">
        <v>0</v>
      </c>
      <c r="H231" s="5">
        <v>0</v>
      </c>
      <c r="I231" s="5">
        <v>0</v>
      </c>
    </row>
    <row r="232" spans="1:9">
      <c r="A232" s="14">
        <v>92502</v>
      </c>
      <c r="B232" s="15" t="s">
        <v>295</v>
      </c>
      <c r="C232" s="18">
        <v>1.168E-5</v>
      </c>
      <c r="D232" s="18"/>
      <c r="E232" s="5">
        <v>3031.9433145519706</v>
      </c>
      <c r="F232" s="5">
        <v>1485.6042420519707</v>
      </c>
      <c r="G232" s="5">
        <v>0</v>
      </c>
      <c r="H232" s="5">
        <v>0</v>
      </c>
      <c r="I232" s="5">
        <v>0</v>
      </c>
    </row>
    <row r="233" spans="1:9">
      <c r="A233" s="14">
        <v>92504</v>
      </c>
      <c r="B233" s="15" t="s">
        <v>296</v>
      </c>
      <c r="C233" s="18">
        <v>1.087E-4</v>
      </c>
      <c r="D233" s="18"/>
      <c r="E233" s="5">
        <v>21032.371258988442</v>
      </c>
      <c r="F233" s="5">
        <v>4875.9130214884553</v>
      </c>
      <c r="G233" s="5">
        <v>2793.9146363419472</v>
      </c>
      <c r="H233" s="5">
        <v>0</v>
      </c>
      <c r="I233" s="5">
        <v>0</v>
      </c>
    </row>
    <row r="234" spans="1:9">
      <c r="A234" s="14">
        <v>92505</v>
      </c>
      <c r="B234" s="15" t="s">
        <v>297</v>
      </c>
      <c r="C234" s="18">
        <v>9.6669999999999994E-5</v>
      </c>
      <c r="D234" s="18"/>
      <c r="E234" s="5">
        <v>28042.102228775679</v>
      </c>
      <c r="F234" s="5">
        <v>21951.772613775676</v>
      </c>
      <c r="G234" s="5">
        <v>15272.058675162141</v>
      </c>
      <c r="H234" s="5">
        <v>0</v>
      </c>
      <c r="I234" s="5">
        <v>0</v>
      </c>
    </row>
    <row r="235" spans="1:9">
      <c r="A235" s="14">
        <v>92506</v>
      </c>
      <c r="B235" s="15" t="s">
        <v>298</v>
      </c>
      <c r="C235" s="18">
        <v>5.9830000000000001E-5</v>
      </c>
      <c r="D235" s="18"/>
      <c r="E235" s="5">
        <v>17745.095063344026</v>
      </c>
      <c r="F235" s="5">
        <v>2956.3899258440142</v>
      </c>
      <c r="G235" s="5">
        <v>0</v>
      </c>
      <c r="H235" s="5">
        <v>0</v>
      </c>
      <c r="I235" s="5">
        <v>0</v>
      </c>
    </row>
    <row r="236" spans="1:9">
      <c r="A236" s="14">
        <v>92507</v>
      </c>
      <c r="B236" s="15" t="s">
        <v>299</v>
      </c>
      <c r="C236" s="18">
        <v>8.7180000000000002E-5</v>
      </c>
      <c r="D236" s="18"/>
      <c r="E236" s="5">
        <v>5109.3752050000112</v>
      </c>
      <c r="F236" s="5">
        <v>1029.044680000022</v>
      </c>
      <c r="G236" s="5">
        <v>0</v>
      </c>
      <c r="H236" s="5">
        <v>0</v>
      </c>
      <c r="I236" s="5">
        <v>0</v>
      </c>
    </row>
    <row r="237" spans="1:9">
      <c r="A237" s="14">
        <v>92508</v>
      </c>
      <c r="B237" s="15" t="s">
        <v>300</v>
      </c>
      <c r="C237" s="18">
        <v>2.5521000000000002E-4</v>
      </c>
      <c r="D237" s="18"/>
      <c r="E237" s="5">
        <v>31894.312045958752</v>
      </c>
      <c r="F237" s="5">
        <v>15819.886400958756</v>
      </c>
      <c r="G237" s="5">
        <v>2396.7163091184921</v>
      </c>
      <c r="H237" s="5">
        <v>0</v>
      </c>
      <c r="I237" s="5">
        <v>0</v>
      </c>
    </row>
    <row r="238" spans="1:9">
      <c r="A238" s="14">
        <v>92511</v>
      </c>
      <c r="B238" s="15" t="s">
        <v>301</v>
      </c>
      <c r="C238" s="18">
        <v>3.3459599999999998E-3</v>
      </c>
      <c r="D238" s="18"/>
      <c r="E238" s="5">
        <v>225226.18482926564</v>
      </c>
      <c r="F238" s="5">
        <v>187034.17542926566</v>
      </c>
      <c r="G238" s="5">
        <v>0</v>
      </c>
      <c r="H238" s="5">
        <v>0</v>
      </c>
      <c r="I238" s="5">
        <v>0</v>
      </c>
    </row>
    <row r="239" spans="1:9">
      <c r="A239" s="14">
        <v>92513</v>
      </c>
      <c r="B239" s="15" t="s">
        <v>302</v>
      </c>
      <c r="C239" s="18">
        <v>1.212471E-2</v>
      </c>
      <c r="D239" s="18"/>
      <c r="E239" s="5">
        <v>3306255.3919878239</v>
      </c>
      <c r="F239" s="5">
        <v>2416112.7042527348</v>
      </c>
      <c r="G239" s="5">
        <v>0</v>
      </c>
      <c r="H239" s="5">
        <v>0</v>
      </c>
      <c r="I239" s="5">
        <v>0</v>
      </c>
    </row>
    <row r="240" spans="1:9">
      <c r="A240" s="14">
        <v>92521</v>
      </c>
      <c r="B240" s="15" t="s">
        <v>303</v>
      </c>
      <c r="C240" s="18">
        <v>5.0899999999999997E-5</v>
      </c>
      <c r="D240" s="18"/>
      <c r="E240" s="5">
        <v>4231.7287737013176</v>
      </c>
      <c r="F240" s="5">
        <v>3146.9389662013164</v>
      </c>
      <c r="G240" s="5">
        <v>0</v>
      </c>
      <c r="H240" s="5">
        <v>0</v>
      </c>
      <c r="I240" s="5">
        <v>0</v>
      </c>
    </row>
    <row r="241" spans="1:9">
      <c r="A241" s="14">
        <v>92531</v>
      </c>
      <c r="B241" s="15" t="s">
        <v>304</v>
      </c>
      <c r="C241" s="18">
        <v>8.3076000000000005E-4</v>
      </c>
      <c r="D241" s="18"/>
      <c r="E241" s="5">
        <v>71169.94856999995</v>
      </c>
      <c r="F241" s="5">
        <v>0</v>
      </c>
      <c r="G241" s="5">
        <v>0</v>
      </c>
      <c r="H241" s="5">
        <v>0</v>
      </c>
      <c r="I241" s="5">
        <v>0</v>
      </c>
    </row>
    <row r="242" spans="1:9">
      <c r="A242" s="14">
        <v>92541</v>
      </c>
      <c r="B242" s="15" t="s">
        <v>305</v>
      </c>
      <c r="C242" s="18">
        <v>1.3483000000000001E-4</v>
      </c>
      <c r="D242" s="18"/>
      <c r="E242" s="5">
        <v>11223.319080000005</v>
      </c>
      <c r="F242" s="5">
        <v>11223.319080000005</v>
      </c>
      <c r="G242" s="5">
        <v>0</v>
      </c>
      <c r="H242" s="5">
        <v>0</v>
      </c>
      <c r="I242" s="5">
        <v>0</v>
      </c>
    </row>
    <row r="243" spans="1:9">
      <c r="A243" s="14">
        <v>92551</v>
      </c>
      <c r="B243" s="15" t="s">
        <v>306</v>
      </c>
      <c r="C243" s="18">
        <v>5.384E-5</v>
      </c>
      <c r="D243" s="18"/>
      <c r="E243" s="5">
        <v>0</v>
      </c>
      <c r="F243" s="5">
        <v>0</v>
      </c>
      <c r="G243" s="5">
        <v>0</v>
      </c>
      <c r="H243" s="5">
        <v>0</v>
      </c>
      <c r="I243" s="5">
        <v>0</v>
      </c>
    </row>
    <row r="244" spans="1:9">
      <c r="A244" s="14">
        <v>92561</v>
      </c>
      <c r="B244" s="15" t="s">
        <v>307</v>
      </c>
      <c r="C244" s="18">
        <v>1.062E-5</v>
      </c>
      <c r="D244" s="18"/>
      <c r="E244" s="5">
        <v>3661.7764029258424</v>
      </c>
      <c r="F244" s="5">
        <v>3328.3154104258419</v>
      </c>
      <c r="G244" s="5">
        <v>2109.4343699691935</v>
      </c>
      <c r="H244" s="5">
        <v>0</v>
      </c>
      <c r="I244" s="5">
        <v>0</v>
      </c>
    </row>
    <row r="245" spans="1:9">
      <c r="A245" s="14">
        <v>92571</v>
      </c>
      <c r="B245" s="15" t="s">
        <v>308</v>
      </c>
      <c r="C245" s="18">
        <v>7.7000000000000008E-6</v>
      </c>
      <c r="D245" s="18"/>
      <c r="E245" s="5">
        <v>471.67123500000127</v>
      </c>
      <c r="F245" s="5">
        <v>0</v>
      </c>
      <c r="G245" s="5">
        <v>0</v>
      </c>
      <c r="H245" s="5">
        <v>0</v>
      </c>
      <c r="I245" s="5">
        <v>0</v>
      </c>
    </row>
    <row r="246" spans="1:9">
      <c r="A246" s="14">
        <v>92601</v>
      </c>
      <c r="B246" s="15" t="s">
        <v>309</v>
      </c>
      <c r="C246" s="18">
        <v>1.2504690000000001E-2</v>
      </c>
      <c r="D246" s="18"/>
      <c r="E246" s="5">
        <v>1045550.5062862509</v>
      </c>
      <c r="F246" s="5">
        <v>924049.69499375066</v>
      </c>
      <c r="G246" s="5">
        <v>840533.56199661037</v>
      </c>
      <c r="H246" s="5">
        <v>0</v>
      </c>
      <c r="I246" s="5">
        <v>0</v>
      </c>
    </row>
    <row r="247" spans="1:9">
      <c r="A247" s="14">
        <v>92602</v>
      </c>
      <c r="B247" s="15" t="s">
        <v>310</v>
      </c>
      <c r="C247" s="18">
        <v>4.6E-6</v>
      </c>
      <c r="D247" s="18"/>
      <c r="E247" s="5">
        <v>653.97231999999917</v>
      </c>
      <c r="F247" s="5">
        <v>653.97231999999917</v>
      </c>
      <c r="G247" s="5">
        <v>0</v>
      </c>
      <c r="H247" s="5">
        <v>0</v>
      </c>
      <c r="I247" s="5">
        <v>0</v>
      </c>
    </row>
    <row r="248" spans="1:9">
      <c r="A248" s="14">
        <v>92604</v>
      </c>
      <c r="B248" s="15" t="s">
        <v>311</v>
      </c>
      <c r="C248" s="18">
        <v>2.8191000000000002E-4</v>
      </c>
      <c r="D248" s="18"/>
      <c r="E248" s="5">
        <v>4301.3032487249147</v>
      </c>
      <c r="F248" s="5">
        <v>4301.3032487249147</v>
      </c>
      <c r="G248" s="5">
        <v>0</v>
      </c>
      <c r="H248" s="5">
        <v>0</v>
      </c>
      <c r="I248" s="5">
        <v>0</v>
      </c>
    </row>
    <row r="249" spans="1:9">
      <c r="A249" s="14">
        <v>92607</v>
      </c>
      <c r="B249" s="15" t="s">
        <v>312</v>
      </c>
      <c r="C249" s="18">
        <v>1.4851999999999999E-4</v>
      </c>
      <c r="D249" s="18"/>
      <c r="E249" s="5">
        <v>21481.182025552316</v>
      </c>
      <c r="F249" s="5">
        <v>18421.575700552308</v>
      </c>
      <c r="G249" s="5">
        <v>0</v>
      </c>
      <c r="H249" s="5">
        <v>0</v>
      </c>
      <c r="I249" s="5">
        <v>0</v>
      </c>
    </row>
    <row r="250" spans="1:9">
      <c r="A250" s="14">
        <v>92611</v>
      </c>
      <c r="B250" s="15" t="s">
        <v>313</v>
      </c>
      <c r="C250" s="18">
        <v>9.9231700000000003E-3</v>
      </c>
      <c r="D250" s="18"/>
      <c r="E250" s="5">
        <v>0</v>
      </c>
      <c r="F250" s="5">
        <v>0</v>
      </c>
      <c r="G250" s="5">
        <v>0</v>
      </c>
      <c r="H250" s="5">
        <v>0</v>
      </c>
      <c r="I250" s="5">
        <v>0</v>
      </c>
    </row>
    <row r="251" spans="1:9">
      <c r="A251" s="14">
        <v>92613</v>
      </c>
      <c r="B251" s="15" t="s">
        <v>314</v>
      </c>
      <c r="C251" s="18">
        <v>1.9676000000000001E-4</v>
      </c>
      <c r="D251" s="18"/>
      <c r="E251" s="5">
        <v>31607.506783142249</v>
      </c>
      <c r="F251" s="5">
        <v>22692.528888142253</v>
      </c>
      <c r="G251" s="5">
        <v>9454.3894929415055</v>
      </c>
      <c r="H251" s="5">
        <v>0</v>
      </c>
      <c r="I251" s="5">
        <v>0</v>
      </c>
    </row>
    <row r="252" spans="1:9">
      <c r="A252" s="14">
        <v>92614</v>
      </c>
      <c r="B252" s="15" t="s">
        <v>315</v>
      </c>
      <c r="C252" s="18">
        <v>6.0136900000000004E-3</v>
      </c>
      <c r="D252" s="18"/>
      <c r="E252" s="5">
        <v>607288.083018256</v>
      </c>
      <c r="F252" s="5">
        <v>444877.51753075595</v>
      </c>
      <c r="G252" s="5">
        <v>0</v>
      </c>
      <c r="H252" s="5">
        <v>0</v>
      </c>
      <c r="I252" s="5">
        <v>0</v>
      </c>
    </row>
    <row r="253" spans="1:9">
      <c r="A253" s="14">
        <v>92621</v>
      </c>
      <c r="B253" s="15" t="s">
        <v>316</v>
      </c>
      <c r="C253" s="18">
        <v>2.8909999999999999E-5</v>
      </c>
      <c r="D253" s="18"/>
      <c r="E253" s="5">
        <v>12899.129621860575</v>
      </c>
      <c r="F253" s="5">
        <v>8659.0158643605755</v>
      </c>
      <c r="G253" s="5">
        <v>6802.8885443605759</v>
      </c>
      <c r="H253" s="5">
        <v>0</v>
      </c>
      <c r="I253" s="5">
        <v>0</v>
      </c>
    </row>
    <row r="254" spans="1:9">
      <c r="A254" s="14">
        <v>92631</v>
      </c>
      <c r="B254" s="15" t="s">
        <v>317</v>
      </c>
      <c r="C254" s="18">
        <v>9.9080999999999995E-4</v>
      </c>
      <c r="D254" s="18"/>
      <c r="E254" s="5">
        <v>197130.24374441424</v>
      </c>
      <c r="F254" s="5">
        <v>197130.24374441424</v>
      </c>
      <c r="G254" s="5">
        <v>197130.24374441424</v>
      </c>
      <c r="H254" s="5">
        <v>0</v>
      </c>
      <c r="I254" s="5">
        <v>0</v>
      </c>
    </row>
    <row r="255" spans="1:9">
      <c r="A255" s="14">
        <v>92641</v>
      </c>
      <c r="B255" s="15" t="s">
        <v>318</v>
      </c>
      <c r="C255" s="18">
        <v>6.9500000000000004E-6</v>
      </c>
      <c r="D255" s="18"/>
      <c r="E255" s="5">
        <v>5193.8344414816966</v>
      </c>
      <c r="F255" s="5">
        <v>3621.8190839816971</v>
      </c>
      <c r="G255" s="5">
        <v>1814.5972601869989</v>
      </c>
      <c r="H255" s="5">
        <v>0</v>
      </c>
      <c r="I255" s="5">
        <v>0</v>
      </c>
    </row>
    <row r="256" spans="1:9">
      <c r="A256" s="14">
        <v>92651</v>
      </c>
      <c r="B256" s="15" t="s">
        <v>319</v>
      </c>
      <c r="C256" s="18">
        <v>3.0599999999999999E-6</v>
      </c>
      <c r="D256" s="18"/>
      <c r="E256" s="5">
        <v>483.66185749292413</v>
      </c>
      <c r="F256" s="5">
        <v>333.68757499292428</v>
      </c>
      <c r="G256" s="5">
        <v>0</v>
      </c>
      <c r="H256" s="5">
        <v>0</v>
      </c>
      <c r="I256" s="5">
        <v>0</v>
      </c>
    </row>
    <row r="257" spans="1:9">
      <c r="A257" s="14">
        <v>92661</v>
      </c>
      <c r="B257" s="15" t="s">
        <v>320</v>
      </c>
      <c r="C257" s="18">
        <v>4.0128000000000001E-4</v>
      </c>
      <c r="D257" s="18"/>
      <c r="E257" s="5">
        <v>138510.30984985421</v>
      </c>
      <c r="F257" s="5">
        <v>70806.028819854255</v>
      </c>
      <c r="G257" s="5">
        <v>19051.161667084561</v>
      </c>
      <c r="H257" s="5">
        <v>0</v>
      </c>
      <c r="I257" s="5">
        <v>0</v>
      </c>
    </row>
    <row r="258" spans="1:9">
      <c r="A258" s="14">
        <v>92671</v>
      </c>
      <c r="B258" s="15" t="s">
        <v>321</v>
      </c>
      <c r="C258" s="18">
        <v>5.7699999999999998E-6</v>
      </c>
      <c r="D258" s="18"/>
      <c r="E258" s="5">
        <v>8532.3027800427972</v>
      </c>
      <c r="F258" s="5">
        <v>6668.6841875427963</v>
      </c>
      <c r="G258" s="5">
        <v>5036.8431579681965</v>
      </c>
      <c r="H258" s="5">
        <v>0</v>
      </c>
      <c r="I258" s="5">
        <v>0</v>
      </c>
    </row>
    <row r="259" spans="1:9">
      <c r="A259" s="14">
        <v>92681</v>
      </c>
      <c r="B259" s="15" t="s">
        <v>322</v>
      </c>
      <c r="C259" s="18">
        <v>6.7399999999999998E-6</v>
      </c>
      <c r="D259" s="18"/>
      <c r="E259" s="5">
        <v>0</v>
      </c>
      <c r="F259" s="5">
        <v>0</v>
      </c>
      <c r="G259" s="5">
        <v>0</v>
      </c>
      <c r="H259" s="5">
        <v>0</v>
      </c>
      <c r="I259" s="5">
        <v>0</v>
      </c>
    </row>
    <row r="260" spans="1:9">
      <c r="A260" s="14">
        <v>92682</v>
      </c>
      <c r="B260" s="15" t="s">
        <v>974</v>
      </c>
      <c r="C260" s="18">
        <v>2.0040000000000001E-5</v>
      </c>
      <c r="D260" s="18"/>
      <c r="E260" s="5">
        <v>23984.48306954639</v>
      </c>
      <c r="F260" s="5">
        <v>23984.48306954639</v>
      </c>
      <c r="G260" s="5">
        <v>23984.48306954639</v>
      </c>
      <c r="H260" s="5">
        <v>0</v>
      </c>
      <c r="I260" s="5">
        <v>0</v>
      </c>
    </row>
    <row r="261" spans="1:9">
      <c r="A261" s="14">
        <v>92701</v>
      </c>
      <c r="B261" s="15" t="s">
        <v>323</v>
      </c>
      <c r="C261" s="18">
        <v>2.7816500000000001E-3</v>
      </c>
      <c r="D261" s="18"/>
      <c r="E261" s="5">
        <v>0</v>
      </c>
      <c r="F261" s="5">
        <v>0</v>
      </c>
      <c r="G261" s="5">
        <v>0</v>
      </c>
      <c r="H261" s="5">
        <v>0</v>
      </c>
      <c r="I261" s="5">
        <v>0</v>
      </c>
    </row>
    <row r="262" spans="1:9">
      <c r="A262" s="14">
        <v>92704</v>
      </c>
      <c r="B262" s="15" t="s">
        <v>324</v>
      </c>
      <c r="C262" s="18">
        <v>2.7840000000000001E-5</v>
      </c>
      <c r="D262" s="18"/>
      <c r="E262" s="5">
        <v>1108.7969612097186</v>
      </c>
      <c r="F262" s="5">
        <v>1108.7969612097186</v>
      </c>
      <c r="G262" s="5">
        <v>0</v>
      </c>
      <c r="H262" s="5">
        <v>0</v>
      </c>
      <c r="I262" s="5">
        <v>0</v>
      </c>
    </row>
    <row r="263" spans="1:9">
      <c r="A263" s="14">
        <v>92801</v>
      </c>
      <c r="B263" s="15" t="s">
        <v>325</v>
      </c>
      <c r="C263" s="18">
        <v>4.9644199999999998E-3</v>
      </c>
      <c r="D263" s="18"/>
      <c r="E263" s="5">
        <v>341787.51935249905</v>
      </c>
      <c r="F263" s="5">
        <v>258867.24907999893</v>
      </c>
      <c r="G263" s="5">
        <v>0</v>
      </c>
      <c r="H263" s="5">
        <v>0</v>
      </c>
      <c r="I263" s="5">
        <v>0</v>
      </c>
    </row>
    <row r="264" spans="1:9">
      <c r="A264" s="14">
        <v>92802</v>
      </c>
      <c r="B264" s="15" t="s">
        <v>326</v>
      </c>
      <c r="C264" s="18">
        <v>9.6009999999999997E-5</v>
      </c>
      <c r="D264" s="18"/>
      <c r="E264" s="5">
        <v>18425.517977946532</v>
      </c>
      <c r="F264" s="5">
        <v>3681.5646954465346</v>
      </c>
      <c r="G264" s="5">
        <v>940.6512954465461</v>
      </c>
      <c r="H264" s="5">
        <v>0</v>
      </c>
      <c r="I264" s="5">
        <v>0</v>
      </c>
    </row>
    <row r="265" spans="1:9">
      <c r="A265" s="14">
        <v>92804</v>
      </c>
      <c r="B265" s="15" t="s">
        <v>327</v>
      </c>
      <c r="C265" s="18">
        <v>1.6286999999999999E-4</v>
      </c>
      <c r="D265" s="18"/>
      <c r="E265" s="5">
        <v>10320.164338454077</v>
      </c>
      <c r="F265" s="5">
        <v>10320.164338454077</v>
      </c>
      <c r="G265" s="5">
        <v>10272.07813845409</v>
      </c>
      <c r="H265" s="5">
        <v>0</v>
      </c>
      <c r="I265" s="5">
        <v>0</v>
      </c>
    </row>
    <row r="266" spans="1:9">
      <c r="A266" s="14">
        <v>92811</v>
      </c>
      <c r="B266" s="15" t="s">
        <v>328</v>
      </c>
      <c r="C266" s="18">
        <v>9.0090999999999999E-4</v>
      </c>
      <c r="D266" s="18"/>
      <c r="E266" s="5">
        <v>21281.085689538508</v>
      </c>
      <c r="F266" s="5">
        <v>14980.042112038529</v>
      </c>
      <c r="G266" s="5">
        <v>0</v>
      </c>
      <c r="H266" s="5">
        <v>0</v>
      </c>
      <c r="I266" s="5">
        <v>0</v>
      </c>
    </row>
    <row r="267" spans="1:9">
      <c r="A267" s="14">
        <v>92821</v>
      </c>
      <c r="B267" s="15" t="s">
        <v>329</v>
      </c>
      <c r="C267" s="18">
        <v>9.2854000000000005E-4</v>
      </c>
      <c r="D267" s="18"/>
      <c r="E267" s="5">
        <v>86785.766742938315</v>
      </c>
      <c r="F267" s="5">
        <v>66014.149027938343</v>
      </c>
      <c r="G267" s="5">
        <v>29192.361422156064</v>
      </c>
      <c r="H267" s="5">
        <v>0</v>
      </c>
      <c r="I267" s="5">
        <v>0</v>
      </c>
    </row>
    <row r="268" spans="1:9">
      <c r="A268" s="14">
        <v>92831</v>
      </c>
      <c r="B268" s="15" t="s">
        <v>330</v>
      </c>
      <c r="C268" s="18">
        <v>2.9028000000000002E-4</v>
      </c>
      <c r="D268" s="18"/>
      <c r="E268" s="5">
        <v>24032.772450000062</v>
      </c>
      <c r="F268" s="5">
        <v>0</v>
      </c>
      <c r="G268" s="5">
        <v>0</v>
      </c>
      <c r="H268" s="5">
        <v>0</v>
      </c>
      <c r="I268" s="5">
        <v>0</v>
      </c>
    </row>
    <row r="269" spans="1:9">
      <c r="A269" s="14">
        <v>92841</v>
      </c>
      <c r="B269" s="15" t="s">
        <v>331</v>
      </c>
      <c r="C269" s="18">
        <v>2.1913999999999999E-4</v>
      </c>
      <c r="D269" s="18"/>
      <c r="E269" s="5">
        <v>17019.495726929534</v>
      </c>
      <c r="F269" s="5">
        <v>16582.202669429542</v>
      </c>
      <c r="G269" s="5">
        <v>9799.5077287522654</v>
      </c>
      <c r="H269" s="5">
        <v>0</v>
      </c>
      <c r="I269" s="5">
        <v>0</v>
      </c>
    </row>
    <row r="270" spans="1:9">
      <c r="A270" s="14">
        <v>92851</v>
      </c>
      <c r="B270" s="15" t="s">
        <v>332</v>
      </c>
      <c r="C270" s="18">
        <v>3.4561999999999999E-4</v>
      </c>
      <c r="D270" s="18"/>
      <c r="E270" s="5">
        <v>3389.6897575000639</v>
      </c>
      <c r="F270" s="5">
        <v>394.30684000006499</v>
      </c>
      <c r="G270" s="5">
        <v>0</v>
      </c>
      <c r="H270" s="5">
        <v>0</v>
      </c>
      <c r="I270" s="5">
        <v>0</v>
      </c>
    </row>
    <row r="271" spans="1:9">
      <c r="A271" s="14">
        <v>92861</v>
      </c>
      <c r="B271" s="15" t="s">
        <v>333</v>
      </c>
      <c r="C271" s="18">
        <v>3.2306000000000001E-4</v>
      </c>
      <c r="D271" s="18"/>
      <c r="E271" s="5">
        <v>0</v>
      </c>
      <c r="F271" s="5">
        <v>0</v>
      </c>
      <c r="G271" s="5">
        <v>0</v>
      </c>
      <c r="H271" s="5">
        <v>0</v>
      </c>
      <c r="I271" s="5">
        <v>0</v>
      </c>
    </row>
    <row r="272" spans="1:9">
      <c r="A272" s="14">
        <v>92901</v>
      </c>
      <c r="B272" s="15" t="s">
        <v>334</v>
      </c>
      <c r="C272" s="18">
        <v>5.0034500000000004E-3</v>
      </c>
      <c r="D272" s="18"/>
      <c r="E272" s="5">
        <v>262981.40858950577</v>
      </c>
      <c r="F272" s="5">
        <v>198309.82029700553</v>
      </c>
      <c r="G272" s="5">
        <v>0</v>
      </c>
      <c r="H272" s="5">
        <v>0</v>
      </c>
      <c r="I272" s="5">
        <v>0</v>
      </c>
    </row>
    <row r="273" spans="1:9">
      <c r="A273" s="14">
        <v>92911</v>
      </c>
      <c r="B273" s="15" t="s">
        <v>335</v>
      </c>
      <c r="C273" s="18">
        <v>1.6381E-3</v>
      </c>
      <c r="D273" s="18"/>
      <c r="E273" s="5">
        <v>20077.963844893999</v>
      </c>
      <c r="F273" s="5">
        <v>12844.402894894043</v>
      </c>
      <c r="G273" s="5">
        <v>9463.5200159451088</v>
      </c>
      <c r="H273" s="5">
        <v>0</v>
      </c>
      <c r="I273" s="5">
        <v>0</v>
      </c>
    </row>
    <row r="274" spans="1:9">
      <c r="A274" s="14">
        <v>92913</v>
      </c>
      <c r="B274" s="15" t="s">
        <v>336</v>
      </c>
      <c r="C274" s="18">
        <v>2.315E-5</v>
      </c>
      <c r="D274" s="18"/>
      <c r="E274" s="5">
        <v>30303.967359991235</v>
      </c>
      <c r="F274" s="5">
        <v>22712.021204991237</v>
      </c>
      <c r="G274" s="5">
        <v>12786.992110478992</v>
      </c>
      <c r="H274" s="5">
        <v>0</v>
      </c>
      <c r="I274" s="5">
        <v>0</v>
      </c>
    </row>
    <row r="275" spans="1:9">
      <c r="A275" s="14">
        <v>92914</v>
      </c>
      <c r="B275" s="15" t="s">
        <v>337</v>
      </c>
      <c r="C275" s="18">
        <v>3.909E-5</v>
      </c>
      <c r="D275" s="18"/>
      <c r="E275" s="5">
        <v>9851.0974674999979</v>
      </c>
      <c r="F275" s="5">
        <v>8213.1229599999988</v>
      </c>
      <c r="G275" s="5">
        <v>0</v>
      </c>
      <c r="H275" s="5">
        <v>0</v>
      </c>
      <c r="I275" s="5">
        <v>0</v>
      </c>
    </row>
    <row r="276" spans="1:9">
      <c r="A276" s="14">
        <v>92917</v>
      </c>
      <c r="B276" s="15" t="s">
        <v>338</v>
      </c>
      <c r="C276" s="18">
        <v>4.4270000000000001E-5</v>
      </c>
      <c r="D276" s="18"/>
      <c r="E276" s="5">
        <v>13456.764088616012</v>
      </c>
      <c r="F276" s="5">
        <v>2575.1048036160123</v>
      </c>
      <c r="G276" s="5">
        <v>1235.6208413781719</v>
      </c>
      <c r="H276" s="5">
        <v>0</v>
      </c>
      <c r="I276" s="5">
        <v>0</v>
      </c>
    </row>
    <row r="277" spans="1:9">
      <c r="A277" s="14">
        <v>92921</v>
      </c>
      <c r="B277" s="15" t="s">
        <v>339</v>
      </c>
      <c r="C277" s="18">
        <v>9.9140000000000003E-5</v>
      </c>
      <c r="D277" s="18"/>
      <c r="E277" s="5">
        <v>49227.284144728503</v>
      </c>
      <c r="F277" s="5">
        <v>38792.269859728505</v>
      </c>
      <c r="G277" s="5">
        <v>33258.403684552373</v>
      </c>
      <c r="H277" s="5">
        <v>0</v>
      </c>
      <c r="I277" s="5">
        <v>0</v>
      </c>
    </row>
    <row r="278" spans="1:9">
      <c r="A278" s="14">
        <v>92931</v>
      </c>
      <c r="B278" s="15" t="s">
        <v>340</v>
      </c>
      <c r="C278" s="18">
        <v>2.2879100000000002E-3</v>
      </c>
      <c r="D278" s="18"/>
      <c r="E278" s="5">
        <v>75969.459064999508</v>
      </c>
      <c r="F278" s="5">
        <v>52692.857959999747</v>
      </c>
      <c r="G278" s="5">
        <v>0</v>
      </c>
      <c r="H278" s="5">
        <v>0</v>
      </c>
      <c r="I278" s="5">
        <v>0</v>
      </c>
    </row>
    <row r="279" spans="1:9">
      <c r="A279" s="14">
        <v>92941</v>
      </c>
      <c r="B279" s="15" t="s">
        <v>341</v>
      </c>
      <c r="C279" s="18">
        <v>3.01E-6</v>
      </c>
      <c r="D279" s="18"/>
      <c r="E279" s="5">
        <v>5435.565769051298</v>
      </c>
      <c r="F279" s="5">
        <v>5022.5907690512977</v>
      </c>
      <c r="G279" s="5">
        <v>1560.4164700665992</v>
      </c>
      <c r="H279" s="5">
        <v>0</v>
      </c>
      <c r="I279" s="5">
        <v>0</v>
      </c>
    </row>
    <row r="280" spans="1:9">
      <c r="A280" s="14">
        <v>93001</v>
      </c>
      <c r="B280" s="15" t="s">
        <v>342</v>
      </c>
      <c r="C280" s="18">
        <v>2.2279999999999999E-3</v>
      </c>
      <c r="D280" s="18"/>
      <c r="E280" s="5">
        <v>0</v>
      </c>
      <c r="F280" s="5">
        <v>0</v>
      </c>
      <c r="G280" s="5">
        <v>0</v>
      </c>
      <c r="H280" s="5">
        <v>0</v>
      </c>
      <c r="I280" s="5">
        <v>0</v>
      </c>
    </row>
    <row r="281" spans="1:9">
      <c r="A281" s="14">
        <v>93009</v>
      </c>
      <c r="B281" s="15" t="s">
        <v>343</v>
      </c>
      <c r="C281" s="18">
        <v>7.4200000000000001E-6</v>
      </c>
      <c r="D281" s="18"/>
      <c r="E281" s="5">
        <v>3860.6989775000002</v>
      </c>
      <c r="F281" s="5">
        <v>3731.4891200000002</v>
      </c>
      <c r="G281" s="5">
        <v>0</v>
      </c>
      <c r="H281" s="5">
        <v>0</v>
      </c>
      <c r="I281" s="5">
        <v>0</v>
      </c>
    </row>
    <row r="282" spans="1:9">
      <c r="A282" s="14">
        <v>93011</v>
      </c>
      <c r="B282" s="15" t="s">
        <v>344</v>
      </c>
      <c r="C282" s="18">
        <v>1.8440000000000001E-4</v>
      </c>
      <c r="D282" s="18"/>
      <c r="E282" s="5">
        <v>48932.619556903919</v>
      </c>
      <c r="F282" s="5">
        <v>38181.510136903926</v>
      </c>
      <c r="G282" s="5">
        <v>38181.510136903926</v>
      </c>
      <c r="H282" s="5">
        <v>0</v>
      </c>
      <c r="I282" s="5">
        <v>0</v>
      </c>
    </row>
    <row r="283" spans="1:9">
      <c r="A283" s="14">
        <v>93021</v>
      </c>
      <c r="B283" s="15" t="s">
        <v>345</v>
      </c>
      <c r="C283" s="18">
        <v>1.5699999999999999E-5</v>
      </c>
      <c r="D283" s="18"/>
      <c r="E283" s="5">
        <v>5929.7475647000138</v>
      </c>
      <c r="F283" s="5">
        <v>3857.0386922000134</v>
      </c>
      <c r="G283" s="5">
        <v>1263.2295309619931</v>
      </c>
      <c r="H283" s="5">
        <v>0</v>
      </c>
      <c r="I283" s="5">
        <v>0</v>
      </c>
    </row>
    <row r="284" spans="1:9">
      <c r="A284" s="14">
        <v>93027</v>
      </c>
      <c r="B284" s="15" t="s">
        <v>961</v>
      </c>
      <c r="C284" s="18">
        <v>0</v>
      </c>
      <c r="D284" s="18"/>
      <c r="E284" s="5">
        <v>0</v>
      </c>
      <c r="F284" s="5">
        <v>0</v>
      </c>
      <c r="G284" s="5">
        <v>0</v>
      </c>
      <c r="H284" s="5">
        <v>0</v>
      </c>
      <c r="I284" s="5">
        <v>0</v>
      </c>
    </row>
    <row r="285" spans="1:9">
      <c r="A285" s="14">
        <v>93028</v>
      </c>
      <c r="B285" s="15" t="s">
        <v>346</v>
      </c>
      <c r="C285" s="18">
        <v>1.486E-5</v>
      </c>
      <c r="D285" s="18"/>
      <c r="E285" s="5">
        <v>4088.0570374999984</v>
      </c>
      <c r="F285" s="5">
        <v>3769.9580799999985</v>
      </c>
      <c r="G285" s="5">
        <v>0</v>
      </c>
      <c r="H285" s="5">
        <v>0</v>
      </c>
      <c r="I285" s="5">
        <v>0</v>
      </c>
    </row>
    <row r="286" spans="1:9">
      <c r="A286" s="14">
        <v>93031</v>
      </c>
      <c r="B286" s="15" t="s">
        <v>962</v>
      </c>
      <c r="C286" s="18">
        <v>5.0699999999999997E-6</v>
      </c>
      <c r="D286" s="18"/>
      <c r="E286" s="5">
        <v>8446.1668344061964</v>
      </c>
      <c r="F286" s="5">
        <v>5678.7731119061964</v>
      </c>
      <c r="G286" s="5">
        <v>5678.7731119061964</v>
      </c>
      <c r="H286" s="5">
        <v>0</v>
      </c>
      <c r="I286" s="5">
        <v>0</v>
      </c>
    </row>
    <row r="287" spans="1:9">
      <c r="A287" s="14">
        <v>93101</v>
      </c>
      <c r="B287" s="15" t="s">
        <v>347</v>
      </c>
      <c r="C287" s="18">
        <v>2.5431799999999999E-3</v>
      </c>
      <c r="D287" s="18"/>
      <c r="E287" s="5">
        <v>12058.171674999991</v>
      </c>
      <c r="F287" s="5">
        <v>0</v>
      </c>
      <c r="G287" s="5">
        <v>0</v>
      </c>
      <c r="H287" s="5">
        <v>0</v>
      </c>
      <c r="I287" s="5">
        <v>0</v>
      </c>
    </row>
    <row r="288" spans="1:9">
      <c r="A288" s="14">
        <v>93103</v>
      </c>
      <c r="B288" s="15" t="s">
        <v>963</v>
      </c>
      <c r="C288" s="18">
        <v>0</v>
      </c>
      <c r="D288" s="18"/>
      <c r="E288" s="5">
        <v>0</v>
      </c>
      <c r="F288" s="5">
        <v>0</v>
      </c>
      <c r="G288" s="5">
        <v>0</v>
      </c>
      <c r="H288" s="5">
        <v>0</v>
      </c>
      <c r="I288" s="5">
        <v>0</v>
      </c>
    </row>
    <row r="289" spans="1:9">
      <c r="A289" s="14">
        <v>93111</v>
      </c>
      <c r="B289" s="15" t="s">
        <v>348</v>
      </c>
      <c r="C289" s="18">
        <v>5.8069999999999998E-5</v>
      </c>
      <c r="D289" s="18"/>
      <c r="E289" s="5">
        <v>10429.423187744009</v>
      </c>
      <c r="F289" s="5">
        <v>9826.2026327440071</v>
      </c>
      <c r="G289" s="5">
        <v>7910.5770808861689</v>
      </c>
      <c r="H289" s="5">
        <v>0</v>
      </c>
      <c r="I289" s="5">
        <v>0</v>
      </c>
    </row>
    <row r="290" spans="1:9">
      <c r="A290" s="14">
        <v>93121</v>
      </c>
      <c r="B290" s="15" t="s">
        <v>349</v>
      </c>
      <c r="C290" s="18">
        <v>4.3489999999999999E-5</v>
      </c>
      <c r="D290" s="18"/>
      <c r="E290" s="5">
        <v>35671.162228407702</v>
      </c>
      <c r="F290" s="5">
        <v>30023.215378407695</v>
      </c>
      <c r="G290" s="5">
        <v>14228.672847623375</v>
      </c>
      <c r="H290" s="5">
        <v>0</v>
      </c>
      <c r="I290" s="5">
        <v>0</v>
      </c>
    </row>
    <row r="291" spans="1:9">
      <c r="A291" s="14">
        <v>93127</v>
      </c>
      <c r="B291" s="15" t="s">
        <v>350</v>
      </c>
      <c r="C291" s="18">
        <v>5.4600000000000002E-6</v>
      </c>
      <c r="D291" s="18"/>
      <c r="E291" s="5">
        <v>3692.0391962580952</v>
      </c>
      <c r="F291" s="5">
        <v>1097.2455162580954</v>
      </c>
      <c r="G291" s="5">
        <v>486.09005128359684</v>
      </c>
      <c r="H291" s="5">
        <v>0</v>
      </c>
      <c r="I291" s="5">
        <v>0</v>
      </c>
    </row>
    <row r="292" spans="1:9">
      <c r="A292" s="14">
        <v>93131</v>
      </c>
      <c r="B292" s="15" t="s">
        <v>351</v>
      </c>
      <c r="C292" s="18">
        <v>1.4247000000000001E-4</v>
      </c>
      <c r="D292" s="18"/>
      <c r="E292" s="5">
        <v>25861.105992500001</v>
      </c>
      <c r="F292" s="5">
        <v>21071.372839999996</v>
      </c>
      <c r="G292" s="5">
        <v>0</v>
      </c>
      <c r="H292" s="5">
        <v>0</v>
      </c>
      <c r="I292" s="5">
        <v>0</v>
      </c>
    </row>
    <row r="293" spans="1:9">
      <c r="A293" s="14">
        <v>93137</v>
      </c>
      <c r="B293" s="15" t="s">
        <v>352</v>
      </c>
      <c r="C293" s="18">
        <v>8.7800000000000006E-6</v>
      </c>
      <c r="D293" s="18"/>
      <c r="E293" s="5">
        <v>7920.6334862112217</v>
      </c>
      <c r="F293" s="5">
        <v>7496.5496937112221</v>
      </c>
      <c r="G293" s="5">
        <v>5904.441403034798</v>
      </c>
      <c r="H293" s="5">
        <v>0</v>
      </c>
      <c r="I293" s="5">
        <v>0</v>
      </c>
    </row>
    <row r="294" spans="1:9">
      <c r="A294" s="14">
        <v>93141</v>
      </c>
      <c r="B294" s="15" t="s">
        <v>353</v>
      </c>
      <c r="C294" s="18">
        <v>3.6770000000000002E-5</v>
      </c>
      <c r="D294" s="18"/>
      <c r="E294" s="5">
        <v>6086.8049849999952</v>
      </c>
      <c r="F294" s="5">
        <v>0</v>
      </c>
      <c r="G294" s="5">
        <v>0</v>
      </c>
      <c r="H294" s="5">
        <v>0</v>
      </c>
      <c r="I294" s="5">
        <v>0</v>
      </c>
    </row>
    <row r="295" spans="1:9">
      <c r="A295" s="14">
        <v>93151</v>
      </c>
      <c r="B295" s="15" t="s">
        <v>354</v>
      </c>
      <c r="C295" s="18">
        <v>3.2322999999999998E-4</v>
      </c>
      <c r="D295" s="18"/>
      <c r="E295" s="5">
        <v>11343.511033162435</v>
      </c>
      <c r="F295" s="5">
        <v>11343.511033162435</v>
      </c>
      <c r="G295" s="5">
        <v>7552.2733461716889</v>
      </c>
      <c r="H295" s="5">
        <v>0</v>
      </c>
      <c r="I295" s="5">
        <v>0</v>
      </c>
    </row>
    <row r="296" spans="1:9">
      <c r="A296" s="14">
        <v>93157</v>
      </c>
      <c r="B296" s="15" t="s">
        <v>355</v>
      </c>
      <c r="C296" s="18">
        <v>1.329E-5</v>
      </c>
      <c r="D296" s="18"/>
      <c r="E296" s="5">
        <v>1856.127320000001</v>
      </c>
      <c r="F296" s="5">
        <v>1856.127320000001</v>
      </c>
      <c r="G296" s="5">
        <v>0</v>
      </c>
      <c r="H296" s="5">
        <v>0</v>
      </c>
      <c r="I296" s="5">
        <v>0</v>
      </c>
    </row>
    <row r="297" spans="1:9">
      <c r="A297" s="14">
        <v>93161</v>
      </c>
      <c r="B297" s="15" t="s">
        <v>356</v>
      </c>
      <c r="C297" s="18">
        <v>7.2799999999999994E-5</v>
      </c>
      <c r="D297" s="18"/>
      <c r="E297" s="5">
        <v>452.01027999999997</v>
      </c>
      <c r="F297" s="5">
        <v>452.01027999999997</v>
      </c>
      <c r="G297" s="5">
        <v>0</v>
      </c>
      <c r="H297" s="5">
        <v>0</v>
      </c>
      <c r="I297" s="5">
        <v>0</v>
      </c>
    </row>
    <row r="298" spans="1:9">
      <c r="A298" s="14">
        <v>93171</v>
      </c>
      <c r="B298" s="15" t="s">
        <v>357</v>
      </c>
      <c r="C298" s="18">
        <v>9.7000000000000003E-6</v>
      </c>
      <c r="D298" s="18"/>
      <c r="E298" s="5">
        <v>7475.9453650000023</v>
      </c>
      <c r="F298" s="5">
        <v>4952.8786000000018</v>
      </c>
      <c r="G298" s="5">
        <v>0</v>
      </c>
      <c r="H298" s="5">
        <v>0</v>
      </c>
      <c r="I298" s="5">
        <v>0</v>
      </c>
    </row>
    <row r="299" spans="1:9">
      <c r="A299" s="14">
        <v>93181</v>
      </c>
      <c r="B299" s="15" t="s">
        <v>358</v>
      </c>
      <c r="C299" s="18">
        <v>1.8499999999999999E-5</v>
      </c>
      <c r="D299" s="18"/>
      <c r="E299" s="5">
        <v>2833.3975952099959</v>
      </c>
      <c r="F299" s="5">
        <v>1253.6733002099959</v>
      </c>
      <c r="G299" s="5">
        <v>1253.6733002099959</v>
      </c>
      <c r="H299" s="5">
        <v>0</v>
      </c>
      <c r="I299" s="5">
        <v>0</v>
      </c>
    </row>
    <row r="300" spans="1:9">
      <c r="A300" s="14">
        <v>93191</v>
      </c>
      <c r="B300" s="15" t="s">
        <v>359</v>
      </c>
      <c r="C300" s="18">
        <v>3.1479999999999997E-5</v>
      </c>
      <c r="D300" s="18"/>
      <c r="E300" s="5">
        <v>14703.546983357675</v>
      </c>
      <c r="F300" s="5">
        <v>13086.191453357676</v>
      </c>
      <c r="G300" s="5">
        <v>8694.3688646167848</v>
      </c>
      <c r="H300" s="5">
        <v>0</v>
      </c>
      <c r="I300" s="5">
        <v>0</v>
      </c>
    </row>
    <row r="301" spans="1:9">
      <c r="A301" s="14">
        <v>93201</v>
      </c>
      <c r="B301" s="15" t="s">
        <v>360</v>
      </c>
      <c r="C301" s="18">
        <v>1.5080939999999999E-2</v>
      </c>
      <c r="D301" s="18"/>
      <c r="E301" s="5">
        <v>806640.62801197998</v>
      </c>
      <c r="F301" s="5">
        <v>415604.00220697862</v>
      </c>
      <c r="G301" s="5">
        <v>0</v>
      </c>
      <c r="H301" s="5">
        <v>0</v>
      </c>
      <c r="I301" s="5">
        <v>0</v>
      </c>
    </row>
    <row r="302" spans="1:9">
      <c r="A302" s="14">
        <v>93204</v>
      </c>
      <c r="B302" s="15" t="s">
        <v>361</v>
      </c>
      <c r="C302" s="18">
        <v>3.3346999999999999E-4</v>
      </c>
      <c r="D302" s="18"/>
      <c r="E302" s="5">
        <v>52448.173970000033</v>
      </c>
      <c r="F302" s="5">
        <v>12473.560280000067</v>
      </c>
      <c r="G302" s="5">
        <v>0</v>
      </c>
      <c r="H302" s="5">
        <v>0</v>
      </c>
      <c r="I302" s="5">
        <v>0</v>
      </c>
    </row>
    <row r="303" spans="1:9">
      <c r="A303" s="14">
        <v>93209</v>
      </c>
      <c r="B303" s="15" t="s">
        <v>362</v>
      </c>
      <c r="C303" s="18">
        <v>1.1824889999999999E-2</v>
      </c>
      <c r="D303" s="18"/>
      <c r="E303" s="5">
        <v>4227454.7227990571</v>
      </c>
      <c r="F303" s="5">
        <v>2447652.1440079454</v>
      </c>
      <c r="G303" s="5">
        <v>2000976.8267595419</v>
      </c>
      <c r="H303" s="5">
        <v>0</v>
      </c>
      <c r="I303" s="5">
        <v>0</v>
      </c>
    </row>
    <row r="304" spans="1:9">
      <c r="A304" s="14">
        <v>93211</v>
      </c>
      <c r="B304" s="15" t="s">
        <v>363</v>
      </c>
      <c r="C304" s="18">
        <v>1.9633939999999999E-2</v>
      </c>
      <c r="D304" s="18"/>
      <c r="E304" s="5">
        <v>1171829.2111428683</v>
      </c>
      <c r="F304" s="5">
        <v>1045634.7618753673</v>
      </c>
      <c r="G304" s="5">
        <v>938921.28273091139</v>
      </c>
      <c r="H304" s="5">
        <v>0</v>
      </c>
      <c r="I304" s="5">
        <v>0</v>
      </c>
    </row>
    <row r="305" spans="1:9">
      <c r="A305" s="14">
        <v>93212</v>
      </c>
      <c r="B305" s="15" t="s">
        <v>364</v>
      </c>
      <c r="C305" s="18">
        <v>2.5891E-4</v>
      </c>
      <c r="D305" s="18"/>
      <c r="E305" s="5">
        <v>139308.33218917486</v>
      </c>
      <c r="F305" s="5">
        <v>107398.77804917487</v>
      </c>
      <c r="G305" s="5">
        <v>38209.663951160503</v>
      </c>
      <c r="H305" s="5">
        <v>0</v>
      </c>
      <c r="I305" s="5">
        <v>0</v>
      </c>
    </row>
    <row r="306" spans="1:9">
      <c r="A306" s="14">
        <v>93219</v>
      </c>
      <c r="B306" s="15" t="s">
        <v>365</v>
      </c>
      <c r="C306" s="18">
        <v>4.7155999999999999E-4</v>
      </c>
      <c r="D306" s="18"/>
      <c r="E306" s="5">
        <v>130296.40520770932</v>
      </c>
      <c r="F306" s="5">
        <v>120623.40146770937</v>
      </c>
      <c r="G306" s="5">
        <v>19911.664187709393</v>
      </c>
      <c r="H306" s="5">
        <v>0</v>
      </c>
      <c r="I306" s="5">
        <v>0</v>
      </c>
    </row>
    <row r="307" spans="1:9">
      <c r="A307" s="14">
        <v>93301</v>
      </c>
      <c r="B307" s="15" t="s">
        <v>366</v>
      </c>
      <c r="C307" s="18">
        <v>2.2582399999999999E-3</v>
      </c>
      <c r="D307" s="18"/>
      <c r="E307" s="5">
        <v>40972.683445365896</v>
      </c>
      <c r="F307" s="5">
        <v>21274.794250366183</v>
      </c>
      <c r="G307" s="5">
        <v>11347.852797357504</v>
      </c>
      <c r="H307" s="5">
        <v>0</v>
      </c>
      <c r="I307" s="5">
        <v>0</v>
      </c>
    </row>
    <row r="308" spans="1:9">
      <c r="A308" s="14">
        <v>93304</v>
      </c>
      <c r="B308" s="15" t="s">
        <v>367</v>
      </c>
      <c r="C308" s="18">
        <v>2.796E-5</v>
      </c>
      <c r="D308" s="18"/>
      <c r="E308" s="5">
        <v>12957.672567717631</v>
      </c>
      <c r="F308" s="5">
        <v>9872.2800552176377</v>
      </c>
      <c r="G308" s="5">
        <v>6338.3957761335923</v>
      </c>
      <c r="H308" s="5">
        <v>0</v>
      </c>
      <c r="I308" s="5">
        <v>0</v>
      </c>
    </row>
    <row r="309" spans="1:9">
      <c r="A309" s="14">
        <v>93305</v>
      </c>
      <c r="B309" s="15" t="s">
        <v>368</v>
      </c>
      <c r="C309" s="18">
        <v>2.62E-5</v>
      </c>
      <c r="D309" s="18"/>
      <c r="E309" s="5">
        <v>4526.9864805804073</v>
      </c>
      <c r="F309" s="5">
        <v>3252.3668855804081</v>
      </c>
      <c r="G309" s="5">
        <v>1831.885461891987</v>
      </c>
      <c r="H309" s="5">
        <v>0</v>
      </c>
      <c r="I309" s="5">
        <v>0</v>
      </c>
    </row>
    <row r="310" spans="1:9">
      <c r="A310" s="14">
        <v>93309</v>
      </c>
      <c r="B310" s="15" t="s">
        <v>369</v>
      </c>
      <c r="C310" s="18">
        <v>1.56E-4</v>
      </c>
      <c r="D310" s="18"/>
      <c r="E310" s="5">
        <v>10473.518875000027</v>
      </c>
      <c r="F310" s="5">
        <v>6328.1439200000259</v>
      </c>
      <c r="G310" s="5">
        <v>0</v>
      </c>
      <c r="H310" s="5">
        <v>0</v>
      </c>
      <c r="I310" s="5">
        <v>0</v>
      </c>
    </row>
    <row r="311" spans="1:9">
      <c r="A311" s="14">
        <v>93311</v>
      </c>
      <c r="B311" s="15" t="s">
        <v>370</v>
      </c>
      <c r="C311" s="18">
        <v>1.09358E-3</v>
      </c>
      <c r="D311" s="18"/>
      <c r="E311" s="5">
        <v>0</v>
      </c>
      <c r="F311" s="5">
        <v>0</v>
      </c>
      <c r="G311" s="5">
        <v>0</v>
      </c>
      <c r="H311" s="5">
        <v>0</v>
      </c>
      <c r="I311" s="5">
        <v>0</v>
      </c>
    </row>
    <row r="312" spans="1:9">
      <c r="A312" s="14">
        <v>93317</v>
      </c>
      <c r="B312" s="15" t="s">
        <v>371</v>
      </c>
      <c r="C312" s="18">
        <v>3.3219999999999997E-5</v>
      </c>
      <c r="D312" s="18"/>
      <c r="E312" s="5">
        <v>8039.4394459689265</v>
      </c>
      <c r="F312" s="5">
        <v>5671.2248509689271</v>
      </c>
      <c r="G312" s="5">
        <v>2429.4191656851763</v>
      </c>
      <c r="H312" s="5">
        <v>0</v>
      </c>
      <c r="I312" s="5">
        <v>0</v>
      </c>
    </row>
    <row r="313" spans="1:9">
      <c r="A313" s="14">
        <v>93321</v>
      </c>
      <c r="B313" s="15" t="s">
        <v>372</v>
      </c>
      <c r="C313" s="18">
        <v>6.8426099999999998E-3</v>
      </c>
      <c r="D313" s="18"/>
      <c r="E313" s="5">
        <v>835777.01700849598</v>
      </c>
      <c r="F313" s="5">
        <v>689308.71840099618</v>
      </c>
      <c r="G313" s="5">
        <v>51849.199480998301</v>
      </c>
      <c r="H313" s="5">
        <v>0</v>
      </c>
      <c r="I313" s="5">
        <v>0</v>
      </c>
    </row>
    <row r="314" spans="1:9">
      <c r="A314" s="14">
        <v>93323</v>
      </c>
      <c r="B314" s="15" t="s">
        <v>373</v>
      </c>
      <c r="C314" s="18">
        <v>2.777E-5</v>
      </c>
      <c r="D314" s="18"/>
      <c r="E314" s="5">
        <v>15064.709337223616</v>
      </c>
      <c r="F314" s="5">
        <v>10928.203149723615</v>
      </c>
      <c r="G314" s="5">
        <v>0</v>
      </c>
      <c r="H314" s="5">
        <v>0</v>
      </c>
      <c r="I314" s="5">
        <v>0</v>
      </c>
    </row>
    <row r="315" spans="1:9">
      <c r="A315" s="14">
        <v>93331</v>
      </c>
      <c r="B315" s="15" t="s">
        <v>374</v>
      </c>
      <c r="C315" s="18">
        <v>7.3170000000000006E-5</v>
      </c>
      <c r="D315" s="18"/>
      <c r="E315" s="5">
        <v>6373.0490723486146</v>
      </c>
      <c r="F315" s="5">
        <v>3937.6014098486157</v>
      </c>
      <c r="G315" s="5">
        <v>0</v>
      </c>
      <c r="H315" s="5">
        <v>0</v>
      </c>
      <c r="I315" s="5">
        <v>0</v>
      </c>
    </row>
    <row r="316" spans="1:9">
      <c r="A316" s="14">
        <v>93333</v>
      </c>
      <c r="B316" s="15" t="s">
        <v>375</v>
      </c>
      <c r="C316" s="18">
        <v>1.4548999999999999E-4</v>
      </c>
      <c r="D316" s="18"/>
      <c r="E316" s="5">
        <v>54919.957334883213</v>
      </c>
      <c r="F316" s="5">
        <v>47597.342714883212</v>
      </c>
      <c r="G316" s="5">
        <v>25403.708075943345</v>
      </c>
      <c r="H316" s="5">
        <v>0</v>
      </c>
      <c r="I316" s="5">
        <v>0</v>
      </c>
    </row>
    <row r="317" spans="1:9">
      <c r="A317" s="14">
        <v>93341</v>
      </c>
      <c r="B317" s="15" t="s">
        <v>376</v>
      </c>
      <c r="C317" s="18">
        <v>3.4390000000000001E-5</v>
      </c>
      <c r="D317" s="18"/>
      <c r="E317" s="5">
        <v>14848.321975000004</v>
      </c>
      <c r="F317" s="5">
        <v>5414.5061199999982</v>
      </c>
      <c r="G317" s="5">
        <v>0</v>
      </c>
      <c r="H317" s="5">
        <v>0</v>
      </c>
      <c r="I317" s="5">
        <v>0</v>
      </c>
    </row>
    <row r="318" spans="1:9">
      <c r="A318" s="14">
        <v>93351</v>
      </c>
      <c r="B318" s="15" t="s">
        <v>377</v>
      </c>
      <c r="C318" s="18">
        <v>9.6399999999999992E-6</v>
      </c>
      <c r="D318" s="18"/>
      <c r="E318" s="5">
        <v>0</v>
      </c>
      <c r="F318" s="5">
        <v>0</v>
      </c>
      <c r="G318" s="5">
        <v>0</v>
      </c>
      <c r="H318" s="5">
        <v>0</v>
      </c>
      <c r="I318" s="5">
        <v>0</v>
      </c>
    </row>
    <row r="319" spans="1:9">
      <c r="A319" s="14">
        <v>93401</v>
      </c>
      <c r="B319" s="15" t="s">
        <v>378</v>
      </c>
      <c r="C319" s="18">
        <v>1.3437340000000001E-2</v>
      </c>
      <c r="D319" s="18"/>
      <c r="E319" s="5">
        <v>751522.10168230627</v>
      </c>
      <c r="F319" s="5">
        <v>631428.01205980685</v>
      </c>
      <c r="G319" s="5">
        <v>510964.81956335669</v>
      </c>
      <c r="H319" s="5">
        <v>0</v>
      </c>
      <c r="I319" s="5">
        <v>0</v>
      </c>
    </row>
    <row r="320" spans="1:9">
      <c r="A320" s="14">
        <v>93402</v>
      </c>
      <c r="B320" s="15" t="s">
        <v>964</v>
      </c>
      <c r="C320" s="18">
        <v>0</v>
      </c>
      <c r="D320" s="18"/>
      <c r="E320" s="5">
        <v>0</v>
      </c>
      <c r="F320" s="5">
        <v>0</v>
      </c>
      <c r="G320" s="5">
        <v>0</v>
      </c>
      <c r="H320" s="5">
        <v>0</v>
      </c>
      <c r="I320" s="5">
        <v>0</v>
      </c>
    </row>
    <row r="321" spans="1:9">
      <c r="A321" s="14">
        <v>93406</v>
      </c>
      <c r="B321" s="15" t="s">
        <v>379</v>
      </c>
      <c r="C321" s="18">
        <v>5.2882000000000005E-4</v>
      </c>
      <c r="D321" s="18"/>
      <c r="E321" s="5">
        <v>6631.3641214571253</v>
      </c>
      <c r="F321" s="5">
        <v>6631.3641214571253</v>
      </c>
      <c r="G321" s="5">
        <v>0</v>
      </c>
      <c r="H321" s="5">
        <v>0</v>
      </c>
      <c r="I321" s="5">
        <v>0</v>
      </c>
    </row>
    <row r="322" spans="1:9">
      <c r="A322" s="14">
        <v>93411</v>
      </c>
      <c r="B322" s="15" t="s">
        <v>380</v>
      </c>
      <c r="C322" s="18">
        <v>1.5243349999999999E-2</v>
      </c>
      <c r="D322" s="18"/>
      <c r="E322" s="5">
        <v>360091.61016751104</v>
      </c>
      <c r="F322" s="5">
        <v>176067.70016001092</v>
      </c>
      <c r="G322" s="5">
        <v>0</v>
      </c>
      <c r="H322" s="5">
        <v>0</v>
      </c>
      <c r="I322" s="5">
        <v>0</v>
      </c>
    </row>
    <row r="323" spans="1:9">
      <c r="A323" s="14">
        <v>93413</v>
      </c>
      <c r="B323" s="15" t="s">
        <v>381</v>
      </c>
      <c r="C323" s="18">
        <v>4.9854999999999995E-4</v>
      </c>
      <c r="D323" s="18"/>
      <c r="E323" s="5">
        <v>6469.3397673801519</v>
      </c>
      <c r="F323" s="5">
        <v>6469.3397673801519</v>
      </c>
      <c r="G323" s="5">
        <v>0</v>
      </c>
      <c r="H323" s="5">
        <v>0</v>
      </c>
      <c r="I323" s="5">
        <v>0</v>
      </c>
    </row>
    <row r="324" spans="1:9">
      <c r="A324" s="14">
        <v>93417</v>
      </c>
      <c r="B324" s="15" t="s">
        <v>382</v>
      </c>
      <c r="C324" s="18">
        <v>2.5807E-4</v>
      </c>
      <c r="D324" s="18"/>
      <c r="E324" s="5">
        <v>33549.22591878628</v>
      </c>
      <c r="F324" s="5">
        <v>16830.11072878628</v>
      </c>
      <c r="G324" s="5">
        <v>1040.6528228861534</v>
      </c>
      <c r="H324" s="5">
        <v>0</v>
      </c>
      <c r="I324" s="5">
        <v>0</v>
      </c>
    </row>
    <row r="325" spans="1:9">
      <c r="A325" s="14">
        <v>93421</v>
      </c>
      <c r="B325" s="15" t="s">
        <v>383</v>
      </c>
      <c r="C325" s="18">
        <v>1.88028E-3</v>
      </c>
      <c r="D325" s="18"/>
      <c r="E325" s="5">
        <v>0</v>
      </c>
      <c r="F325" s="5">
        <v>0</v>
      </c>
      <c r="G325" s="5">
        <v>0</v>
      </c>
      <c r="H325" s="5">
        <v>0</v>
      </c>
      <c r="I325" s="5">
        <v>0</v>
      </c>
    </row>
    <row r="326" spans="1:9">
      <c r="A326" s="14">
        <v>93431</v>
      </c>
      <c r="B326" s="15" t="s">
        <v>384</v>
      </c>
      <c r="C326" s="18">
        <v>1.3548999999999999E-4</v>
      </c>
      <c r="D326" s="18"/>
      <c r="E326" s="5">
        <v>15853.234549999999</v>
      </c>
      <c r="F326" s="5">
        <v>9040.2055999999975</v>
      </c>
      <c r="G326" s="5">
        <v>0</v>
      </c>
      <c r="H326" s="5">
        <v>0</v>
      </c>
      <c r="I326" s="5">
        <v>0</v>
      </c>
    </row>
    <row r="327" spans="1:9">
      <c r="A327" s="14">
        <v>93441</v>
      </c>
      <c r="B327" s="15" t="s">
        <v>385</v>
      </c>
      <c r="C327" s="18">
        <v>1.2538E-4</v>
      </c>
      <c r="D327" s="18"/>
      <c r="E327" s="5">
        <v>18851.981070043119</v>
      </c>
      <c r="F327" s="5">
        <v>12417.037352543115</v>
      </c>
      <c r="G327" s="5">
        <v>0</v>
      </c>
      <c r="H327" s="5">
        <v>0</v>
      </c>
      <c r="I327" s="5">
        <v>0</v>
      </c>
    </row>
    <row r="328" spans="1:9">
      <c r="A328" s="14">
        <v>93442</v>
      </c>
      <c r="B328" s="15" t="s">
        <v>386</v>
      </c>
      <c r="C328" s="18">
        <v>1.6495999999999999E-4</v>
      </c>
      <c r="D328" s="18"/>
      <c r="E328" s="5">
        <v>20850.604774999978</v>
      </c>
      <c r="F328" s="5">
        <v>18013.090519999976</v>
      </c>
      <c r="G328" s="5">
        <v>0</v>
      </c>
      <c r="H328" s="5">
        <v>0</v>
      </c>
      <c r="I328" s="5">
        <v>0</v>
      </c>
    </row>
    <row r="329" spans="1:9">
      <c r="A329" s="14">
        <v>93451</v>
      </c>
      <c r="B329" s="15" t="s">
        <v>387</v>
      </c>
      <c r="C329" s="18">
        <v>8.8170000000000005E-5</v>
      </c>
      <c r="D329" s="18"/>
      <c r="E329" s="5">
        <v>20167.913510968297</v>
      </c>
      <c r="F329" s="5">
        <v>14101.247915968306</v>
      </c>
      <c r="G329" s="5">
        <v>1352.542361552169</v>
      </c>
      <c r="H329" s="5">
        <v>0</v>
      </c>
      <c r="I329" s="5">
        <v>0</v>
      </c>
    </row>
    <row r="330" spans="1:9">
      <c r="A330" s="14">
        <v>93461</v>
      </c>
      <c r="B330" s="15" t="s">
        <v>388</v>
      </c>
      <c r="C330" s="18">
        <v>1.2140000000000001E-5</v>
      </c>
      <c r="D330" s="18"/>
      <c r="E330" s="5">
        <v>126.18405410527203</v>
      </c>
      <c r="F330" s="5">
        <v>126.18405410527203</v>
      </c>
      <c r="G330" s="5">
        <v>0</v>
      </c>
      <c r="H330" s="5">
        <v>0</v>
      </c>
      <c r="I330" s="5">
        <v>0</v>
      </c>
    </row>
    <row r="331" spans="1:9">
      <c r="A331" s="14">
        <v>93471</v>
      </c>
      <c r="B331" s="15" t="s">
        <v>389</v>
      </c>
      <c r="C331" s="18">
        <v>1.1039999999999999E-5</v>
      </c>
      <c r="D331" s="18"/>
      <c r="E331" s="5">
        <v>5782.6867725281718</v>
      </c>
      <c r="F331" s="5">
        <v>3292.2376950281705</v>
      </c>
      <c r="G331" s="5">
        <v>1493.949356606397</v>
      </c>
      <c r="H331" s="5">
        <v>0</v>
      </c>
      <c r="I331" s="5">
        <v>0</v>
      </c>
    </row>
    <row r="332" spans="1:9">
      <c r="A332" s="14">
        <v>93501</v>
      </c>
      <c r="B332" s="15" t="s">
        <v>390</v>
      </c>
      <c r="C332" s="18">
        <v>3.5623299999999998E-3</v>
      </c>
      <c r="D332" s="18"/>
      <c r="E332" s="5">
        <v>141680.40426167095</v>
      </c>
      <c r="F332" s="5">
        <v>141680.40426167095</v>
      </c>
      <c r="G332" s="5">
        <v>70711.496466774872</v>
      </c>
      <c r="H332" s="5">
        <v>0</v>
      </c>
      <c r="I332" s="5">
        <v>0</v>
      </c>
    </row>
    <row r="333" spans="1:9">
      <c r="A333" s="14">
        <v>93511</v>
      </c>
      <c r="B333" s="15" t="s">
        <v>391</v>
      </c>
      <c r="C333" s="18">
        <v>1.2407E-4</v>
      </c>
      <c r="D333" s="18"/>
      <c r="E333" s="5">
        <v>32942.260639170854</v>
      </c>
      <c r="F333" s="5">
        <v>32942.260639170854</v>
      </c>
      <c r="G333" s="5">
        <v>32447.648092446121</v>
      </c>
      <c r="H333" s="5">
        <v>0</v>
      </c>
      <c r="I333" s="5">
        <v>0</v>
      </c>
    </row>
    <row r="334" spans="1:9">
      <c r="A334" s="14">
        <v>93517</v>
      </c>
      <c r="B334" s="15" t="s">
        <v>392</v>
      </c>
      <c r="C334" s="18">
        <v>5.04E-6</v>
      </c>
      <c r="D334" s="18"/>
      <c r="E334" s="5">
        <v>2395.7516352098974</v>
      </c>
      <c r="F334" s="5">
        <v>1394.2846602098975</v>
      </c>
      <c r="G334" s="5">
        <v>0</v>
      </c>
      <c r="H334" s="5">
        <v>0</v>
      </c>
      <c r="I334" s="5">
        <v>0</v>
      </c>
    </row>
    <row r="335" spans="1:9">
      <c r="A335" s="14">
        <v>93521</v>
      </c>
      <c r="B335" s="15" t="s">
        <v>393</v>
      </c>
      <c r="C335" s="18">
        <v>4.4342999999999997E-4</v>
      </c>
      <c r="D335" s="18"/>
      <c r="E335" s="5">
        <v>115405.96071643996</v>
      </c>
      <c r="F335" s="5">
        <v>103182.44547893996</v>
      </c>
      <c r="G335" s="5">
        <v>85777.633072103548</v>
      </c>
      <c r="H335" s="5">
        <v>0</v>
      </c>
      <c r="I335" s="5">
        <v>0</v>
      </c>
    </row>
    <row r="336" spans="1:9">
      <c r="A336" s="14">
        <v>93527</v>
      </c>
      <c r="B336" s="15" t="s">
        <v>394</v>
      </c>
      <c r="C336" s="18">
        <v>1.4070000000000001E-5</v>
      </c>
      <c r="D336" s="18"/>
      <c r="E336" s="5">
        <v>6467.8868107566177</v>
      </c>
      <c r="F336" s="5">
        <v>6009.531998256618</v>
      </c>
      <c r="G336" s="5">
        <v>4519.005844846195</v>
      </c>
      <c r="H336" s="5">
        <v>0</v>
      </c>
      <c r="I336" s="5">
        <v>0</v>
      </c>
    </row>
    <row r="337" spans="1:9">
      <c r="A337" s="14">
        <v>93531</v>
      </c>
      <c r="B337" s="15" t="s">
        <v>395</v>
      </c>
      <c r="C337" s="18">
        <v>1.8280000000000001E-5</v>
      </c>
      <c r="D337" s="18"/>
      <c r="E337" s="5">
        <v>10654.275740747291</v>
      </c>
      <c r="F337" s="5">
        <v>8816.0616607472912</v>
      </c>
      <c r="G337" s="5">
        <v>5054.3881303047947</v>
      </c>
      <c r="H337" s="5">
        <v>0</v>
      </c>
      <c r="I337" s="5">
        <v>0</v>
      </c>
    </row>
    <row r="338" spans="1:9">
      <c r="A338" s="14">
        <v>93537</v>
      </c>
      <c r="B338" s="15" t="s">
        <v>396</v>
      </c>
      <c r="C338" s="18">
        <v>7.3699999999999997E-6</v>
      </c>
      <c r="D338" s="18"/>
      <c r="E338" s="5">
        <v>0</v>
      </c>
      <c r="F338" s="5">
        <v>0</v>
      </c>
      <c r="G338" s="5">
        <v>0</v>
      </c>
      <c r="H338" s="5">
        <v>0</v>
      </c>
      <c r="I338" s="5">
        <v>0</v>
      </c>
    </row>
    <row r="339" spans="1:9">
      <c r="A339" s="14">
        <v>93541</v>
      </c>
      <c r="B339" s="15" t="s">
        <v>397</v>
      </c>
      <c r="C339" s="18">
        <v>2.1033E-4</v>
      </c>
      <c r="D339" s="18"/>
      <c r="E339" s="5">
        <v>18602.090023457735</v>
      </c>
      <c r="F339" s="5">
        <v>11931.311128457728</v>
      </c>
      <c r="G339" s="5">
        <v>11931.311128457728</v>
      </c>
      <c r="H339" s="5">
        <v>0</v>
      </c>
      <c r="I339" s="5">
        <v>0</v>
      </c>
    </row>
    <row r="340" spans="1:9">
      <c r="A340" s="14">
        <v>93601</v>
      </c>
      <c r="B340" s="15" t="s">
        <v>398</v>
      </c>
      <c r="C340" s="18">
        <v>1.174146E-2</v>
      </c>
      <c r="D340" s="18"/>
      <c r="E340" s="5">
        <v>1104322.4857403026</v>
      </c>
      <c r="F340" s="5">
        <v>44774.086242802907</v>
      </c>
      <c r="G340" s="5">
        <v>0</v>
      </c>
      <c r="H340" s="5">
        <v>0</v>
      </c>
      <c r="I340" s="5">
        <v>0</v>
      </c>
    </row>
    <row r="341" spans="1:9">
      <c r="A341" s="14">
        <v>93602</v>
      </c>
      <c r="B341" s="15" t="s">
        <v>399</v>
      </c>
      <c r="C341" s="18">
        <v>1.8385999999999999E-4</v>
      </c>
      <c r="D341" s="18"/>
      <c r="E341" s="5">
        <v>66167.074169508764</v>
      </c>
      <c r="F341" s="5">
        <v>53901.673662008776</v>
      </c>
      <c r="G341" s="5">
        <v>0</v>
      </c>
      <c r="H341" s="5">
        <v>0</v>
      </c>
      <c r="I341" s="5">
        <v>0</v>
      </c>
    </row>
    <row r="342" spans="1:9">
      <c r="A342" s="14">
        <v>93604</v>
      </c>
      <c r="B342" s="15" t="s">
        <v>400</v>
      </c>
      <c r="C342" s="18">
        <v>1.166E-5</v>
      </c>
      <c r="D342" s="18"/>
      <c r="E342" s="5">
        <v>4193.7694589975199</v>
      </c>
      <c r="F342" s="5">
        <v>1353.3890589975199</v>
      </c>
      <c r="G342" s="5">
        <v>0</v>
      </c>
      <c r="H342" s="5">
        <v>0</v>
      </c>
      <c r="I342" s="5">
        <v>0</v>
      </c>
    </row>
    <row r="343" spans="1:9">
      <c r="A343" s="14">
        <v>93609</v>
      </c>
      <c r="B343" s="15" t="s">
        <v>401</v>
      </c>
      <c r="C343" s="18">
        <v>7.1986799999999998E-3</v>
      </c>
      <c r="D343" s="18"/>
      <c r="E343" s="5">
        <v>1980580.2732060661</v>
      </c>
      <c r="F343" s="5">
        <v>1072952.2352612582</v>
      </c>
      <c r="G343" s="5">
        <v>319342.52728256513</v>
      </c>
      <c r="H343" s="5">
        <v>0</v>
      </c>
      <c r="I343" s="5">
        <v>0</v>
      </c>
    </row>
    <row r="344" spans="1:9">
      <c r="A344" s="14">
        <v>93610</v>
      </c>
      <c r="B344" s="15" t="s">
        <v>402</v>
      </c>
      <c r="C344" s="18">
        <v>1.6710000000000001E-5</v>
      </c>
      <c r="D344" s="18"/>
      <c r="E344" s="5">
        <v>2366.8247687085914</v>
      </c>
      <c r="F344" s="5">
        <v>2366.8247687085914</v>
      </c>
      <c r="G344" s="5">
        <v>2366.8247687085914</v>
      </c>
      <c r="H344" s="5">
        <v>0</v>
      </c>
      <c r="I344" s="5">
        <v>0</v>
      </c>
    </row>
    <row r="345" spans="1:9">
      <c r="A345" s="14">
        <v>93611</v>
      </c>
      <c r="B345" s="15" t="s">
        <v>403</v>
      </c>
      <c r="C345" s="18">
        <v>6.2617300000000001E-3</v>
      </c>
      <c r="D345" s="18"/>
      <c r="E345" s="5">
        <v>159632.0709500004</v>
      </c>
      <c r="F345" s="5">
        <v>0</v>
      </c>
      <c r="G345" s="5">
        <v>0</v>
      </c>
      <c r="H345" s="5">
        <v>0</v>
      </c>
      <c r="I345" s="5">
        <v>0</v>
      </c>
    </row>
    <row r="346" spans="1:9">
      <c r="A346" s="14">
        <v>93617</v>
      </c>
      <c r="B346" s="15" t="s">
        <v>404</v>
      </c>
      <c r="C346" s="18">
        <v>1.0172E-4</v>
      </c>
      <c r="D346" s="18"/>
      <c r="E346" s="5">
        <v>32166.911084766169</v>
      </c>
      <c r="F346" s="5">
        <v>21921.215572266174</v>
      </c>
      <c r="G346" s="5">
        <v>14658.448253895116</v>
      </c>
      <c r="H346" s="5">
        <v>0</v>
      </c>
      <c r="I346" s="5">
        <v>0</v>
      </c>
    </row>
    <row r="347" spans="1:9">
      <c r="A347" s="14">
        <v>93618</v>
      </c>
      <c r="B347" s="15" t="s">
        <v>405</v>
      </c>
      <c r="C347" s="18">
        <v>6.8499999999999996E-6</v>
      </c>
      <c r="D347" s="18"/>
      <c r="E347" s="5">
        <v>17061.232036771398</v>
      </c>
      <c r="F347" s="5">
        <v>10315.952781771397</v>
      </c>
      <c r="G347" s="5">
        <v>4901.4591393209976</v>
      </c>
      <c r="H347" s="5">
        <v>0</v>
      </c>
      <c r="I347" s="5">
        <v>0</v>
      </c>
    </row>
    <row r="348" spans="1:9">
      <c r="A348" s="14">
        <v>93621</v>
      </c>
      <c r="B348" s="15" t="s">
        <v>406</v>
      </c>
      <c r="C348" s="18">
        <v>1.26009E-3</v>
      </c>
      <c r="D348" s="18"/>
      <c r="E348" s="5">
        <v>98393.982439999934</v>
      </c>
      <c r="F348" s="5">
        <v>98393.982439999934</v>
      </c>
      <c r="G348" s="5">
        <v>0</v>
      </c>
      <c r="H348" s="5">
        <v>0</v>
      </c>
      <c r="I348" s="5">
        <v>0</v>
      </c>
    </row>
    <row r="349" spans="1:9">
      <c r="A349" s="14">
        <v>93623</v>
      </c>
      <c r="B349" s="15" t="s">
        <v>407</v>
      </c>
      <c r="C349" s="18">
        <v>8.8999999999999995E-6</v>
      </c>
      <c r="D349" s="18"/>
      <c r="E349" s="5">
        <v>2027.5337646370231</v>
      </c>
      <c r="F349" s="5">
        <v>943.56486713702316</v>
      </c>
      <c r="G349" s="5">
        <v>0</v>
      </c>
      <c r="H349" s="5">
        <v>0</v>
      </c>
      <c r="I349" s="5">
        <v>0</v>
      </c>
    </row>
    <row r="350" spans="1:9">
      <c r="A350" s="14">
        <v>93631</v>
      </c>
      <c r="B350" s="15" t="s">
        <v>408</v>
      </c>
      <c r="C350" s="18">
        <v>2.8394999999999999E-4</v>
      </c>
      <c r="D350" s="18"/>
      <c r="E350" s="5">
        <v>19612.294301292419</v>
      </c>
      <c r="F350" s="5">
        <v>19612.294301292419</v>
      </c>
      <c r="G350" s="5">
        <v>10919.644314006824</v>
      </c>
      <c r="H350" s="5">
        <v>0</v>
      </c>
      <c r="I350" s="5">
        <v>0</v>
      </c>
    </row>
    <row r="351" spans="1:9">
      <c r="A351" s="14">
        <v>93641</v>
      </c>
      <c r="B351" s="15" t="s">
        <v>409</v>
      </c>
      <c r="C351" s="18">
        <v>4.0065000000000001E-4</v>
      </c>
      <c r="D351" s="18"/>
      <c r="E351" s="5">
        <v>40039.19795225939</v>
      </c>
      <c r="F351" s="5">
        <v>31551.529457259385</v>
      </c>
      <c r="G351" s="5">
        <v>19610.612149628781</v>
      </c>
      <c r="H351" s="5">
        <v>0</v>
      </c>
      <c r="I351" s="5">
        <v>0</v>
      </c>
    </row>
    <row r="352" spans="1:9">
      <c r="A352" s="14">
        <v>93647</v>
      </c>
      <c r="B352" s="15" t="s">
        <v>410</v>
      </c>
      <c r="C352" s="18">
        <v>2.8399999999999999E-6</v>
      </c>
      <c r="D352" s="18"/>
      <c r="E352" s="5">
        <v>4574.1426973385978</v>
      </c>
      <c r="F352" s="5">
        <v>1624.398037338598</v>
      </c>
      <c r="G352" s="5">
        <v>650.57836059439853</v>
      </c>
      <c r="H352" s="5">
        <v>0</v>
      </c>
      <c r="I352" s="5">
        <v>0</v>
      </c>
    </row>
    <row r="353" spans="1:9">
      <c r="A353" s="14">
        <v>93651</v>
      </c>
      <c r="B353" s="15" t="s">
        <v>411</v>
      </c>
      <c r="C353" s="18">
        <v>4.6507999999999999E-4</v>
      </c>
      <c r="D353" s="18"/>
      <c r="E353" s="5">
        <v>36673.452069592575</v>
      </c>
      <c r="F353" s="5">
        <v>31709.673834592613</v>
      </c>
      <c r="G353" s="5">
        <v>31709.673834592613</v>
      </c>
      <c r="H353" s="5">
        <v>0</v>
      </c>
      <c r="I353" s="5">
        <v>0</v>
      </c>
    </row>
    <row r="354" spans="1:9">
      <c r="A354" s="14">
        <v>93661</v>
      </c>
      <c r="B354" s="15" t="s">
        <v>412</v>
      </c>
      <c r="C354" s="18">
        <v>1.7588E-4</v>
      </c>
      <c r="D354" s="18"/>
      <c r="E354" s="5">
        <v>86291.743900000001</v>
      </c>
      <c r="F354" s="5">
        <v>58530.522639999996</v>
      </c>
      <c r="G354" s="5">
        <v>0</v>
      </c>
      <c r="H354" s="5">
        <v>0</v>
      </c>
      <c r="I354" s="5">
        <v>0</v>
      </c>
    </row>
    <row r="355" spans="1:9">
      <c r="A355" s="14">
        <v>93671</v>
      </c>
      <c r="B355" s="15" t="s">
        <v>413</v>
      </c>
      <c r="C355" s="18">
        <v>3.3424000000000003E-4</v>
      </c>
      <c r="D355" s="18"/>
      <c r="E355" s="5">
        <v>45107.983226900004</v>
      </c>
      <c r="F355" s="5">
        <v>7890.8767319001199</v>
      </c>
      <c r="G355" s="5">
        <v>0</v>
      </c>
      <c r="H355" s="5">
        <v>0</v>
      </c>
      <c r="I355" s="5">
        <v>0</v>
      </c>
    </row>
    <row r="356" spans="1:9">
      <c r="A356" s="14">
        <v>93681</v>
      </c>
      <c r="B356" s="15" t="s">
        <v>414</v>
      </c>
      <c r="C356" s="18">
        <v>2.1529000000000001E-4</v>
      </c>
      <c r="D356" s="18"/>
      <c r="E356" s="5">
        <v>11653.964485000046</v>
      </c>
      <c r="F356" s="5">
        <v>11646.477640000059</v>
      </c>
      <c r="G356" s="5">
        <v>0</v>
      </c>
      <c r="H356" s="5">
        <v>0</v>
      </c>
      <c r="I356" s="5">
        <v>0</v>
      </c>
    </row>
    <row r="357" spans="1:9">
      <c r="A357" s="14">
        <v>93691</v>
      </c>
      <c r="B357" s="15" t="s">
        <v>415</v>
      </c>
      <c r="C357" s="18">
        <v>1.29003E-3</v>
      </c>
      <c r="D357" s="18"/>
      <c r="E357" s="5">
        <v>170239.60328865895</v>
      </c>
      <c r="F357" s="5">
        <v>148744.87129365918</v>
      </c>
      <c r="G357" s="5">
        <v>5284.5022136590924</v>
      </c>
      <c r="H357" s="5">
        <v>0</v>
      </c>
      <c r="I357" s="5">
        <v>0</v>
      </c>
    </row>
    <row r="358" spans="1:9">
      <c r="A358" s="14">
        <v>93701</v>
      </c>
      <c r="B358" s="15" t="s">
        <v>416</v>
      </c>
      <c r="C358" s="18">
        <v>3.7154000000000001E-4</v>
      </c>
      <c r="D358" s="18"/>
      <c r="E358" s="5">
        <v>3091.4625151463115</v>
      </c>
      <c r="F358" s="5">
        <v>3091.4625151463115</v>
      </c>
      <c r="G358" s="5">
        <v>0</v>
      </c>
      <c r="H358" s="5">
        <v>0</v>
      </c>
      <c r="I358" s="5">
        <v>0</v>
      </c>
    </row>
    <row r="359" spans="1:9">
      <c r="A359" s="14">
        <v>93704</v>
      </c>
      <c r="B359" s="15" t="s">
        <v>417</v>
      </c>
      <c r="C359" s="18">
        <v>4.1099999999999996E-6</v>
      </c>
      <c r="D359" s="18"/>
      <c r="E359" s="5">
        <v>4547.3109267792224</v>
      </c>
      <c r="F359" s="5">
        <v>3590.0726992792215</v>
      </c>
      <c r="G359" s="5">
        <v>1733.8860745925974</v>
      </c>
      <c r="H359" s="5">
        <v>0</v>
      </c>
      <c r="I359" s="5">
        <v>0</v>
      </c>
    </row>
    <row r="360" spans="1:9">
      <c r="A360" s="14">
        <v>93801</v>
      </c>
      <c r="B360" s="15" t="s">
        <v>418</v>
      </c>
      <c r="C360" s="18">
        <v>6.0504999999999999E-4</v>
      </c>
      <c r="D360" s="18"/>
      <c r="E360" s="5">
        <v>40850.69435542079</v>
      </c>
      <c r="F360" s="5">
        <v>40850.69435542079</v>
      </c>
      <c r="G360" s="5">
        <v>0</v>
      </c>
      <c r="H360" s="5">
        <v>0</v>
      </c>
      <c r="I360" s="5">
        <v>0</v>
      </c>
    </row>
    <row r="361" spans="1:9">
      <c r="A361" s="14">
        <v>93803</v>
      </c>
      <c r="B361" s="15" t="s">
        <v>419</v>
      </c>
      <c r="C361" s="18">
        <v>1.2805999999999999E-4</v>
      </c>
      <c r="D361" s="18"/>
      <c r="E361" s="5">
        <v>10279.094232999545</v>
      </c>
      <c r="F361" s="5">
        <v>10279.094232999545</v>
      </c>
      <c r="G361" s="5">
        <v>7970.9566329995432</v>
      </c>
      <c r="H361" s="5">
        <v>0</v>
      </c>
      <c r="I361" s="5">
        <v>0</v>
      </c>
    </row>
    <row r="362" spans="1:9">
      <c r="A362" s="14">
        <v>93806</v>
      </c>
      <c r="B362" s="15" t="s">
        <v>420</v>
      </c>
      <c r="C362" s="18">
        <v>1.2449999999999999E-4</v>
      </c>
      <c r="D362" s="18"/>
      <c r="E362" s="5">
        <v>21667.641719999992</v>
      </c>
      <c r="F362" s="5">
        <v>21667.641719999992</v>
      </c>
      <c r="G362" s="5">
        <v>0</v>
      </c>
      <c r="H362" s="5">
        <v>0</v>
      </c>
      <c r="I362" s="5">
        <v>0</v>
      </c>
    </row>
    <row r="363" spans="1:9">
      <c r="A363" s="14">
        <v>93821</v>
      </c>
      <c r="B363" s="15" t="s">
        <v>421</v>
      </c>
      <c r="C363" s="18">
        <v>6.0810000000000002E-5</v>
      </c>
      <c r="D363" s="18"/>
      <c r="E363" s="5">
        <v>15606.59697085866</v>
      </c>
      <c r="F363" s="5">
        <v>15606.59697085866</v>
      </c>
      <c r="G363" s="5">
        <v>13130.109230614566</v>
      </c>
      <c r="H363" s="5">
        <v>0</v>
      </c>
      <c r="I363" s="5">
        <v>0</v>
      </c>
    </row>
    <row r="364" spans="1:9">
      <c r="A364" s="14">
        <v>93901</v>
      </c>
      <c r="B364" s="15" t="s">
        <v>422</v>
      </c>
      <c r="C364" s="18">
        <v>1.81014E-3</v>
      </c>
      <c r="D364" s="18"/>
      <c r="E364" s="5">
        <v>193642.94723947841</v>
      </c>
      <c r="F364" s="5">
        <v>185511.28036947845</v>
      </c>
      <c r="G364" s="5">
        <v>129225.92081681249</v>
      </c>
      <c r="H364" s="5">
        <v>0</v>
      </c>
      <c r="I364" s="5">
        <v>0</v>
      </c>
    </row>
    <row r="365" spans="1:9">
      <c r="A365" s="14">
        <v>93904</v>
      </c>
      <c r="B365" s="15" t="s">
        <v>423</v>
      </c>
      <c r="C365" s="18">
        <v>4.269E-5</v>
      </c>
      <c r="D365" s="18"/>
      <c r="E365" s="5">
        <v>24873.052396644187</v>
      </c>
      <c r="F365" s="5">
        <v>19714.165351644187</v>
      </c>
      <c r="G365" s="5">
        <v>10603.623120695371</v>
      </c>
      <c r="H365" s="5">
        <v>0</v>
      </c>
      <c r="I365" s="5">
        <v>0</v>
      </c>
    </row>
    <row r="366" spans="1:9">
      <c r="A366" s="14">
        <v>93906</v>
      </c>
      <c r="B366" s="15" t="s">
        <v>424</v>
      </c>
      <c r="C366" s="18">
        <v>3.3739899999999999E-3</v>
      </c>
      <c r="D366" s="18"/>
      <c r="E366" s="5">
        <v>52145.875425000078</v>
      </c>
      <c r="F366" s="5">
        <v>0</v>
      </c>
      <c r="G366" s="5">
        <v>0</v>
      </c>
      <c r="H366" s="5">
        <v>0</v>
      </c>
      <c r="I366" s="5">
        <v>0</v>
      </c>
    </row>
    <row r="367" spans="1:9">
      <c r="A367" s="14">
        <v>93908</v>
      </c>
      <c r="B367" s="15" t="s">
        <v>425</v>
      </c>
      <c r="C367" s="18">
        <v>5.8244000000000004E-4</v>
      </c>
      <c r="D367" s="18"/>
      <c r="E367" s="5">
        <v>13927.917604922986</v>
      </c>
      <c r="F367" s="5">
        <v>3034.5581299229816</v>
      </c>
      <c r="G367" s="5">
        <v>0</v>
      </c>
      <c r="H367" s="5">
        <v>0</v>
      </c>
      <c r="I367" s="5">
        <v>0</v>
      </c>
    </row>
    <row r="368" spans="1:9">
      <c r="A368" s="14">
        <v>93910</v>
      </c>
      <c r="B368" s="15" t="s">
        <v>426</v>
      </c>
      <c r="C368" s="18">
        <v>3.1750000000000002E-4</v>
      </c>
      <c r="D368" s="18"/>
      <c r="E368" s="5">
        <v>26694.070969549801</v>
      </c>
      <c r="F368" s="5">
        <v>26694.070969549801</v>
      </c>
      <c r="G368" s="5">
        <v>26694.070969549801</v>
      </c>
      <c r="H368" s="5">
        <v>0</v>
      </c>
      <c r="I368" s="5">
        <v>0</v>
      </c>
    </row>
    <row r="369" spans="1:9">
      <c r="A369" s="14">
        <v>93911</v>
      </c>
      <c r="B369" s="15" t="s">
        <v>427</v>
      </c>
      <c r="C369" s="18">
        <v>5.3160000000000002E-4</v>
      </c>
      <c r="D369" s="18"/>
      <c r="E369" s="5">
        <v>172722.2855181671</v>
      </c>
      <c r="F369" s="5">
        <v>151528.99660566711</v>
      </c>
      <c r="G369" s="5">
        <v>68462.503928655788</v>
      </c>
      <c r="H369" s="5">
        <v>0</v>
      </c>
      <c r="I369" s="5">
        <v>0</v>
      </c>
    </row>
    <row r="370" spans="1:9">
      <c r="A370" s="14">
        <v>93913</v>
      </c>
      <c r="B370" s="15" t="s">
        <v>428</v>
      </c>
      <c r="C370" s="18">
        <v>3.968E-5</v>
      </c>
      <c r="D370" s="18"/>
      <c r="E370" s="5">
        <v>25644.624892144802</v>
      </c>
      <c r="F370" s="5">
        <v>21167.4991221448</v>
      </c>
      <c r="G370" s="5">
        <v>14114.442190628784</v>
      </c>
      <c r="H370" s="5">
        <v>0</v>
      </c>
      <c r="I370" s="5">
        <v>0</v>
      </c>
    </row>
    <row r="371" spans="1:9">
      <c r="A371" s="14">
        <v>93914</v>
      </c>
      <c r="B371" s="15" t="s">
        <v>429</v>
      </c>
      <c r="C371" s="18">
        <v>5.8599999999999998E-6</v>
      </c>
      <c r="D371" s="18"/>
      <c r="E371" s="5">
        <v>3392.4227696086473</v>
      </c>
      <c r="F371" s="5">
        <v>2666.0055446086471</v>
      </c>
      <c r="G371" s="5">
        <v>0</v>
      </c>
      <c r="H371" s="5">
        <v>0</v>
      </c>
      <c r="I371" s="5">
        <v>0</v>
      </c>
    </row>
    <row r="372" spans="1:9">
      <c r="A372" s="14">
        <v>93921</v>
      </c>
      <c r="B372" s="15" t="s">
        <v>430</v>
      </c>
      <c r="C372" s="18">
        <v>2.6562999999999999E-4</v>
      </c>
      <c r="D372" s="18"/>
      <c r="E372" s="5">
        <v>29365.494856600657</v>
      </c>
      <c r="F372" s="5">
        <v>25377.860279100649</v>
      </c>
      <c r="G372" s="5">
        <v>0</v>
      </c>
      <c r="H372" s="5">
        <v>0</v>
      </c>
      <c r="I372" s="5">
        <v>0</v>
      </c>
    </row>
    <row r="373" spans="1:9">
      <c r="A373" s="14">
        <v>93931</v>
      </c>
      <c r="B373" s="15" t="s">
        <v>431</v>
      </c>
      <c r="C373" s="18">
        <v>5.0542000000000002E-4</v>
      </c>
      <c r="D373" s="18"/>
      <c r="E373" s="5">
        <v>7636.0885600001129</v>
      </c>
      <c r="F373" s="5">
        <v>7636.0885600001129</v>
      </c>
      <c r="G373" s="5">
        <v>0</v>
      </c>
      <c r="H373" s="5">
        <v>0</v>
      </c>
      <c r="I373" s="5">
        <v>0</v>
      </c>
    </row>
    <row r="374" spans="1:9">
      <c r="A374" s="14">
        <v>94001</v>
      </c>
      <c r="B374" s="15" t="s">
        <v>432</v>
      </c>
      <c r="C374" s="18">
        <v>1.01505E-3</v>
      </c>
      <c r="D374" s="18"/>
      <c r="E374" s="5">
        <v>111781.27807499997</v>
      </c>
      <c r="F374" s="5">
        <v>67945.800599999886</v>
      </c>
      <c r="G374" s="5">
        <v>0</v>
      </c>
      <c r="H374" s="5">
        <v>0</v>
      </c>
      <c r="I374" s="5">
        <v>0</v>
      </c>
    </row>
    <row r="375" spans="1:9">
      <c r="A375" s="14">
        <v>94002</v>
      </c>
      <c r="B375" s="15" t="s">
        <v>433</v>
      </c>
      <c r="C375" s="18">
        <v>2.0700000000000001E-6</v>
      </c>
      <c r="D375" s="18"/>
      <c r="E375" s="5">
        <v>4261.4971452710743</v>
      </c>
      <c r="F375" s="5">
        <v>3057.980557771074</v>
      </c>
      <c r="G375" s="5">
        <v>1612.4583109261989</v>
      </c>
      <c r="H375" s="5">
        <v>0</v>
      </c>
      <c r="I375" s="5">
        <v>0</v>
      </c>
    </row>
    <row r="376" spans="1:9">
      <c r="A376" s="14">
        <v>94004</v>
      </c>
      <c r="B376" s="15" t="s">
        <v>434</v>
      </c>
      <c r="C376" s="18">
        <v>1.0329999999999999E-5</v>
      </c>
      <c r="D376" s="18"/>
      <c r="E376" s="5">
        <v>4878.6770182289665</v>
      </c>
      <c r="F376" s="5">
        <v>3679.7326132289672</v>
      </c>
      <c r="G376" s="5">
        <v>743.06898645779688</v>
      </c>
      <c r="H376" s="5">
        <v>0</v>
      </c>
      <c r="I376" s="5">
        <v>0</v>
      </c>
    </row>
    <row r="377" spans="1:9">
      <c r="A377" s="14">
        <v>94005</v>
      </c>
      <c r="B377" s="15" t="s">
        <v>435</v>
      </c>
      <c r="C377" s="18">
        <v>6.4400000000000002E-6</v>
      </c>
      <c r="D377" s="18"/>
      <c r="E377" s="5">
        <v>4656.8175899999987</v>
      </c>
      <c r="F377" s="5">
        <v>0</v>
      </c>
      <c r="G377" s="5">
        <v>0</v>
      </c>
      <c r="H377" s="5">
        <v>0</v>
      </c>
      <c r="I377" s="5">
        <v>0</v>
      </c>
    </row>
    <row r="378" spans="1:9">
      <c r="A378" s="14">
        <v>94011</v>
      </c>
      <c r="B378" s="15" t="s">
        <v>436</v>
      </c>
      <c r="C378" s="18">
        <v>2.9289999999999999E-5</v>
      </c>
      <c r="D378" s="18"/>
      <c r="E378" s="5">
        <v>9187.7639941197085</v>
      </c>
      <c r="F378" s="5">
        <v>9187.7639941197085</v>
      </c>
      <c r="G378" s="5">
        <v>9170.5440446513876</v>
      </c>
      <c r="H378" s="5">
        <v>0</v>
      </c>
      <c r="I378" s="5">
        <v>0</v>
      </c>
    </row>
    <row r="379" spans="1:9">
      <c r="A379" s="14">
        <v>94021</v>
      </c>
      <c r="B379" s="15" t="s">
        <v>437</v>
      </c>
      <c r="C379" s="18">
        <v>7.7109999999999999E-5</v>
      </c>
      <c r="D379" s="18"/>
      <c r="E379" s="5">
        <v>9964.0244798911408</v>
      </c>
      <c r="F379" s="5">
        <v>4004.4958598911335</v>
      </c>
      <c r="G379" s="5">
        <v>2389.0317767725692</v>
      </c>
      <c r="H379" s="5">
        <v>0</v>
      </c>
      <c r="I379" s="5">
        <v>0</v>
      </c>
    </row>
    <row r="380" spans="1:9">
      <c r="A380" s="14">
        <v>94031</v>
      </c>
      <c r="B380" s="15" t="s">
        <v>438</v>
      </c>
      <c r="C380" s="18">
        <v>1.75E-6</v>
      </c>
      <c r="D380" s="18"/>
      <c r="E380" s="5">
        <v>2526.7500566283488</v>
      </c>
      <c r="F380" s="5">
        <v>1500.9079191283486</v>
      </c>
      <c r="G380" s="5">
        <v>572.98032515499915</v>
      </c>
      <c r="H380" s="5">
        <v>0</v>
      </c>
      <c r="I380" s="5">
        <v>0</v>
      </c>
    </row>
    <row r="381" spans="1:9">
      <c r="A381" s="14">
        <v>94101</v>
      </c>
      <c r="B381" s="15" t="s">
        <v>439</v>
      </c>
      <c r="C381" s="18">
        <v>1.9464430000000001E-2</v>
      </c>
      <c r="D381" s="18"/>
      <c r="E381" s="5">
        <v>1830795.3248200035</v>
      </c>
      <c r="F381" s="5">
        <v>451808.31796000339</v>
      </c>
      <c r="G381" s="5">
        <v>0</v>
      </c>
      <c r="H381" s="5">
        <v>0</v>
      </c>
      <c r="I381" s="5">
        <v>0</v>
      </c>
    </row>
    <row r="382" spans="1:9">
      <c r="A382" s="14">
        <v>94102</v>
      </c>
      <c r="B382" s="15" t="s">
        <v>440</v>
      </c>
      <c r="C382" s="18">
        <v>3.6322999999999998E-4</v>
      </c>
      <c r="D382" s="18"/>
      <c r="E382" s="5">
        <v>4452.782119999998</v>
      </c>
      <c r="F382" s="5">
        <v>4452.782119999998</v>
      </c>
      <c r="G382" s="5">
        <v>0</v>
      </c>
      <c r="H382" s="5">
        <v>0</v>
      </c>
      <c r="I382" s="5">
        <v>0</v>
      </c>
    </row>
    <row r="383" spans="1:9">
      <c r="A383" s="14">
        <v>94108</v>
      </c>
      <c r="B383" s="15" t="s">
        <v>441</v>
      </c>
      <c r="C383" s="18">
        <v>3.8201000000000001E-4</v>
      </c>
      <c r="D383" s="18"/>
      <c r="E383" s="5">
        <v>0</v>
      </c>
      <c r="F383" s="5">
        <v>0</v>
      </c>
      <c r="G383" s="5">
        <v>0</v>
      </c>
      <c r="H383" s="5">
        <v>0</v>
      </c>
      <c r="I383" s="5">
        <v>0</v>
      </c>
    </row>
    <row r="384" spans="1:9">
      <c r="A384" s="14">
        <v>94109</v>
      </c>
      <c r="B384" s="15" t="s">
        <v>442</v>
      </c>
      <c r="C384" s="18">
        <v>1.2507999999999999E-4</v>
      </c>
      <c r="D384" s="18"/>
      <c r="E384" s="5">
        <v>11500.795860192749</v>
      </c>
      <c r="F384" s="5">
        <v>4770.1222051927616</v>
      </c>
      <c r="G384" s="5">
        <v>4770.1222051927616</v>
      </c>
      <c r="H384" s="5">
        <v>0</v>
      </c>
      <c r="I384" s="5">
        <v>0</v>
      </c>
    </row>
    <row r="385" spans="1:9">
      <c r="A385" s="14">
        <v>94111</v>
      </c>
      <c r="B385" s="15" t="s">
        <v>443</v>
      </c>
      <c r="C385" s="18">
        <v>2.2503769999999999E-2</v>
      </c>
      <c r="D385" s="18"/>
      <c r="E385" s="5">
        <v>776090.29212880041</v>
      </c>
      <c r="F385" s="5">
        <v>675854.44350130018</v>
      </c>
      <c r="G385" s="5">
        <v>0</v>
      </c>
      <c r="H385" s="5">
        <v>0</v>
      </c>
      <c r="I385" s="5">
        <v>0</v>
      </c>
    </row>
    <row r="386" spans="1:9">
      <c r="A386" s="14">
        <v>94112</v>
      </c>
      <c r="B386" s="15" t="s">
        <v>444</v>
      </c>
      <c r="C386" s="18">
        <v>1.8207E-4</v>
      </c>
      <c r="D386" s="18"/>
      <c r="E386" s="5">
        <v>46331.696634726119</v>
      </c>
      <c r="F386" s="5">
        <v>18465.659544726102</v>
      </c>
      <c r="G386" s="5">
        <v>18331.01818472609</v>
      </c>
      <c r="H386" s="5">
        <v>0</v>
      </c>
      <c r="I386" s="5">
        <v>0</v>
      </c>
    </row>
    <row r="387" spans="1:9">
      <c r="A387" s="14">
        <v>94117</v>
      </c>
      <c r="B387" s="15" t="s">
        <v>445</v>
      </c>
      <c r="C387" s="18">
        <v>4.4538999999999999E-4</v>
      </c>
      <c r="D387" s="18"/>
      <c r="E387" s="5">
        <v>46510.143075577304</v>
      </c>
      <c r="F387" s="5">
        <v>20326.608808077202</v>
      </c>
      <c r="G387" s="5">
        <v>20326.608808077202</v>
      </c>
      <c r="H387" s="5">
        <v>0</v>
      </c>
      <c r="I387" s="5">
        <v>0</v>
      </c>
    </row>
    <row r="388" spans="1:9">
      <c r="A388" s="14">
        <v>94118</v>
      </c>
      <c r="B388" s="15" t="s">
        <v>446</v>
      </c>
      <c r="C388" s="18">
        <v>1.7696000000000001E-4</v>
      </c>
      <c r="D388" s="18"/>
      <c r="E388" s="5">
        <v>22210.624941473627</v>
      </c>
      <c r="F388" s="5">
        <v>22210.624941473627</v>
      </c>
      <c r="G388" s="5">
        <v>4101.3620214735711</v>
      </c>
      <c r="H388" s="5">
        <v>0</v>
      </c>
      <c r="I388" s="5">
        <v>0</v>
      </c>
    </row>
    <row r="389" spans="1:9">
      <c r="A389" s="14">
        <v>94121</v>
      </c>
      <c r="B389" s="15" t="s">
        <v>447</v>
      </c>
      <c r="C389" s="18">
        <v>9.3504699999999996E-3</v>
      </c>
      <c r="D389" s="18"/>
      <c r="E389" s="5">
        <v>296224.19618636044</v>
      </c>
      <c r="F389" s="5">
        <v>202102.16302136006</v>
      </c>
      <c r="G389" s="5">
        <v>0</v>
      </c>
      <c r="H389" s="5">
        <v>0</v>
      </c>
      <c r="I389" s="5">
        <v>0</v>
      </c>
    </row>
    <row r="390" spans="1:9">
      <c r="A390" s="14">
        <v>94127</v>
      </c>
      <c r="B390" s="15" t="s">
        <v>448</v>
      </c>
      <c r="C390" s="18">
        <v>2.073E-4</v>
      </c>
      <c r="D390" s="18"/>
      <c r="E390" s="5">
        <v>25715.980095473918</v>
      </c>
      <c r="F390" s="5">
        <v>22833.544770473924</v>
      </c>
      <c r="G390" s="5">
        <v>22417.056245217911</v>
      </c>
      <c r="H390" s="5">
        <v>0</v>
      </c>
      <c r="I390" s="5">
        <v>0</v>
      </c>
    </row>
    <row r="391" spans="1:9">
      <c r="A391" s="14">
        <v>94131</v>
      </c>
      <c r="B391" s="15" t="s">
        <v>449</v>
      </c>
      <c r="C391" s="18">
        <v>2.5367E-4</v>
      </c>
      <c r="D391" s="18"/>
      <c r="E391" s="5">
        <v>19240.537177500017</v>
      </c>
      <c r="F391" s="5">
        <v>18551.655960000018</v>
      </c>
      <c r="G391" s="5">
        <v>0</v>
      </c>
      <c r="H391" s="5">
        <v>0</v>
      </c>
      <c r="I391" s="5">
        <v>0</v>
      </c>
    </row>
    <row r="392" spans="1:9">
      <c r="A392" s="14">
        <v>94151</v>
      </c>
      <c r="B392" s="15" t="s">
        <v>450</v>
      </c>
      <c r="C392" s="18">
        <v>4.8859999999999995E-4</v>
      </c>
      <c r="D392" s="18"/>
      <c r="E392" s="5">
        <v>21956.158919999936</v>
      </c>
      <c r="F392" s="5">
        <v>21956.158919999936</v>
      </c>
      <c r="G392" s="5">
        <v>0</v>
      </c>
      <c r="H392" s="5">
        <v>0</v>
      </c>
      <c r="I392" s="5">
        <v>0</v>
      </c>
    </row>
    <row r="393" spans="1:9">
      <c r="A393" s="14">
        <v>94157</v>
      </c>
      <c r="B393" s="15" t="s">
        <v>451</v>
      </c>
      <c r="C393" s="18">
        <v>1.7609999999999999E-5</v>
      </c>
      <c r="D393" s="18"/>
      <c r="E393" s="5">
        <v>5657.4939900000045</v>
      </c>
      <c r="F393" s="5">
        <v>5193.3096000000005</v>
      </c>
      <c r="G393" s="5">
        <v>0</v>
      </c>
      <c r="H393" s="5">
        <v>0</v>
      </c>
      <c r="I393" s="5">
        <v>0</v>
      </c>
    </row>
    <row r="394" spans="1:9">
      <c r="A394" s="14">
        <v>94161</v>
      </c>
      <c r="B394" s="15" t="s">
        <v>452</v>
      </c>
      <c r="C394" s="18">
        <v>4.8149999999999998E-5</v>
      </c>
      <c r="D394" s="18"/>
      <c r="E394" s="5">
        <v>4599.9419634077622</v>
      </c>
      <c r="F394" s="5">
        <v>2812.1434734077629</v>
      </c>
      <c r="G394" s="5">
        <v>0</v>
      </c>
      <c r="H394" s="5">
        <v>0</v>
      </c>
      <c r="I394" s="5">
        <v>0</v>
      </c>
    </row>
    <row r="395" spans="1:9">
      <c r="A395" s="14">
        <v>94171</v>
      </c>
      <c r="B395" s="15" t="s">
        <v>453</v>
      </c>
      <c r="C395" s="18">
        <v>3.6480000000000003E-5</v>
      </c>
      <c r="D395" s="18"/>
      <c r="E395" s="5">
        <v>6048.8214449999832</v>
      </c>
      <c r="F395" s="5">
        <v>1788.8066399999871</v>
      </c>
      <c r="G395" s="5">
        <v>0</v>
      </c>
      <c r="H395" s="5">
        <v>0</v>
      </c>
      <c r="I395" s="5">
        <v>0</v>
      </c>
    </row>
    <row r="396" spans="1:9">
      <c r="A396" s="14">
        <v>94172</v>
      </c>
      <c r="B396" s="15" t="s">
        <v>454</v>
      </c>
      <c r="C396" s="18">
        <v>3.2231000000000002E-4</v>
      </c>
      <c r="D396" s="18"/>
      <c r="E396" s="5">
        <v>19321.035159999992</v>
      </c>
      <c r="F396" s="5">
        <v>19321.035159999992</v>
      </c>
      <c r="G396" s="5">
        <v>0</v>
      </c>
      <c r="H396" s="5">
        <v>0</v>
      </c>
      <c r="I396" s="5">
        <v>0</v>
      </c>
    </row>
    <row r="397" spans="1:9">
      <c r="A397" s="14">
        <v>94201</v>
      </c>
      <c r="B397" s="15" t="s">
        <v>455</v>
      </c>
      <c r="C397" s="18">
        <v>2.56821E-3</v>
      </c>
      <c r="D397" s="18"/>
      <c r="E397" s="5">
        <v>159469.97851740278</v>
      </c>
      <c r="F397" s="5">
        <v>154193.83891240263</v>
      </c>
      <c r="G397" s="5">
        <v>74210.465634697684</v>
      </c>
      <c r="H397" s="5">
        <v>0</v>
      </c>
      <c r="I397" s="5">
        <v>0</v>
      </c>
    </row>
    <row r="398" spans="1:9">
      <c r="A398" s="14">
        <v>94204</v>
      </c>
      <c r="B398" s="15" t="s">
        <v>456</v>
      </c>
      <c r="C398" s="18">
        <v>3.1170000000000001E-5</v>
      </c>
      <c r="D398" s="18"/>
      <c r="E398" s="5">
        <v>0</v>
      </c>
      <c r="F398" s="5">
        <v>0</v>
      </c>
      <c r="G398" s="5">
        <v>0</v>
      </c>
      <c r="H398" s="5">
        <v>0</v>
      </c>
      <c r="I398" s="5">
        <v>0</v>
      </c>
    </row>
    <row r="399" spans="1:9">
      <c r="A399" s="14">
        <v>94205</v>
      </c>
      <c r="B399" s="15" t="s">
        <v>457</v>
      </c>
      <c r="C399" s="18">
        <v>1.1090000000000001E-5</v>
      </c>
      <c r="D399" s="18"/>
      <c r="E399" s="5">
        <v>13526.522681941595</v>
      </c>
      <c r="F399" s="5">
        <v>9915.014389441596</v>
      </c>
      <c r="G399" s="5">
        <v>5391.9585320393962</v>
      </c>
      <c r="H399" s="5">
        <v>0</v>
      </c>
      <c r="I399" s="5">
        <v>0</v>
      </c>
    </row>
    <row r="400" spans="1:9">
      <c r="A400" s="14">
        <v>94209</v>
      </c>
      <c r="B400" s="15" t="s">
        <v>458</v>
      </c>
      <c r="C400" s="18">
        <v>3.2131E-4</v>
      </c>
      <c r="D400" s="18"/>
      <c r="E400" s="5">
        <v>48535.405050055429</v>
      </c>
      <c r="F400" s="5">
        <v>16085.054565055425</v>
      </c>
      <c r="G400" s="5">
        <v>8887.5593115444881</v>
      </c>
      <c r="H400" s="5">
        <v>0</v>
      </c>
      <c r="I400" s="5">
        <v>0</v>
      </c>
    </row>
    <row r="401" spans="1:9">
      <c r="A401" s="14">
        <v>94211</v>
      </c>
      <c r="B401" s="15" t="s">
        <v>459</v>
      </c>
      <c r="C401" s="18">
        <v>9.7330000000000005E-5</v>
      </c>
      <c r="D401" s="18"/>
      <c r="E401" s="5">
        <v>37138.458253359371</v>
      </c>
      <c r="F401" s="5">
        <v>33698.498988359373</v>
      </c>
      <c r="G401" s="5">
        <v>26980.219009877765</v>
      </c>
      <c r="H401" s="5">
        <v>0</v>
      </c>
      <c r="I401" s="5">
        <v>0</v>
      </c>
    </row>
    <row r="402" spans="1:9">
      <c r="A402" s="14">
        <v>94221</v>
      </c>
      <c r="B402" s="15" t="s">
        <v>460</v>
      </c>
      <c r="C402" s="18">
        <v>8.0356999999999998E-4</v>
      </c>
      <c r="D402" s="18"/>
      <c r="E402" s="5">
        <v>7651.8848509760537</v>
      </c>
      <c r="F402" s="5">
        <v>7651.8848509760537</v>
      </c>
      <c r="G402" s="5">
        <v>4795.2286519158479</v>
      </c>
      <c r="H402" s="5">
        <v>0</v>
      </c>
      <c r="I402" s="5">
        <v>0</v>
      </c>
    </row>
    <row r="403" spans="1:9">
      <c r="A403" s="14">
        <v>94231</v>
      </c>
      <c r="B403" s="15" t="s">
        <v>461</v>
      </c>
      <c r="C403" s="18">
        <v>1.6417E-4</v>
      </c>
      <c r="D403" s="18"/>
      <c r="E403" s="5">
        <v>23908.197109712146</v>
      </c>
      <c r="F403" s="5">
        <v>4689.4659947121499</v>
      </c>
      <c r="G403" s="5">
        <v>4689.4659947121499</v>
      </c>
      <c r="H403" s="5">
        <v>0</v>
      </c>
      <c r="I403" s="5">
        <v>0</v>
      </c>
    </row>
    <row r="404" spans="1:9">
      <c r="A404" s="14">
        <v>94241</v>
      </c>
      <c r="B404" s="15" t="s">
        <v>462</v>
      </c>
      <c r="C404" s="18">
        <v>1.3085000000000001E-4</v>
      </c>
      <c r="D404" s="18"/>
      <c r="E404" s="5">
        <v>22415.810479521318</v>
      </c>
      <c r="F404" s="5">
        <v>22415.810479521318</v>
      </c>
      <c r="G404" s="5">
        <v>19177.239398160968</v>
      </c>
      <c r="H404" s="5">
        <v>0</v>
      </c>
      <c r="I404" s="5">
        <v>0</v>
      </c>
    </row>
    <row r="405" spans="1:9">
      <c r="A405" s="14">
        <v>94251</v>
      </c>
      <c r="B405" s="15" t="s">
        <v>463</v>
      </c>
      <c r="C405" s="18">
        <v>1.436E-5</v>
      </c>
      <c r="D405" s="18"/>
      <c r="E405" s="5">
        <v>0</v>
      </c>
      <c r="F405" s="5">
        <v>0</v>
      </c>
      <c r="G405" s="5">
        <v>0</v>
      </c>
      <c r="H405" s="5">
        <v>0</v>
      </c>
      <c r="I405" s="5">
        <v>0</v>
      </c>
    </row>
    <row r="406" spans="1:9">
      <c r="A406" s="14">
        <v>94261</v>
      </c>
      <c r="B406" s="15" t="s">
        <v>464</v>
      </c>
      <c r="C406" s="18">
        <v>2.262E-5</v>
      </c>
      <c r="D406" s="18"/>
      <c r="E406" s="5">
        <v>1365.6480799999986</v>
      </c>
      <c r="F406" s="5">
        <v>1365.6480799999986</v>
      </c>
      <c r="G406" s="5">
        <v>0</v>
      </c>
      <c r="H406" s="5">
        <v>0</v>
      </c>
      <c r="I406" s="5">
        <v>0</v>
      </c>
    </row>
    <row r="407" spans="1:9">
      <c r="A407" s="14">
        <v>94301</v>
      </c>
      <c r="B407" s="15" t="s">
        <v>465</v>
      </c>
      <c r="C407" s="18">
        <v>6.1856000000000003E-3</v>
      </c>
      <c r="D407" s="18"/>
      <c r="E407" s="5">
        <v>620677.76132881059</v>
      </c>
      <c r="F407" s="5">
        <v>359270.15006881033</v>
      </c>
      <c r="G407" s="5">
        <v>60493.341982294565</v>
      </c>
      <c r="H407" s="5">
        <v>0</v>
      </c>
      <c r="I407" s="5">
        <v>0</v>
      </c>
    </row>
    <row r="408" spans="1:9">
      <c r="A408" s="14">
        <v>94311</v>
      </c>
      <c r="B408" s="15" t="s">
        <v>466</v>
      </c>
      <c r="C408" s="18">
        <v>7.5440000000000001E-4</v>
      </c>
      <c r="D408" s="18"/>
      <c r="E408" s="5">
        <v>0</v>
      </c>
      <c r="F408" s="5">
        <v>0</v>
      </c>
      <c r="G408" s="5">
        <v>0</v>
      </c>
      <c r="H408" s="5">
        <v>0</v>
      </c>
      <c r="I408" s="5">
        <v>0</v>
      </c>
    </row>
    <row r="409" spans="1:9">
      <c r="A409" s="14">
        <v>94313</v>
      </c>
      <c r="B409" s="15" t="s">
        <v>467</v>
      </c>
      <c r="C409" s="18">
        <v>2.7250000000000002E-5</v>
      </c>
      <c r="D409" s="18"/>
      <c r="E409" s="5">
        <v>15729.803141726705</v>
      </c>
      <c r="F409" s="5">
        <v>14056.463266726707</v>
      </c>
      <c r="G409" s="5">
        <v>7867.7992709849877</v>
      </c>
      <c r="H409" s="5">
        <v>0</v>
      </c>
      <c r="I409" s="5">
        <v>0</v>
      </c>
    </row>
    <row r="410" spans="1:9">
      <c r="A410" s="14">
        <v>94317</v>
      </c>
      <c r="B410" s="15" t="s">
        <v>468</v>
      </c>
      <c r="C410" s="18">
        <v>1.7669999999999999E-5</v>
      </c>
      <c r="D410" s="18"/>
      <c r="E410" s="5">
        <v>4952.7916619595899</v>
      </c>
      <c r="F410" s="5">
        <v>3405.4117844595894</v>
      </c>
      <c r="G410" s="5">
        <v>1753.0953010221933</v>
      </c>
      <c r="H410" s="5">
        <v>0</v>
      </c>
      <c r="I410" s="5">
        <v>0</v>
      </c>
    </row>
    <row r="411" spans="1:9">
      <c r="A411" s="14">
        <v>94321</v>
      </c>
      <c r="B411" s="15" t="s">
        <v>469</v>
      </c>
      <c r="C411" s="18">
        <v>3.6706999999999999E-4</v>
      </c>
      <c r="D411" s="18"/>
      <c r="E411" s="5">
        <v>67547.493330710015</v>
      </c>
      <c r="F411" s="5">
        <v>31595.663640710009</v>
      </c>
      <c r="G411" s="5">
        <v>31461.57077682604</v>
      </c>
      <c r="H411" s="5">
        <v>0</v>
      </c>
      <c r="I411" s="5">
        <v>0</v>
      </c>
    </row>
    <row r="412" spans="1:9">
      <c r="A412" s="14">
        <v>94331</v>
      </c>
      <c r="B412" s="15" t="s">
        <v>470</v>
      </c>
      <c r="C412" s="18">
        <v>1.6003E-4</v>
      </c>
      <c r="D412" s="18"/>
      <c r="E412" s="5">
        <v>12334.508502859666</v>
      </c>
      <c r="F412" s="5">
        <v>12334.508502859666</v>
      </c>
      <c r="G412" s="5">
        <v>1207.3618228596642</v>
      </c>
      <c r="H412" s="5">
        <v>0</v>
      </c>
      <c r="I412" s="5">
        <v>0</v>
      </c>
    </row>
    <row r="413" spans="1:9">
      <c r="A413" s="14">
        <v>94341</v>
      </c>
      <c r="B413" s="15" t="s">
        <v>471</v>
      </c>
      <c r="C413" s="18">
        <v>7.4969999999999995E-5</v>
      </c>
      <c r="D413" s="18"/>
      <c r="E413" s="5">
        <v>154.50522919061405</v>
      </c>
      <c r="F413" s="5">
        <v>154.50522919061405</v>
      </c>
      <c r="G413" s="5">
        <v>0</v>
      </c>
      <c r="H413" s="5">
        <v>0</v>
      </c>
      <c r="I413" s="5">
        <v>0</v>
      </c>
    </row>
    <row r="414" spans="1:9">
      <c r="A414" s="14">
        <v>94347</v>
      </c>
      <c r="B414" s="15" t="s">
        <v>472</v>
      </c>
      <c r="C414" s="18">
        <v>1.4790000000000001E-5</v>
      </c>
      <c r="D414" s="18"/>
      <c r="E414" s="5">
        <v>10676.404519081396</v>
      </c>
      <c r="F414" s="5">
        <v>6955.4425540813936</v>
      </c>
      <c r="G414" s="5">
        <v>6955.4425540813936</v>
      </c>
      <c r="H414" s="5">
        <v>0</v>
      </c>
      <c r="I414" s="5">
        <v>0</v>
      </c>
    </row>
    <row r="415" spans="1:9">
      <c r="A415" s="14">
        <v>94351</v>
      </c>
      <c r="B415" s="15" t="s">
        <v>473</v>
      </c>
      <c r="C415" s="18">
        <v>3.0970999999999999E-4</v>
      </c>
      <c r="D415" s="18"/>
      <c r="E415" s="5">
        <v>57682.742532965633</v>
      </c>
      <c r="F415" s="5">
        <v>51779.251110465637</v>
      </c>
      <c r="G415" s="5">
        <v>42481.701036088438</v>
      </c>
      <c r="H415" s="5">
        <v>0</v>
      </c>
      <c r="I415" s="5">
        <v>0</v>
      </c>
    </row>
    <row r="416" spans="1:9">
      <c r="A416" s="14">
        <v>94401</v>
      </c>
      <c r="B416" s="15" t="s">
        <v>474</v>
      </c>
      <c r="C416" s="18">
        <v>3.2588299999999999E-3</v>
      </c>
      <c r="D416" s="18"/>
      <c r="E416" s="5">
        <v>82594.874039999762</v>
      </c>
      <c r="F416" s="5">
        <v>0</v>
      </c>
      <c r="G416" s="5">
        <v>0</v>
      </c>
      <c r="H416" s="5">
        <v>0</v>
      </c>
      <c r="I416" s="5">
        <v>0</v>
      </c>
    </row>
    <row r="417" spans="1:9">
      <c r="A417" s="14">
        <v>94403</v>
      </c>
      <c r="B417" s="15" t="s">
        <v>475</v>
      </c>
      <c r="C417" s="18">
        <v>3.6900000000000002E-5</v>
      </c>
      <c r="D417" s="18"/>
      <c r="E417" s="5">
        <v>2289.6565200000036</v>
      </c>
      <c r="F417" s="5">
        <v>0</v>
      </c>
      <c r="G417" s="5">
        <v>0</v>
      </c>
      <c r="H417" s="5">
        <v>0</v>
      </c>
      <c r="I417" s="5">
        <v>0</v>
      </c>
    </row>
    <row r="418" spans="1:9">
      <c r="A418" s="14">
        <v>94408</v>
      </c>
      <c r="B418" s="15" t="s">
        <v>476</v>
      </c>
      <c r="C418" s="18">
        <v>4.8850000000000002E-5</v>
      </c>
      <c r="D418" s="18"/>
      <c r="E418" s="5">
        <v>0</v>
      </c>
      <c r="F418" s="5">
        <v>0</v>
      </c>
      <c r="G418" s="5">
        <v>0</v>
      </c>
      <c r="H418" s="5">
        <v>0</v>
      </c>
      <c r="I418" s="5">
        <v>0</v>
      </c>
    </row>
    <row r="419" spans="1:9">
      <c r="A419" s="14">
        <v>94411</v>
      </c>
      <c r="B419" s="15" t="s">
        <v>477</v>
      </c>
      <c r="C419" s="18">
        <v>1.0736000000000001E-3</v>
      </c>
      <c r="D419" s="18"/>
      <c r="E419" s="5">
        <v>22902.258854999833</v>
      </c>
      <c r="F419" s="5">
        <v>0</v>
      </c>
      <c r="G419" s="5">
        <v>0</v>
      </c>
      <c r="H419" s="5">
        <v>0</v>
      </c>
      <c r="I419" s="5">
        <v>0</v>
      </c>
    </row>
    <row r="420" spans="1:9">
      <c r="A420" s="14">
        <v>94412</v>
      </c>
      <c r="B420" s="15" t="s">
        <v>478</v>
      </c>
      <c r="C420" s="18">
        <v>2.7889999999999999E-5</v>
      </c>
      <c r="D420" s="18"/>
      <c r="E420" s="5">
        <v>1942.2579849999936</v>
      </c>
      <c r="F420" s="5">
        <v>48.086199999994562</v>
      </c>
      <c r="G420" s="5">
        <v>0</v>
      </c>
      <c r="H420" s="5">
        <v>0</v>
      </c>
      <c r="I420" s="5">
        <v>0</v>
      </c>
    </row>
    <row r="421" spans="1:9">
      <c r="A421" s="14">
        <v>94415</v>
      </c>
      <c r="B421" s="15" t="s">
        <v>479</v>
      </c>
      <c r="C421" s="18">
        <v>2.2949999999999999E-5</v>
      </c>
      <c r="D421" s="18"/>
      <c r="E421" s="5">
        <v>17406.914625000005</v>
      </c>
      <c r="F421" s="5">
        <v>0</v>
      </c>
      <c r="G421" s="5">
        <v>0</v>
      </c>
      <c r="H421" s="5">
        <v>0</v>
      </c>
      <c r="I421" s="5">
        <v>0</v>
      </c>
    </row>
    <row r="422" spans="1:9">
      <c r="A422" s="14">
        <v>94417</v>
      </c>
      <c r="B422" s="15" t="s">
        <v>480</v>
      </c>
      <c r="C422" s="18">
        <v>0</v>
      </c>
      <c r="D422" s="18"/>
      <c r="E422" s="5">
        <v>41208.007370263913</v>
      </c>
      <c r="F422" s="5">
        <v>4361.373682763915</v>
      </c>
      <c r="G422" s="5">
        <v>0</v>
      </c>
      <c r="H422" s="5">
        <v>0</v>
      </c>
      <c r="I422" s="5">
        <v>0</v>
      </c>
    </row>
    <row r="423" spans="1:9">
      <c r="A423" s="14">
        <v>94421</v>
      </c>
      <c r="B423" s="15" t="s">
        <v>481</v>
      </c>
      <c r="C423" s="18">
        <v>1.853E-4</v>
      </c>
      <c r="D423" s="18"/>
      <c r="E423" s="5">
        <v>20694.134232197946</v>
      </c>
      <c r="F423" s="5">
        <v>19146.470084697947</v>
      </c>
      <c r="G423" s="5">
        <v>18348.239164697956</v>
      </c>
      <c r="H423" s="5">
        <v>0</v>
      </c>
      <c r="I423" s="5">
        <v>0</v>
      </c>
    </row>
    <row r="424" spans="1:9">
      <c r="A424" s="14">
        <v>94427</v>
      </c>
      <c r="B424" s="15" t="s">
        <v>482</v>
      </c>
      <c r="C424" s="18">
        <v>2.4939999999999998E-5</v>
      </c>
      <c r="D424" s="18"/>
      <c r="E424" s="5">
        <v>5724.9595729382918</v>
      </c>
      <c r="F424" s="5">
        <v>2078.179072938291</v>
      </c>
      <c r="G424" s="5">
        <v>0</v>
      </c>
      <c r="H424" s="5">
        <v>0</v>
      </c>
      <c r="I424" s="5">
        <v>0</v>
      </c>
    </row>
    <row r="425" spans="1:9">
      <c r="A425" s="14">
        <v>94428</v>
      </c>
      <c r="B425" s="15" t="s">
        <v>483</v>
      </c>
      <c r="C425" s="18">
        <v>7.3239999999999997E-5</v>
      </c>
      <c r="D425" s="18"/>
      <c r="E425" s="5">
        <v>8742.7144440220873</v>
      </c>
      <c r="F425" s="5">
        <v>8742.7144440220873</v>
      </c>
      <c r="G425" s="5">
        <v>7829.5059602583533</v>
      </c>
      <c r="H425" s="5">
        <v>0</v>
      </c>
      <c r="I425" s="5">
        <v>0</v>
      </c>
    </row>
    <row r="426" spans="1:9">
      <c r="A426" s="14">
        <v>94431</v>
      </c>
      <c r="B426" s="15" t="s">
        <v>484</v>
      </c>
      <c r="C426" s="18">
        <v>3.9889999999999999E-4</v>
      </c>
      <c r="D426" s="18"/>
      <c r="E426" s="5">
        <v>30105.223254473811</v>
      </c>
      <c r="F426" s="5">
        <v>4590.0554944737996</v>
      </c>
      <c r="G426" s="5">
        <v>4590.0554944737996</v>
      </c>
      <c r="H426" s="5">
        <v>0</v>
      </c>
      <c r="I426" s="5">
        <v>0</v>
      </c>
    </row>
    <row r="427" spans="1:9">
      <c r="A427" s="14">
        <v>94437</v>
      </c>
      <c r="B427" s="15" t="s">
        <v>485</v>
      </c>
      <c r="C427" s="18">
        <v>6.8000000000000001E-6</v>
      </c>
      <c r="D427" s="18"/>
      <c r="E427" s="5">
        <v>6212.7179821370246</v>
      </c>
      <c r="F427" s="5">
        <v>3097.8798671370237</v>
      </c>
      <c r="G427" s="5">
        <v>0</v>
      </c>
      <c r="H427" s="5">
        <v>0</v>
      </c>
      <c r="I427" s="5">
        <v>0</v>
      </c>
    </row>
    <row r="428" spans="1:9">
      <c r="A428" s="14">
        <v>94501</v>
      </c>
      <c r="B428" s="15" t="s">
        <v>486</v>
      </c>
      <c r="C428" s="18">
        <v>6.4146200000000002E-3</v>
      </c>
      <c r="D428" s="18"/>
      <c r="E428" s="5">
        <v>723981.2110905227</v>
      </c>
      <c r="F428" s="5">
        <v>679738.76971552277</v>
      </c>
      <c r="G428" s="5">
        <v>322677.51536860818</v>
      </c>
      <c r="H428" s="5">
        <v>0</v>
      </c>
      <c r="I428" s="5">
        <v>0</v>
      </c>
    </row>
    <row r="429" spans="1:9">
      <c r="A429" s="14">
        <v>94511</v>
      </c>
      <c r="B429" s="15" t="s">
        <v>487</v>
      </c>
      <c r="C429" s="18">
        <v>2.4287900000000001E-3</v>
      </c>
      <c r="D429" s="18"/>
      <c r="E429" s="5">
        <v>88891.310684999684</v>
      </c>
      <c r="F429" s="5">
        <v>0</v>
      </c>
      <c r="G429" s="5">
        <v>0</v>
      </c>
      <c r="H429" s="5">
        <v>0</v>
      </c>
      <c r="I429" s="5">
        <v>0</v>
      </c>
    </row>
    <row r="430" spans="1:9">
      <c r="A430" s="14">
        <v>94517</v>
      </c>
      <c r="B430" s="15" t="s">
        <v>488</v>
      </c>
      <c r="C430" s="18">
        <v>7.9239999999999993E-5</v>
      </c>
      <c r="D430" s="18"/>
      <c r="E430" s="5">
        <v>20395.663280694243</v>
      </c>
      <c r="F430" s="5">
        <v>17909.342975694242</v>
      </c>
      <c r="G430" s="5">
        <v>9659.156932218375</v>
      </c>
      <c r="H430" s="5">
        <v>0</v>
      </c>
      <c r="I430" s="5">
        <v>0</v>
      </c>
    </row>
    <row r="431" spans="1:9">
      <c r="A431" s="14">
        <v>94521</v>
      </c>
      <c r="B431" s="15" t="s">
        <v>489</v>
      </c>
      <c r="C431" s="18">
        <v>1.1192999999999999E-4</v>
      </c>
      <c r="D431" s="18"/>
      <c r="E431" s="5">
        <v>15849.650864999978</v>
      </c>
      <c r="F431" s="5">
        <v>0</v>
      </c>
      <c r="G431" s="5">
        <v>0</v>
      </c>
      <c r="H431" s="5">
        <v>0</v>
      </c>
      <c r="I431" s="5">
        <v>0</v>
      </c>
    </row>
    <row r="432" spans="1:9">
      <c r="A432" s="14">
        <v>94531</v>
      </c>
      <c r="B432" s="15" t="s">
        <v>490</v>
      </c>
      <c r="C432" s="18">
        <v>2.2799999999999999E-5</v>
      </c>
      <c r="D432" s="18"/>
      <c r="E432" s="5">
        <v>8782.8774053054331</v>
      </c>
      <c r="F432" s="5">
        <v>3328.959652805429</v>
      </c>
      <c r="G432" s="5">
        <v>886.09408744798475</v>
      </c>
      <c r="H432" s="5">
        <v>0</v>
      </c>
      <c r="I432" s="5">
        <v>0</v>
      </c>
    </row>
    <row r="433" spans="1:9">
      <c r="A433" s="14">
        <v>94532</v>
      </c>
      <c r="B433" s="15" t="s">
        <v>491</v>
      </c>
      <c r="C433" s="18">
        <v>1.6228999999999999E-4</v>
      </c>
      <c r="D433" s="18"/>
      <c r="E433" s="5">
        <v>45579.563776431336</v>
      </c>
      <c r="F433" s="5">
        <v>25979.00356643134</v>
      </c>
      <c r="G433" s="5">
        <v>25979.00356643134</v>
      </c>
      <c r="H433" s="5">
        <v>0</v>
      </c>
      <c r="I433" s="5">
        <v>0</v>
      </c>
    </row>
    <row r="434" spans="1:9">
      <c r="A434" s="14">
        <v>94537</v>
      </c>
      <c r="B434" s="15" t="s">
        <v>492</v>
      </c>
      <c r="C434" s="18">
        <v>1.4739999999999999E-5</v>
      </c>
      <c r="D434" s="18"/>
      <c r="E434" s="5">
        <v>12444.119427499998</v>
      </c>
      <c r="F434" s="5">
        <v>5510.6785199999986</v>
      </c>
      <c r="G434" s="5">
        <v>0</v>
      </c>
      <c r="H434" s="5">
        <v>0</v>
      </c>
      <c r="I434" s="5">
        <v>0</v>
      </c>
    </row>
    <row r="435" spans="1:9">
      <c r="A435" s="14">
        <v>94541</v>
      </c>
      <c r="B435" s="15" t="s">
        <v>493</v>
      </c>
      <c r="C435" s="18">
        <v>2.5534E-4</v>
      </c>
      <c r="D435" s="18"/>
      <c r="E435" s="5">
        <v>19979.202098239344</v>
      </c>
      <c r="F435" s="5">
        <v>17102.924723239339</v>
      </c>
      <c r="G435" s="5">
        <v>6273.6849022442293</v>
      </c>
      <c r="H435" s="5">
        <v>0</v>
      </c>
      <c r="I435" s="5">
        <v>0</v>
      </c>
    </row>
    <row r="436" spans="1:9">
      <c r="A436" s="14">
        <v>94547</v>
      </c>
      <c r="B436" s="15" t="s">
        <v>494</v>
      </c>
      <c r="C436" s="18">
        <v>1.982E-5</v>
      </c>
      <c r="D436" s="18"/>
      <c r="E436" s="5">
        <v>17762.773948247399</v>
      </c>
      <c r="F436" s="5">
        <v>15033.034228247401</v>
      </c>
      <c r="G436" s="5">
        <v>0</v>
      </c>
      <c r="H436" s="5">
        <v>0</v>
      </c>
      <c r="I436" s="5">
        <v>0</v>
      </c>
    </row>
    <row r="437" spans="1:9">
      <c r="A437" s="14">
        <v>94551</v>
      </c>
      <c r="B437" s="15" t="s">
        <v>495</v>
      </c>
      <c r="C437" s="18">
        <v>8.8200000000000003E-5</v>
      </c>
      <c r="D437" s="18"/>
      <c r="E437" s="5">
        <v>19960.366107684895</v>
      </c>
      <c r="F437" s="5">
        <v>14951.666802684904</v>
      </c>
      <c r="G437" s="5">
        <v>11534.356328811951</v>
      </c>
      <c r="H437" s="5">
        <v>0</v>
      </c>
      <c r="I437" s="5">
        <v>0</v>
      </c>
    </row>
    <row r="438" spans="1:9">
      <c r="A438" s="14">
        <v>94601</v>
      </c>
      <c r="B438" s="15" t="s">
        <v>496</v>
      </c>
      <c r="C438" s="18">
        <v>7.5825999999999997E-4</v>
      </c>
      <c r="D438" s="18"/>
      <c r="E438" s="5">
        <v>16409.782952680398</v>
      </c>
      <c r="F438" s="5">
        <v>11654.181250180409</v>
      </c>
      <c r="G438" s="5">
        <v>0</v>
      </c>
      <c r="H438" s="5">
        <v>0</v>
      </c>
      <c r="I438" s="5">
        <v>0</v>
      </c>
    </row>
    <row r="439" spans="1:9">
      <c r="A439" s="14">
        <v>94604</v>
      </c>
      <c r="B439" s="15" t="s">
        <v>497</v>
      </c>
      <c r="C439" s="18">
        <v>1.8219999999999998E-5</v>
      </c>
      <c r="D439" s="18"/>
      <c r="E439" s="5">
        <v>2701.6022378942935</v>
      </c>
      <c r="F439" s="5">
        <v>1626.8572853942933</v>
      </c>
      <c r="G439" s="5">
        <v>0</v>
      </c>
      <c r="H439" s="5">
        <v>0</v>
      </c>
      <c r="I439" s="5">
        <v>0</v>
      </c>
    </row>
    <row r="440" spans="1:9">
      <c r="A440" s="14">
        <v>94606</v>
      </c>
      <c r="B440" s="15" t="s">
        <v>965</v>
      </c>
      <c r="C440" s="18">
        <v>0</v>
      </c>
      <c r="D440" s="18"/>
      <c r="E440" s="5">
        <v>0</v>
      </c>
      <c r="F440" s="5">
        <v>0</v>
      </c>
      <c r="G440" s="5">
        <v>0</v>
      </c>
      <c r="H440" s="5">
        <v>0</v>
      </c>
      <c r="I440" s="5">
        <v>0</v>
      </c>
    </row>
    <row r="441" spans="1:9">
      <c r="A441" s="14">
        <v>94611</v>
      </c>
      <c r="B441" s="15" t="s">
        <v>498</v>
      </c>
      <c r="C441" s="18">
        <v>2.6352E-4</v>
      </c>
      <c r="D441" s="18"/>
      <c r="E441" s="5">
        <v>8331.0924675000388</v>
      </c>
      <c r="F441" s="5">
        <v>7568.7678800000249</v>
      </c>
      <c r="G441" s="5">
        <v>0</v>
      </c>
      <c r="H441" s="5">
        <v>0</v>
      </c>
      <c r="I441" s="5">
        <v>0</v>
      </c>
    </row>
    <row r="442" spans="1:9">
      <c r="A442" s="14">
        <v>94621</v>
      </c>
      <c r="B442" s="15" t="s">
        <v>499</v>
      </c>
      <c r="C442" s="18">
        <v>7.5649999999999996E-5</v>
      </c>
      <c r="D442" s="18"/>
      <c r="E442" s="5">
        <v>29022.721214852725</v>
      </c>
      <c r="F442" s="5">
        <v>23531.592634852721</v>
      </c>
      <c r="G442" s="5">
        <v>11865.086380128962</v>
      </c>
      <c r="H442" s="5">
        <v>0</v>
      </c>
      <c r="I442" s="5">
        <v>0</v>
      </c>
    </row>
    <row r="443" spans="1:9">
      <c r="A443" s="14">
        <v>94631</v>
      </c>
      <c r="B443" s="15" t="s">
        <v>500</v>
      </c>
      <c r="C443" s="18">
        <v>3.1720000000000001E-5</v>
      </c>
      <c r="D443" s="18"/>
      <c r="E443" s="5">
        <v>5995.4397199999994</v>
      </c>
      <c r="F443" s="5">
        <v>1683.0169999999989</v>
      </c>
      <c r="G443" s="5">
        <v>0</v>
      </c>
      <c r="H443" s="5">
        <v>0</v>
      </c>
      <c r="I443" s="5">
        <v>0</v>
      </c>
    </row>
    <row r="444" spans="1:9">
      <c r="A444" s="14">
        <v>94641</v>
      </c>
      <c r="B444" s="15" t="s">
        <v>501</v>
      </c>
      <c r="C444" s="18">
        <v>1.4960000000000001E-5</v>
      </c>
      <c r="D444" s="18"/>
      <c r="E444" s="5">
        <v>952.10676000000149</v>
      </c>
      <c r="F444" s="5">
        <v>952.10676000000149</v>
      </c>
      <c r="G444" s="5">
        <v>0</v>
      </c>
      <c r="H444" s="5">
        <v>0</v>
      </c>
      <c r="I444" s="5">
        <v>0</v>
      </c>
    </row>
    <row r="445" spans="1:9">
      <c r="A445" s="14">
        <v>94701</v>
      </c>
      <c r="B445" s="15" t="s">
        <v>502</v>
      </c>
      <c r="C445" s="18">
        <v>2.41318E-3</v>
      </c>
      <c r="D445" s="18"/>
      <c r="E445" s="5">
        <v>41409.945310137664</v>
      </c>
      <c r="F445" s="5">
        <v>4836.707485137822</v>
      </c>
      <c r="G445" s="5">
        <v>4836.707485137822</v>
      </c>
      <c r="H445" s="5">
        <v>0</v>
      </c>
      <c r="I445" s="5">
        <v>0</v>
      </c>
    </row>
    <row r="446" spans="1:9">
      <c r="A446" s="14">
        <v>94704</v>
      </c>
      <c r="B446" s="15" t="s">
        <v>503</v>
      </c>
      <c r="C446" s="18">
        <v>1.218E-5</v>
      </c>
      <c r="D446" s="18"/>
      <c r="E446" s="5">
        <v>3400.7668360650696</v>
      </c>
      <c r="F446" s="5">
        <v>2081.1588610650697</v>
      </c>
      <c r="G446" s="5">
        <v>400.91960247879615</v>
      </c>
      <c r="H446" s="5">
        <v>0</v>
      </c>
      <c r="I446" s="5">
        <v>0</v>
      </c>
    </row>
    <row r="447" spans="1:9">
      <c r="A447" s="14">
        <v>94711</v>
      </c>
      <c r="B447" s="15" t="s">
        <v>504</v>
      </c>
      <c r="C447" s="18">
        <v>3.1126E-4</v>
      </c>
      <c r="D447" s="18"/>
      <c r="E447" s="5">
        <v>39178.876426611474</v>
      </c>
      <c r="F447" s="5">
        <v>31125.745519111493</v>
      </c>
      <c r="G447" s="5">
        <v>20084.224004511554</v>
      </c>
      <c r="H447" s="5">
        <v>0</v>
      </c>
      <c r="I447" s="5">
        <v>0</v>
      </c>
    </row>
    <row r="448" spans="1:9">
      <c r="A448" s="14">
        <v>94801</v>
      </c>
      <c r="B448" s="15" t="s">
        <v>505</v>
      </c>
      <c r="C448" s="18">
        <v>6.5021000000000002E-4</v>
      </c>
      <c r="D448" s="18"/>
      <c r="E448" s="5">
        <v>61158.603535640475</v>
      </c>
      <c r="F448" s="5">
        <v>53853.046045640469</v>
      </c>
      <c r="G448" s="5">
        <v>47114.775684818436</v>
      </c>
      <c r="H448" s="5">
        <v>0</v>
      </c>
      <c r="I448" s="5">
        <v>0</v>
      </c>
    </row>
    <row r="449" spans="1:9">
      <c r="A449" s="14">
        <v>94804</v>
      </c>
      <c r="B449" s="15" t="s">
        <v>506</v>
      </c>
      <c r="C449" s="18">
        <v>3.5899999999999999E-6</v>
      </c>
      <c r="D449" s="18"/>
      <c r="E449" s="5">
        <v>5015.219139847497</v>
      </c>
      <c r="F449" s="5">
        <v>3767.9329723474975</v>
      </c>
      <c r="G449" s="5">
        <v>1029.2349070893979</v>
      </c>
      <c r="H449" s="5">
        <v>0</v>
      </c>
      <c r="I449" s="5">
        <v>0</v>
      </c>
    </row>
    <row r="450" spans="1:9">
      <c r="A450" s="14">
        <v>94812</v>
      </c>
      <c r="B450" s="15" t="s">
        <v>507</v>
      </c>
      <c r="C450" s="18">
        <v>2.1999999999999999E-5</v>
      </c>
      <c r="D450" s="18"/>
      <c r="E450" s="5">
        <v>9661.7824370699818</v>
      </c>
      <c r="F450" s="5">
        <v>7383.4457145699807</v>
      </c>
      <c r="G450" s="5">
        <v>4394.0879905199854</v>
      </c>
      <c r="H450" s="5">
        <v>0</v>
      </c>
      <c r="I450" s="5">
        <v>0</v>
      </c>
    </row>
    <row r="451" spans="1:9">
      <c r="A451" s="14">
        <v>94901</v>
      </c>
      <c r="B451" s="15" t="s">
        <v>508</v>
      </c>
      <c r="C451" s="18">
        <v>7.7393899999999996E-3</v>
      </c>
      <c r="D451" s="18"/>
      <c r="E451" s="5">
        <v>629298.37146678613</v>
      </c>
      <c r="F451" s="5">
        <v>623358.98392928625</v>
      </c>
      <c r="G451" s="5">
        <v>159403.22054911189</v>
      </c>
      <c r="H451" s="5">
        <v>0</v>
      </c>
      <c r="I451" s="5">
        <v>0</v>
      </c>
    </row>
    <row r="452" spans="1:9">
      <c r="A452" s="14">
        <v>94908</v>
      </c>
      <c r="B452" s="15" t="s">
        <v>509</v>
      </c>
      <c r="C452" s="18">
        <v>5.0439999999999998E-5</v>
      </c>
      <c r="D452" s="18"/>
      <c r="E452" s="5">
        <v>0</v>
      </c>
      <c r="F452" s="5">
        <v>0</v>
      </c>
      <c r="G452" s="5">
        <v>0</v>
      </c>
      <c r="H452" s="5">
        <v>0</v>
      </c>
      <c r="I452" s="5">
        <v>0</v>
      </c>
    </row>
    <row r="453" spans="1:9">
      <c r="A453" s="14">
        <v>94911</v>
      </c>
      <c r="B453" s="15" t="s">
        <v>510</v>
      </c>
      <c r="C453" s="18">
        <v>3.0264900000000002E-3</v>
      </c>
      <c r="D453" s="18"/>
      <c r="E453" s="5">
        <v>94319.080729999841</v>
      </c>
      <c r="F453" s="5">
        <v>93037.179759999999</v>
      </c>
      <c r="G453" s="5">
        <v>0</v>
      </c>
      <c r="H453" s="5">
        <v>0</v>
      </c>
      <c r="I453" s="5">
        <v>0</v>
      </c>
    </row>
    <row r="454" spans="1:9">
      <c r="A454" s="14">
        <v>94917</v>
      </c>
      <c r="B454" s="15" t="s">
        <v>511</v>
      </c>
      <c r="C454" s="18">
        <v>3.2400000000000001E-5</v>
      </c>
      <c r="D454" s="18"/>
      <c r="E454" s="5">
        <v>17941.482054541862</v>
      </c>
      <c r="F454" s="5">
        <v>12936.821439541862</v>
      </c>
      <c r="G454" s="5">
        <v>7257.0417655839883</v>
      </c>
      <c r="H454" s="5">
        <v>0</v>
      </c>
      <c r="I454" s="5">
        <v>0</v>
      </c>
    </row>
    <row r="455" spans="1:9">
      <c r="A455" s="14">
        <v>94921</v>
      </c>
      <c r="B455" s="15" t="s">
        <v>512</v>
      </c>
      <c r="C455" s="18">
        <v>4.3656299999999997E-3</v>
      </c>
      <c r="D455" s="18"/>
      <c r="E455" s="5">
        <v>359461.14700835414</v>
      </c>
      <c r="F455" s="5">
        <v>359461.14700835414</v>
      </c>
      <c r="G455" s="5">
        <v>148737.80136835424</v>
      </c>
      <c r="H455" s="5">
        <v>0</v>
      </c>
      <c r="I455" s="5">
        <v>0</v>
      </c>
    </row>
    <row r="456" spans="1:9">
      <c r="A456" s="14">
        <v>94923</v>
      </c>
      <c r="B456" s="15" t="s">
        <v>513</v>
      </c>
      <c r="C456" s="18">
        <v>2.8949999999999999E-5</v>
      </c>
      <c r="D456" s="18"/>
      <c r="E456" s="5">
        <v>8740.969005063278</v>
      </c>
      <c r="F456" s="5">
        <v>8740.969005063278</v>
      </c>
      <c r="G456" s="5">
        <v>7943.8938107069844</v>
      </c>
      <c r="H456" s="5">
        <v>0</v>
      </c>
      <c r="I456" s="5">
        <v>0</v>
      </c>
    </row>
    <row r="457" spans="1:9">
      <c r="A457" s="14">
        <v>94927</v>
      </c>
      <c r="B457" s="15" t="s">
        <v>514</v>
      </c>
      <c r="C457" s="18">
        <v>2.4309999999999999E-5</v>
      </c>
      <c r="D457" s="18"/>
      <c r="E457" s="5">
        <v>11898.907475589625</v>
      </c>
      <c r="F457" s="5">
        <v>8118.4380680896247</v>
      </c>
      <c r="G457" s="5">
        <v>3938.7610845245817</v>
      </c>
      <c r="H457" s="5">
        <v>0</v>
      </c>
      <c r="I457" s="5">
        <v>0</v>
      </c>
    </row>
    <row r="458" spans="1:9">
      <c r="A458" s="14">
        <v>94931</v>
      </c>
      <c r="B458" s="15" t="s">
        <v>515</v>
      </c>
      <c r="C458" s="18">
        <v>3.9915000000000003E-4</v>
      </c>
      <c r="D458" s="18"/>
      <c r="E458" s="5">
        <v>131735.85155327522</v>
      </c>
      <c r="F458" s="5">
        <v>99759.536558275257</v>
      </c>
      <c r="G458" s="5">
        <v>58461.938401638821</v>
      </c>
      <c r="H458" s="5">
        <v>0</v>
      </c>
      <c r="I458" s="5">
        <v>0</v>
      </c>
    </row>
    <row r="459" spans="1:9">
      <c r="A459" s="14">
        <v>94937</v>
      </c>
      <c r="B459" s="15" t="s">
        <v>516</v>
      </c>
      <c r="C459" s="18">
        <v>6.3099999999999997E-6</v>
      </c>
      <c r="D459" s="18"/>
      <c r="E459" s="5">
        <v>0</v>
      </c>
      <c r="F459" s="5">
        <v>0</v>
      </c>
      <c r="G459" s="5">
        <v>0</v>
      </c>
      <c r="H459" s="5">
        <v>0</v>
      </c>
      <c r="I459" s="5">
        <v>0</v>
      </c>
    </row>
    <row r="460" spans="1:9">
      <c r="A460" s="14">
        <v>94941</v>
      </c>
      <c r="B460" s="15" t="s">
        <v>966</v>
      </c>
      <c r="C460" s="18">
        <v>0</v>
      </c>
      <c r="D460" s="18"/>
      <c r="E460" s="5">
        <v>25730.26</v>
      </c>
      <c r="F460" s="5">
        <v>0</v>
      </c>
      <c r="G460" s="5">
        <v>0</v>
      </c>
      <c r="H460" s="5">
        <v>0</v>
      </c>
      <c r="I460" s="5">
        <v>0</v>
      </c>
    </row>
    <row r="461" spans="1:9">
      <c r="A461" s="14">
        <v>94947</v>
      </c>
      <c r="B461" s="15" t="s">
        <v>517</v>
      </c>
      <c r="C461" s="18">
        <v>1.5849999999999999E-5</v>
      </c>
      <c r="D461" s="18"/>
      <c r="E461" s="5">
        <v>11250.578031442836</v>
      </c>
      <c r="F461" s="5">
        <v>6171.1559289428387</v>
      </c>
      <c r="G461" s="5">
        <v>1934.2873872609903</v>
      </c>
      <c r="H461" s="5">
        <v>0</v>
      </c>
      <c r="I461" s="5">
        <v>0</v>
      </c>
    </row>
    <row r="462" spans="1:9">
      <c r="A462" s="14">
        <v>95001</v>
      </c>
      <c r="B462" s="15" t="s">
        <v>518</v>
      </c>
      <c r="C462" s="18">
        <v>2.0957200000000001E-3</v>
      </c>
      <c r="D462" s="18"/>
      <c r="E462" s="5">
        <v>351658.05469106301</v>
      </c>
      <c r="F462" s="5">
        <v>100594.33854356295</v>
      </c>
      <c r="G462" s="5">
        <v>14212.712376934505</v>
      </c>
      <c r="H462" s="5">
        <v>0</v>
      </c>
      <c r="I462" s="5">
        <v>0</v>
      </c>
    </row>
    <row r="463" spans="1:9">
      <c r="A463" s="14">
        <v>95002</v>
      </c>
      <c r="B463" s="15" t="s">
        <v>519</v>
      </c>
      <c r="C463" s="18">
        <v>1.6430000000000001E-4</v>
      </c>
      <c r="D463" s="18"/>
      <c r="E463" s="5">
        <v>28979.799501888505</v>
      </c>
      <c r="F463" s="5">
        <v>21019.271526888508</v>
      </c>
      <c r="G463" s="5">
        <v>12803.792702837934</v>
      </c>
      <c r="H463" s="5">
        <v>0</v>
      </c>
      <c r="I463" s="5">
        <v>0</v>
      </c>
    </row>
    <row r="464" spans="1:9">
      <c r="A464" s="14">
        <v>95005</v>
      </c>
      <c r="B464" s="15" t="s">
        <v>520</v>
      </c>
      <c r="C464" s="18">
        <v>1.5441000000000001E-4</v>
      </c>
      <c r="D464" s="18"/>
      <c r="E464" s="5">
        <v>3794.8872409210235</v>
      </c>
      <c r="F464" s="5">
        <v>2020.1138684210164</v>
      </c>
      <c r="G464" s="5">
        <v>0</v>
      </c>
      <c r="H464" s="5">
        <v>0</v>
      </c>
      <c r="I464" s="5">
        <v>0</v>
      </c>
    </row>
    <row r="465" spans="1:9">
      <c r="A465" s="14">
        <v>95008</v>
      </c>
      <c r="B465" s="15" t="s">
        <v>521</v>
      </c>
      <c r="C465" s="18">
        <v>1.4955E-4</v>
      </c>
      <c r="D465" s="18"/>
      <c r="E465" s="5">
        <v>35049.297798367828</v>
      </c>
      <c r="F465" s="5">
        <v>11207.284248367827</v>
      </c>
      <c r="G465" s="5">
        <v>1967.5663851029408</v>
      </c>
      <c r="H465" s="5">
        <v>0</v>
      </c>
      <c r="I465" s="5">
        <v>0</v>
      </c>
    </row>
    <row r="466" spans="1:9">
      <c r="A466" s="14">
        <v>95009</v>
      </c>
      <c r="B466" s="15" t="s">
        <v>522</v>
      </c>
      <c r="C466" s="18">
        <v>9.5456299999999994E-3</v>
      </c>
      <c r="D466" s="18"/>
      <c r="E466" s="5">
        <v>4528691.5879861442</v>
      </c>
      <c r="F466" s="5">
        <v>1408703.9592763756</v>
      </c>
      <c r="G466" s="5">
        <v>0</v>
      </c>
      <c r="H466" s="5">
        <v>0</v>
      </c>
      <c r="I466" s="5">
        <v>0</v>
      </c>
    </row>
    <row r="467" spans="1:9">
      <c r="A467" s="14">
        <v>95010</v>
      </c>
      <c r="B467" s="15" t="s">
        <v>523</v>
      </c>
      <c r="C467" s="18">
        <v>2.207E-5</v>
      </c>
      <c r="D467" s="18"/>
      <c r="E467" s="5">
        <v>2755.1589600000043</v>
      </c>
      <c r="F467" s="5">
        <v>0</v>
      </c>
      <c r="G467" s="5">
        <v>0</v>
      </c>
      <c r="H467" s="5">
        <v>0</v>
      </c>
      <c r="I467" s="5">
        <v>0</v>
      </c>
    </row>
    <row r="468" spans="1:9">
      <c r="A468" s="14">
        <v>95011</v>
      </c>
      <c r="B468" s="15" t="s">
        <v>524</v>
      </c>
      <c r="C468" s="18">
        <v>2.3885000000000001E-4</v>
      </c>
      <c r="D468" s="18"/>
      <c r="E468" s="5">
        <v>44793.793635000024</v>
      </c>
      <c r="F468" s="5">
        <v>0</v>
      </c>
      <c r="G468" s="5">
        <v>0</v>
      </c>
      <c r="H468" s="5">
        <v>0</v>
      </c>
      <c r="I468" s="5">
        <v>0</v>
      </c>
    </row>
    <row r="469" spans="1:9">
      <c r="A469" s="14">
        <v>95017</v>
      </c>
      <c r="B469" s="15" t="s">
        <v>525</v>
      </c>
      <c r="C469" s="18">
        <v>4.7630000000000003E-5</v>
      </c>
      <c r="D469" s="18"/>
      <c r="E469" s="5">
        <v>7453.0800244757784</v>
      </c>
      <c r="F469" s="5">
        <v>7453.0800244757784</v>
      </c>
      <c r="G469" s="5">
        <v>1576.9463844757802</v>
      </c>
      <c r="H469" s="5">
        <v>0</v>
      </c>
      <c r="I469" s="5">
        <v>0</v>
      </c>
    </row>
    <row r="470" spans="1:9">
      <c r="A470" s="14">
        <v>95101</v>
      </c>
      <c r="B470" s="15" t="s">
        <v>526</v>
      </c>
      <c r="C470" s="18">
        <v>1.0274139999999999E-2</v>
      </c>
      <c r="D470" s="18"/>
      <c r="E470" s="5">
        <v>819724.48754504579</v>
      </c>
      <c r="F470" s="5">
        <v>187093.57189004641</v>
      </c>
      <c r="G470" s="5">
        <v>187093.57189004641</v>
      </c>
      <c r="H470" s="5">
        <v>0</v>
      </c>
      <c r="I470" s="5">
        <v>0</v>
      </c>
    </row>
    <row r="471" spans="1:9">
      <c r="A471" s="14">
        <v>95103</v>
      </c>
      <c r="B471" s="15" t="s">
        <v>527</v>
      </c>
      <c r="C471" s="18">
        <v>3.7150000000000002E-5</v>
      </c>
      <c r="D471" s="18"/>
      <c r="E471" s="5">
        <v>10759.869115349327</v>
      </c>
      <c r="F471" s="5">
        <v>6539.1867003493271</v>
      </c>
      <c r="G471" s="5">
        <v>324.064791718989</v>
      </c>
      <c r="H471" s="5">
        <v>0</v>
      </c>
      <c r="I471" s="5">
        <v>0</v>
      </c>
    </row>
    <row r="472" spans="1:9">
      <c r="A472" s="14">
        <v>95104</v>
      </c>
      <c r="B472" s="15" t="s">
        <v>528</v>
      </c>
      <c r="C472" s="18">
        <v>1.4852999999999999E-4</v>
      </c>
      <c r="D472" s="18"/>
      <c r="E472" s="5">
        <v>12056.826994276009</v>
      </c>
      <c r="F472" s="5">
        <v>5992.9171667760093</v>
      </c>
      <c r="G472" s="5">
        <v>0</v>
      </c>
      <c r="H472" s="5">
        <v>0</v>
      </c>
      <c r="I472" s="5">
        <v>0</v>
      </c>
    </row>
    <row r="473" spans="1:9">
      <c r="A473" s="14">
        <v>95105</v>
      </c>
      <c r="B473" s="15" t="s">
        <v>529</v>
      </c>
      <c r="C473" s="18">
        <v>5.8709999999999999E-5</v>
      </c>
      <c r="D473" s="18"/>
      <c r="E473" s="5">
        <v>2527.9004524285629</v>
      </c>
      <c r="F473" s="5">
        <v>2527.9004524285629</v>
      </c>
      <c r="G473" s="5">
        <v>2527.9004524285629</v>
      </c>
      <c r="H473" s="5">
        <v>0</v>
      </c>
      <c r="I473" s="5">
        <v>0</v>
      </c>
    </row>
    <row r="474" spans="1:9">
      <c r="A474" s="14">
        <v>95106</v>
      </c>
      <c r="B474" s="15" t="s">
        <v>530</v>
      </c>
      <c r="C474" s="18">
        <v>5.6900000000000001E-5</v>
      </c>
      <c r="D474" s="18"/>
      <c r="E474" s="5">
        <v>40180.822182395423</v>
      </c>
      <c r="F474" s="5">
        <v>27309.958634895425</v>
      </c>
      <c r="G474" s="5">
        <v>6769.5626227539815</v>
      </c>
      <c r="H474" s="5">
        <v>0</v>
      </c>
      <c r="I474" s="5">
        <v>0</v>
      </c>
    </row>
    <row r="475" spans="1:9">
      <c r="A475" s="14">
        <v>95110</v>
      </c>
      <c r="B475" s="15" t="s">
        <v>531</v>
      </c>
      <c r="C475" s="18">
        <v>1.3639100000000001E-3</v>
      </c>
      <c r="D475" s="18"/>
      <c r="E475" s="5">
        <v>202514.7147074496</v>
      </c>
      <c r="F475" s="5">
        <v>133700.64693744958</v>
      </c>
      <c r="G475" s="5">
        <v>0</v>
      </c>
      <c r="H475" s="5">
        <v>0</v>
      </c>
      <c r="I475" s="5">
        <v>0</v>
      </c>
    </row>
    <row r="476" spans="1:9">
      <c r="A476" s="14">
        <v>95111</v>
      </c>
      <c r="B476" s="15" t="s">
        <v>532</v>
      </c>
      <c r="C476" s="18">
        <v>9.3501000000000001E-4</v>
      </c>
      <c r="D476" s="18"/>
      <c r="E476" s="5">
        <v>144059.34177430798</v>
      </c>
      <c r="F476" s="5">
        <v>129832.14558680798</v>
      </c>
      <c r="G476" s="5">
        <v>102370.24969118612</v>
      </c>
      <c r="H476" s="5">
        <v>0</v>
      </c>
      <c r="I476" s="5">
        <v>0</v>
      </c>
    </row>
    <row r="477" spans="1:9">
      <c r="A477" s="14">
        <v>95113</v>
      </c>
      <c r="B477" s="15" t="s">
        <v>533</v>
      </c>
      <c r="C477" s="18">
        <v>4.8390000000000003E-5</v>
      </c>
      <c r="D477" s="18"/>
      <c r="E477" s="5">
        <v>15744.332031998871</v>
      </c>
      <c r="F477" s="5">
        <v>2950.7445994988684</v>
      </c>
      <c r="G477" s="5">
        <v>1981.7022550573786</v>
      </c>
      <c r="H477" s="5">
        <v>0</v>
      </c>
      <c r="I477" s="5">
        <v>0</v>
      </c>
    </row>
    <row r="478" spans="1:9">
      <c r="A478" s="14">
        <v>95121</v>
      </c>
      <c r="B478" s="15" t="s">
        <v>534</v>
      </c>
      <c r="C478" s="18">
        <v>5.3866999999999999E-4</v>
      </c>
      <c r="D478" s="18"/>
      <c r="E478" s="5">
        <v>61089.669142882005</v>
      </c>
      <c r="F478" s="5">
        <v>61089.669142882005</v>
      </c>
      <c r="G478" s="5">
        <v>61089.669142882005</v>
      </c>
      <c r="H478" s="5">
        <v>0</v>
      </c>
      <c r="I478" s="5">
        <v>0</v>
      </c>
    </row>
    <row r="479" spans="1:9">
      <c r="A479" s="14">
        <v>95122</v>
      </c>
      <c r="B479" s="15" t="s">
        <v>535</v>
      </c>
      <c r="C479" s="18">
        <v>1.3149999999999999E-5</v>
      </c>
      <c r="D479" s="18"/>
      <c r="E479" s="5">
        <v>8542.5512893299656</v>
      </c>
      <c r="F479" s="5">
        <v>6032.8418068299661</v>
      </c>
      <c r="G479" s="5">
        <v>4432.1968588789932</v>
      </c>
      <c r="H479" s="5">
        <v>0</v>
      </c>
      <c r="I479" s="5">
        <v>0</v>
      </c>
    </row>
    <row r="480" spans="1:9">
      <c r="A480" s="14">
        <v>95123</v>
      </c>
      <c r="B480" s="15" t="s">
        <v>536</v>
      </c>
      <c r="C480" s="18">
        <v>4.596E-5</v>
      </c>
      <c r="D480" s="18"/>
      <c r="E480" s="5">
        <v>636.38182499999562</v>
      </c>
      <c r="F480" s="5">
        <v>0</v>
      </c>
      <c r="G480" s="5">
        <v>0</v>
      </c>
      <c r="H480" s="5">
        <v>0</v>
      </c>
      <c r="I480" s="5">
        <v>0</v>
      </c>
    </row>
    <row r="481" spans="1:9">
      <c r="A481" s="14">
        <v>95131</v>
      </c>
      <c r="B481" s="15" t="s">
        <v>537</v>
      </c>
      <c r="C481" s="18">
        <v>2.36733E-3</v>
      </c>
      <c r="D481" s="18"/>
      <c r="E481" s="5">
        <v>237343.6512880777</v>
      </c>
      <c r="F481" s="5">
        <v>98926.860928077367</v>
      </c>
      <c r="G481" s="5">
        <v>12727.538808077166</v>
      </c>
      <c r="H481" s="5">
        <v>0</v>
      </c>
      <c r="I481" s="5">
        <v>0</v>
      </c>
    </row>
    <row r="482" spans="1:9">
      <c r="A482" s="14">
        <v>95141</v>
      </c>
      <c r="B482" s="15" t="s">
        <v>538</v>
      </c>
      <c r="C482" s="18">
        <v>4.7124999999999999E-4</v>
      </c>
      <c r="D482" s="18"/>
      <c r="E482" s="5">
        <v>52045.543491024662</v>
      </c>
      <c r="F482" s="5">
        <v>10471.093206024692</v>
      </c>
      <c r="G482" s="5">
        <v>10471.093206024692</v>
      </c>
      <c r="H482" s="5">
        <v>0</v>
      </c>
      <c r="I482" s="5">
        <v>0</v>
      </c>
    </row>
    <row r="483" spans="1:9">
      <c r="A483" s="14">
        <v>95151</v>
      </c>
      <c r="B483" s="15" t="s">
        <v>539</v>
      </c>
      <c r="C483" s="18">
        <v>1.6714E-4</v>
      </c>
      <c r="D483" s="18"/>
      <c r="E483" s="5">
        <v>46600.15318343231</v>
      </c>
      <c r="F483" s="5">
        <v>46600.15318343231</v>
      </c>
      <c r="G483" s="5">
        <v>18065.802103432325</v>
      </c>
      <c r="H483" s="5">
        <v>0</v>
      </c>
      <c r="I483" s="5">
        <v>0</v>
      </c>
    </row>
    <row r="484" spans="1:9">
      <c r="A484" s="14">
        <v>95161</v>
      </c>
      <c r="B484" s="15" t="s">
        <v>540</v>
      </c>
      <c r="C484" s="18">
        <v>7.3200000000000004E-5</v>
      </c>
      <c r="D484" s="18"/>
      <c r="E484" s="5">
        <v>21242.41611215812</v>
      </c>
      <c r="F484" s="5">
        <v>16550.045584658117</v>
      </c>
      <c r="G484" s="5">
        <v>13655.835403911969</v>
      </c>
      <c r="H484" s="5">
        <v>0</v>
      </c>
      <c r="I484" s="5">
        <v>0</v>
      </c>
    </row>
    <row r="485" spans="1:9">
      <c r="A485" s="14">
        <v>95171</v>
      </c>
      <c r="B485" s="15" t="s">
        <v>541</v>
      </c>
      <c r="C485" s="18">
        <v>1.0230000000000001E-4</v>
      </c>
      <c r="D485" s="18"/>
      <c r="E485" s="5">
        <v>40160.881742499994</v>
      </c>
      <c r="F485" s="5">
        <v>33217.946959999994</v>
      </c>
      <c r="G485" s="5">
        <v>0</v>
      </c>
      <c r="H485" s="5">
        <v>0</v>
      </c>
      <c r="I485" s="5">
        <v>0</v>
      </c>
    </row>
    <row r="486" spans="1:9">
      <c r="A486" s="14">
        <v>95181</v>
      </c>
      <c r="B486" s="15" t="s">
        <v>542</v>
      </c>
      <c r="C486" s="18">
        <v>9.0140000000000001E-5</v>
      </c>
      <c r="D486" s="18"/>
      <c r="E486" s="5">
        <v>16999.433808898539</v>
      </c>
      <c r="F486" s="5">
        <v>15771.591228898542</v>
      </c>
      <c r="G486" s="5">
        <v>13798.504336612357</v>
      </c>
      <c r="H486" s="5">
        <v>0</v>
      </c>
      <c r="I486" s="5">
        <v>0</v>
      </c>
    </row>
    <row r="487" spans="1:9">
      <c r="A487" s="14">
        <v>95191</v>
      </c>
      <c r="B487" s="15" t="s">
        <v>543</v>
      </c>
      <c r="C487" s="18">
        <v>1.2621999999999999E-4</v>
      </c>
      <c r="D487" s="18"/>
      <c r="E487" s="5">
        <v>27361.651061065131</v>
      </c>
      <c r="F487" s="5">
        <v>1749.154316065134</v>
      </c>
      <c r="G487" s="5">
        <v>1749.154316065134</v>
      </c>
      <c r="H487" s="5">
        <v>0</v>
      </c>
      <c r="I487" s="5">
        <v>0</v>
      </c>
    </row>
    <row r="488" spans="1:9">
      <c r="A488" s="14">
        <v>95201</v>
      </c>
      <c r="B488" s="15" t="s">
        <v>544</v>
      </c>
      <c r="C488" s="18">
        <v>7.1093999999999997E-4</v>
      </c>
      <c r="D488" s="18"/>
      <c r="E488" s="5">
        <v>74851.659077739867</v>
      </c>
      <c r="F488" s="5">
        <v>74851.659077739867</v>
      </c>
      <c r="G488" s="5">
        <v>34161.116637739971</v>
      </c>
      <c r="H488" s="5">
        <v>0</v>
      </c>
      <c r="I488" s="5">
        <v>0</v>
      </c>
    </row>
    <row r="489" spans="1:9">
      <c r="A489" s="14">
        <v>95204</v>
      </c>
      <c r="B489" s="15" t="s">
        <v>545</v>
      </c>
      <c r="C489" s="18">
        <v>2.9399999999999998E-6</v>
      </c>
      <c r="D489" s="18"/>
      <c r="E489" s="5">
        <v>4444.3115028105731</v>
      </c>
      <c r="F489" s="5">
        <v>3826.5517303105735</v>
      </c>
      <c r="G489" s="5">
        <v>0</v>
      </c>
      <c r="H489" s="5">
        <v>0</v>
      </c>
      <c r="I489" s="5">
        <v>0</v>
      </c>
    </row>
    <row r="490" spans="1:9">
      <c r="A490" s="14">
        <v>95205</v>
      </c>
      <c r="B490" s="15" t="s">
        <v>546</v>
      </c>
      <c r="C490" s="18">
        <v>6.72E-6</v>
      </c>
      <c r="D490" s="18"/>
      <c r="E490" s="5">
        <v>5804.6917911951969</v>
      </c>
      <c r="F490" s="5">
        <v>2480.5326111951972</v>
      </c>
      <c r="G490" s="5">
        <v>2480.5326111951972</v>
      </c>
      <c r="H490" s="5">
        <v>0</v>
      </c>
      <c r="I490" s="5">
        <v>0</v>
      </c>
    </row>
    <row r="491" spans="1:9">
      <c r="A491" s="14">
        <v>95211</v>
      </c>
      <c r="B491" s="15" t="s">
        <v>547</v>
      </c>
      <c r="C491" s="18">
        <v>1.2300000000000001E-6</v>
      </c>
      <c r="D491" s="18"/>
      <c r="E491" s="5">
        <v>941.54211016314935</v>
      </c>
      <c r="F491" s="5">
        <v>582.20215766314936</v>
      </c>
      <c r="G491" s="5">
        <v>171.49747265179968</v>
      </c>
      <c r="H491" s="5">
        <v>0</v>
      </c>
      <c r="I491" s="5">
        <v>0</v>
      </c>
    </row>
    <row r="492" spans="1:9">
      <c r="A492" s="14">
        <v>95221</v>
      </c>
      <c r="B492" s="15" t="s">
        <v>548</v>
      </c>
      <c r="C492" s="18">
        <v>5.1010000000000001E-5</v>
      </c>
      <c r="D492" s="18"/>
      <c r="E492" s="5">
        <v>20599.510392500004</v>
      </c>
      <c r="F492" s="5">
        <v>18070.793960000003</v>
      </c>
      <c r="G492" s="5">
        <v>0</v>
      </c>
      <c r="H492" s="5">
        <v>0</v>
      </c>
      <c r="I492" s="5">
        <v>0</v>
      </c>
    </row>
    <row r="493" spans="1:9">
      <c r="A493" s="14">
        <v>95301</v>
      </c>
      <c r="B493" s="15" t="s">
        <v>549</v>
      </c>
      <c r="C493" s="18">
        <v>2.7344100000000001E-3</v>
      </c>
      <c r="D493" s="18"/>
      <c r="E493" s="5">
        <v>415077.62510105537</v>
      </c>
      <c r="F493" s="5">
        <v>401527.65661855543</v>
      </c>
      <c r="G493" s="5">
        <v>136998.80622898921</v>
      </c>
      <c r="H493" s="5">
        <v>0</v>
      </c>
      <c r="I493" s="5">
        <v>0</v>
      </c>
    </row>
    <row r="494" spans="1:9">
      <c r="A494" s="14">
        <v>95311</v>
      </c>
      <c r="B494" s="15" t="s">
        <v>550</v>
      </c>
      <c r="C494" s="18">
        <v>2.6506099999999999E-3</v>
      </c>
      <c r="D494" s="18"/>
      <c r="E494" s="5">
        <v>748211.43791173061</v>
      </c>
      <c r="F494" s="5">
        <v>698915.58105173067</v>
      </c>
      <c r="G494" s="5">
        <v>581568.7183082815</v>
      </c>
      <c r="H494" s="5">
        <v>0</v>
      </c>
      <c r="I494" s="5">
        <v>0</v>
      </c>
    </row>
    <row r="495" spans="1:9">
      <c r="A495" s="14">
        <v>95317</v>
      </c>
      <c r="B495" s="15" t="s">
        <v>551</v>
      </c>
      <c r="C495" s="18">
        <v>6.2440000000000005E-5</v>
      </c>
      <c r="D495" s="18"/>
      <c r="E495" s="5">
        <v>44415.247453073483</v>
      </c>
      <c r="F495" s="5">
        <v>38048.035068073485</v>
      </c>
      <c r="G495" s="5">
        <v>16160.221571730366</v>
      </c>
      <c r="H495" s="5">
        <v>0</v>
      </c>
      <c r="I495" s="5">
        <v>0</v>
      </c>
    </row>
    <row r="496" spans="1:9">
      <c r="A496" s="14">
        <v>95321</v>
      </c>
      <c r="B496" s="15" t="s">
        <v>552</v>
      </c>
      <c r="C496" s="18">
        <v>5.3010000000000002E-5</v>
      </c>
      <c r="D496" s="18"/>
      <c r="E496" s="5">
        <v>8981.3034545620758</v>
      </c>
      <c r="F496" s="5">
        <v>3119.1038195620649</v>
      </c>
      <c r="G496" s="5">
        <v>0</v>
      </c>
      <c r="H496" s="5">
        <v>0</v>
      </c>
      <c r="I496" s="5">
        <v>0</v>
      </c>
    </row>
    <row r="497" spans="1:9">
      <c r="A497" s="14">
        <v>95401</v>
      </c>
      <c r="B497" s="15" t="s">
        <v>553</v>
      </c>
      <c r="C497" s="18">
        <v>2.47196E-3</v>
      </c>
      <c r="D497" s="18"/>
      <c r="E497" s="5">
        <v>285060.73937867256</v>
      </c>
      <c r="F497" s="5">
        <v>262056.4105311725</v>
      </c>
      <c r="G497" s="5">
        <v>159584.71833117201</v>
      </c>
      <c r="H497" s="5">
        <v>0</v>
      </c>
      <c r="I497" s="5">
        <v>0</v>
      </c>
    </row>
    <row r="498" spans="1:9">
      <c r="A498" s="14">
        <v>95404</v>
      </c>
      <c r="B498" s="15" t="s">
        <v>554</v>
      </c>
      <c r="C498" s="18">
        <v>4.8000000000000001E-5</v>
      </c>
      <c r="D498" s="18"/>
      <c r="E498" s="5">
        <v>16981.554844999999</v>
      </c>
      <c r="F498" s="5">
        <v>11463.750079999998</v>
      </c>
      <c r="G498" s="5">
        <v>0</v>
      </c>
      <c r="H498" s="5">
        <v>0</v>
      </c>
      <c r="I498" s="5">
        <v>0</v>
      </c>
    </row>
    <row r="499" spans="1:9">
      <c r="A499" s="14">
        <v>95405</v>
      </c>
      <c r="B499" s="15" t="s">
        <v>555</v>
      </c>
      <c r="C499" s="18">
        <v>3.0769999999999998E-5</v>
      </c>
      <c r="D499" s="18"/>
      <c r="E499" s="5">
        <v>0</v>
      </c>
      <c r="F499" s="5">
        <v>0</v>
      </c>
      <c r="G499" s="5">
        <v>0</v>
      </c>
      <c r="H499" s="5">
        <v>0</v>
      </c>
      <c r="I499" s="5">
        <v>0</v>
      </c>
    </row>
    <row r="500" spans="1:9">
      <c r="A500" s="14">
        <v>95411</v>
      </c>
      <c r="B500" s="15" t="s">
        <v>556</v>
      </c>
      <c r="C500" s="18">
        <v>1.6904999999999999E-3</v>
      </c>
      <c r="D500" s="18"/>
      <c r="E500" s="5">
        <v>6408.7393200000079</v>
      </c>
      <c r="F500" s="5">
        <v>0</v>
      </c>
      <c r="G500" s="5">
        <v>0</v>
      </c>
      <c r="H500" s="5">
        <v>0</v>
      </c>
      <c r="I500" s="5">
        <v>0</v>
      </c>
    </row>
    <row r="501" spans="1:9">
      <c r="A501" s="14">
        <v>95413</v>
      </c>
      <c r="B501" s="15" t="s">
        <v>557</v>
      </c>
      <c r="C501" s="18">
        <v>1.94E-4</v>
      </c>
      <c r="D501" s="18"/>
      <c r="E501" s="5">
        <v>2252.4065015323577</v>
      </c>
      <c r="F501" s="5">
        <v>2252.4065015323577</v>
      </c>
      <c r="G501" s="5">
        <v>0</v>
      </c>
      <c r="H501" s="5">
        <v>0</v>
      </c>
      <c r="I501" s="5">
        <v>0</v>
      </c>
    </row>
    <row r="502" spans="1:9">
      <c r="A502" s="14">
        <v>95415</v>
      </c>
      <c r="B502" s="15" t="s">
        <v>558</v>
      </c>
      <c r="C502" s="18">
        <v>5.1010000000000001E-5</v>
      </c>
      <c r="D502" s="18"/>
      <c r="E502" s="5">
        <v>3976.6614455723429</v>
      </c>
      <c r="F502" s="5">
        <v>3976.6614455723429</v>
      </c>
      <c r="G502" s="5">
        <v>3208.0684307465781</v>
      </c>
      <c r="H502" s="5">
        <v>0</v>
      </c>
      <c r="I502" s="5">
        <v>0</v>
      </c>
    </row>
    <row r="503" spans="1:9">
      <c r="A503" s="14">
        <v>95416</v>
      </c>
      <c r="B503" s="15" t="s">
        <v>975</v>
      </c>
      <c r="C503" s="18">
        <v>7.79E-6</v>
      </c>
      <c r="D503" s="18"/>
      <c r="E503" s="5">
        <v>10630.79477821615</v>
      </c>
      <c r="F503" s="5">
        <v>10630.79477821615</v>
      </c>
      <c r="G503" s="5">
        <v>0</v>
      </c>
      <c r="H503" s="5">
        <v>0</v>
      </c>
      <c r="I503" s="5">
        <v>0</v>
      </c>
    </row>
    <row r="504" spans="1:9">
      <c r="A504" s="14">
        <v>95421</v>
      </c>
      <c r="B504" s="15" t="s">
        <v>559</v>
      </c>
      <c r="C504" s="18">
        <v>3.0159999999999999E-5</v>
      </c>
      <c r="D504" s="18"/>
      <c r="E504" s="5">
        <v>17493.625017685583</v>
      </c>
      <c r="F504" s="5">
        <v>15739.481925185581</v>
      </c>
      <c r="G504" s="5">
        <v>15739.481925185581</v>
      </c>
      <c r="H504" s="5">
        <v>0</v>
      </c>
      <c r="I504" s="5">
        <v>0</v>
      </c>
    </row>
    <row r="505" spans="1:9">
      <c r="A505" s="14">
        <v>95431</v>
      </c>
      <c r="B505" s="15" t="s">
        <v>560</v>
      </c>
      <c r="C505" s="18">
        <v>1.1417999999999999E-4</v>
      </c>
      <c r="D505" s="18"/>
      <c r="E505" s="5">
        <v>41956.944760504193</v>
      </c>
      <c r="F505" s="5">
        <v>39777.572210504193</v>
      </c>
      <c r="G505" s="5">
        <v>6982.2254207987135</v>
      </c>
      <c r="H505" s="5">
        <v>0</v>
      </c>
      <c r="I505" s="5">
        <v>0</v>
      </c>
    </row>
    <row r="506" spans="1:9">
      <c r="A506" s="14">
        <v>95501</v>
      </c>
      <c r="B506" s="15" t="s">
        <v>561</v>
      </c>
      <c r="C506" s="18">
        <v>5.0559100000000003E-3</v>
      </c>
      <c r="D506" s="18"/>
      <c r="E506" s="5">
        <v>133872.47124036474</v>
      </c>
      <c r="F506" s="5">
        <v>18470.242410365026</v>
      </c>
      <c r="G506" s="5">
        <v>0</v>
      </c>
      <c r="H506" s="5">
        <v>0</v>
      </c>
      <c r="I506" s="5">
        <v>0</v>
      </c>
    </row>
    <row r="507" spans="1:9">
      <c r="A507" s="14">
        <v>95504</v>
      </c>
      <c r="B507" s="15" t="s">
        <v>562</v>
      </c>
      <c r="C507" s="18">
        <v>2.7149999999999999E-5</v>
      </c>
      <c r="D507" s="18"/>
      <c r="E507" s="5">
        <v>855.54017499999918</v>
      </c>
      <c r="F507" s="5">
        <v>0</v>
      </c>
      <c r="G507" s="5">
        <v>0</v>
      </c>
      <c r="H507" s="5">
        <v>0</v>
      </c>
      <c r="I507" s="5">
        <v>0</v>
      </c>
    </row>
    <row r="508" spans="1:9">
      <c r="A508" s="14">
        <v>95511</v>
      </c>
      <c r="B508" s="15" t="s">
        <v>563</v>
      </c>
      <c r="C508" s="18">
        <v>1.1331799999999999E-3</v>
      </c>
      <c r="D508" s="18"/>
      <c r="E508" s="5">
        <v>97229.894410338049</v>
      </c>
      <c r="F508" s="5">
        <v>97229.894410338049</v>
      </c>
      <c r="G508" s="5">
        <v>97229.894410338049</v>
      </c>
      <c r="H508" s="5">
        <v>0</v>
      </c>
      <c r="I508" s="5">
        <v>0</v>
      </c>
    </row>
    <row r="509" spans="1:9">
      <c r="A509" s="14">
        <v>95513</v>
      </c>
      <c r="B509" s="15" t="s">
        <v>564</v>
      </c>
      <c r="C509" s="18">
        <v>4.3260000000000003E-5</v>
      </c>
      <c r="D509" s="18"/>
      <c r="E509" s="5">
        <v>6889.1059812338935</v>
      </c>
      <c r="F509" s="5">
        <v>4313.6800462338942</v>
      </c>
      <c r="G509" s="5">
        <v>0</v>
      </c>
      <c r="H509" s="5">
        <v>0</v>
      </c>
      <c r="I509" s="5">
        <v>0</v>
      </c>
    </row>
    <row r="510" spans="1:9">
      <c r="A510" s="14">
        <v>95517</v>
      </c>
      <c r="B510" s="15" t="s">
        <v>565</v>
      </c>
      <c r="C510" s="18">
        <v>1.736E-5</v>
      </c>
      <c r="D510" s="18"/>
      <c r="E510" s="5">
        <v>4874.1392337066427</v>
      </c>
      <c r="F510" s="5">
        <v>2724.4854562066375</v>
      </c>
      <c r="G510" s="5">
        <v>1057.2342443375919</v>
      </c>
      <c r="H510" s="5">
        <v>0</v>
      </c>
      <c r="I510" s="5">
        <v>0</v>
      </c>
    </row>
    <row r="511" spans="1:9">
      <c r="A511" s="14">
        <v>95601</v>
      </c>
      <c r="B511" s="15" t="s">
        <v>566</v>
      </c>
      <c r="C511" s="18">
        <v>2.1537399999999999E-3</v>
      </c>
      <c r="D511" s="18"/>
      <c r="E511" s="5">
        <v>191115.17332654184</v>
      </c>
      <c r="F511" s="5">
        <v>39990.057259041816</v>
      </c>
      <c r="G511" s="5">
        <v>0</v>
      </c>
      <c r="H511" s="5">
        <v>0</v>
      </c>
      <c r="I511" s="5">
        <v>0</v>
      </c>
    </row>
    <row r="512" spans="1:9">
      <c r="A512" s="14">
        <v>95611</v>
      </c>
      <c r="B512" s="15" t="s">
        <v>567</v>
      </c>
      <c r="C512" s="18">
        <v>3.3275999999999998E-4</v>
      </c>
      <c r="D512" s="18"/>
      <c r="E512" s="5">
        <v>14284.900259999995</v>
      </c>
      <c r="F512" s="5">
        <v>0</v>
      </c>
      <c r="G512" s="5">
        <v>0</v>
      </c>
      <c r="H512" s="5">
        <v>0</v>
      </c>
      <c r="I512" s="5">
        <v>0</v>
      </c>
    </row>
    <row r="513" spans="1:9">
      <c r="A513" s="14">
        <v>95617</v>
      </c>
      <c r="B513" s="15" t="s">
        <v>568</v>
      </c>
      <c r="C513" s="18">
        <v>1.3040000000000001E-5</v>
      </c>
      <c r="D513" s="18"/>
      <c r="E513" s="5">
        <v>4204.7047499646233</v>
      </c>
      <c r="F513" s="5">
        <v>2899.8678749646215</v>
      </c>
      <c r="G513" s="5">
        <v>0</v>
      </c>
      <c r="H513" s="5">
        <v>0</v>
      </c>
      <c r="I513" s="5">
        <v>0</v>
      </c>
    </row>
    <row r="514" spans="1:9">
      <c r="A514" s="14">
        <v>95621</v>
      </c>
      <c r="B514" s="15" t="s">
        <v>569</v>
      </c>
      <c r="C514" s="18">
        <v>4.2862E-4</v>
      </c>
      <c r="D514" s="18"/>
      <c r="E514" s="5">
        <v>94247.131058255472</v>
      </c>
      <c r="F514" s="5">
        <v>81532.191875755467</v>
      </c>
      <c r="G514" s="5">
        <v>53845.737039849075</v>
      </c>
      <c r="H514" s="5">
        <v>0</v>
      </c>
      <c r="I514" s="5">
        <v>0</v>
      </c>
    </row>
    <row r="515" spans="1:9">
      <c r="A515" s="14">
        <v>95701</v>
      </c>
      <c r="B515" s="15" t="s">
        <v>570</v>
      </c>
      <c r="C515" s="18">
        <v>1.0484699999999999E-3</v>
      </c>
      <c r="D515" s="18"/>
      <c r="E515" s="5">
        <v>4112.2105825000326</v>
      </c>
      <c r="F515" s="5">
        <v>0</v>
      </c>
      <c r="G515" s="5">
        <v>0</v>
      </c>
      <c r="H515" s="5">
        <v>0</v>
      </c>
      <c r="I515" s="5">
        <v>0</v>
      </c>
    </row>
    <row r="516" spans="1:9">
      <c r="A516" s="14">
        <v>95711</v>
      </c>
      <c r="B516" s="15" t="s">
        <v>571</v>
      </c>
      <c r="C516" s="18">
        <v>1.7174000000000001E-4</v>
      </c>
      <c r="D516" s="18"/>
      <c r="E516" s="5">
        <v>15943.261444999993</v>
      </c>
      <c r="F516" s="5">
        <v>6472.4025199999887</v>
      </c>
      <c r="G516" s="5">
        <v>0</v>
      </c>
      <c r="H516" s="5">
        <v>0</v>
      </c>
      <c r="I516" s="5">
        <v>0</v>
      </c>
    </row>
    <row r="517" spans="1:9">
      <c r="A517" s="14">
        <v>95721</v>
      </c>
      <c r="B517" s="15" t="s">
        <v>572</v>
      </c>
      <c r="C517" s="18">
        <v>6.0529999999999998E-5</v>
      </c>
      <c r="D517" s="18"/>
      <c r="E517" s="5">
        <v>13292.284226826703</v>
      </c>
      <c r="F517" s="5">
        <v>11893.538281826692</v>
      </c>
      <c r="G517" s="5">
        <v>9242.9703511897696</v>
      </c>
      <c r="H517" s="5">
        <v>0</v>
      </c>
      <c r="I517" s="5">
        <v>0</v>
      </c>
    </row>
    <row r="518" spans="1:9">
      <c r="A518" s="14">
        <v>95733</v>
      </c>
      <c r="B518" s="15" t="s">
        <v>573</v>
      </c>
      <c r="C518" s="18">
        <v>5.9399999999999999E-6</v>
      </c>
      <c r="D518" s="18"/>
      <c r="E518" s="5">
        <v>1267.2311617654977</v>
      </c>
      <c r="F518" s="5">
        <v>738.37521426549756</v>
      </c>
      <c r="G518" s="5">
        <v>0</v>
      </c>
      <c r="H518" s="5">
        <v>0</v>
      </c>
      <c r="I518" s="5">
        <v>0</v>
      </c>
    </row>
    <row r="519" spans="1:9">
      <c r="A519" s="14">
        <v>95801</v>
      </c>
      <c r="B519" s="15" t="s">
        <v>574</v>
      </c>
      <c r="C519" s="18">
        <v>7.0792999999999995E-4</v>
      </c>
      <c r="D519" s="18"/>
      <c r="E519" s="5">
        <v>41147.781554245827</v>
      </c>
      <c r="F519" s="5">
        <v>26022.491131745861</v>
      </c>
      <c r="G519" s="5">
        <v>0</v>
      </c>
      <c r="H519" s="5">
        <v>0</v>
      </c>
      <c r="I519" s="5">
        <v>0</v>
      </c>
    </row>
    <row r="520" spans="1:9">
      <c r="A520" s="14">
        <v>95802</v>
      </c>
      <c r="B520" s="15" t="s">
        <v>575</v>
      </c>
      <c r="C520" s="18">
        <v>1.237E-5</v>
      </c>
      <c r="D520" s="18"/>
      <c r="E520" s="5">
        <v>4921.5402851241943</v>
      </c>
      <c r="F520" s="5">
        <v>1095.7624901241954</v>
      </c>
      <c r="G520" s="5">
        <v>1095.7624901241954</v>
      </c>
      <c r="H520" s="5">
        <v>0</v>
      </c>
      <c r="I520" s="5">
        <v>0</v>
      </c>
    </row>
    <row r="521" spans="1:9">
      <c r="A521" s="14">
        <v>95804</v>
      </c>
      <c r="B521" s="15" t="s">
        <v>576</v>
      </c>
      <c r="C521" s="18">
        <v>2.938E-5</v>
      </c>
      <c r="D521" s="18"/>
      <c r="E521" s="5">
        <v>1906.4281714307963</v>
      </c>
      <c r="F521" s="5">
        <v>1195.1778964307953</v>
      </c>
      <c r="G521" s="5">
        <v>1185.5606564307891</v>
      </c>
      <c r="H521" s="5">
        <v>0</v>
      </c>
      <c r="I521" s="5">
        <v>0</v>
      </c>
    </row>
    <row r="522" spans="1:9">
      <c r="A522" s="14">
        <v>95811</v>
      </c>
      <c r="B522" s="15" t="s">
        <v>577</v>
      </c>
      <c r="C522" s="18">
        <v>5.0305E-4</v>
      </c>
      <c r="D522" s="18"/>
      <c r="E522" s="5">
        <v>11858.056919999988</v>
      </c>
      <c r="F522" s="5">
        <v>11858.056919999988</v>
      </c>
      <c r="G522" s="5">
        <v>0</v>
      </c>
      <c r="H522" s="5">
        <v>0</v>
      </c>
      <c r="I522" s="5">
        <v>0</v>
      </c>
    </row>
    <row r="523" spans="1:9">
      <c r="A523" s="14">
        <v>95813</v>
      </c>
      <c r="B523" s="15" t="s">
        <v>578</v>
      </c>
      <c r="C523" s="18">
        <v>2.9030000000000002E-5</v>
      </c>
      <c r="D523" s="18"/>
      <c r="E523" s="5">
        <v>6082.8438821356876</v>
      </c>
      <c r="F523" s="5">
        <v>3277.5317971356908</v>
      </c>
      <c r="G523" s="5">
        <v>0</v>
      </c>
      <c r="H523" s="5">
        <v>0</v>
      </c>
      <c r="I523" s="5">
        <v>0</v>
      </c>
    </row>
    <row r="524" spans="1:9">
      <c r="A524" s="14">
        <v>95821</v>
      </c>
      <c r="B524" s="15" t="s">
        <v>579</v>
      </c>
      <c r="C524" s="18">
        <v>1.75E-6</v>
      </c>
      <c r="D524" s="18"/>
      <c r="E524" s="5">
        <v>671.6447669998737</v>
      </c>
      <c r="F524" s="5">
        <v>411.0313869998738</v>
      </c>
      <c r="G524" s="5">
        <v>147.1941401549991</v>
      </c>
      <c r="H524" s="5">
        <v>0</v>
      </c>
      <c r="I524" s="5">
        <v>0</v>
      </c>
    </row>
    <row r="525" spans="1:9">
      <c r="A525" s="14">
        <v>95831</v>
      </c>
      <c r="B525" s="15" t="s">
        <v>580</v>
      </c>
      <c r="C525" s="18">
        <v>1.7390000000000001E-5</v>
      </c>
      <c r="D525" s="18"/>
      <c r="E525" s="5">
        <v>2452.9645711727981</v>
      </c>
      <c r="F525" s="5">
        <v>1211.3540586727975</v>
      </c>
      <c r="G525" s="5">
        <v>0</v>
      </c>
      <c r="H525" s="5">
        <v>0</v>
      </c>
      <c r="I525" s="5">
        <v>0</v>
      </c>
    </row>
    <row r="526" spans="1:9">
      <c r="A526" s="14">
        <v>95841</v>
      </c>
      <c r="B526" s="15" t="s">
        <v>581</v>
      </c>
      <c r="C526" s="18">
        <v>1.5449999999999999E-5</v>
      </c>
      <c r="D526" s="18"/>
      <c r="E526" s="5">
        <v>1514.547684605335</v>
      </c>
      <c r="F526" s="5">
        <v>1326.2880746053363</v>
      </c>
      <c r="G526" s="5">
        <v>521.13332379699045</v>
      </c>
      <c r="H526" s="5">
        <v>0</v>
      </c>
      <c r="I526" s="5">
        <v>0</v>
      </c>
    </row>
    <row r="527" spans="1:9">
      <c r="A527" s="14">
        <v>95851</v>
      </c>
      <c r="B527" s="15" t="s">
        <v>582</v>
      </c>
      <c r="C527" s="18">
        <v>7.7509999999999995E-5</v>
      </c>
      <c r="D527" s="18"/>
      <c r="E527" s="5">
        <v>13996.038957500001</v>
      </c>
      <c r="F527" s="5">
        <v>8049.6298800000004</v>
      </c>
      <c r="G527" s="5">
        <v>0</v>
      </c>
      <c r="H527" s="5">
        <v>0</v>
      </c>
      <c r="I527" s="5">
        <v>0</v>
      </c>
    </row>
    <row r="528" spans="1:9">
      <c r="A528" s="14">
        <v>95853</v>
      </c>
      <c r="B528" s="15" t="s">
        <v>583</v>
      </c>
      <c r="C528" s="18">
        <v>1.7989999999999999E-5</v>
      </c>
      <c r="D528" s="18"/>
      <c r="E528" s="5">
        <v>1667.5464725341208</v>
      </c>
      <c r="F528" s="5">
        <v>845.2723175341207</v>
      </c>
      <c r="G528" s="5">
        <v>0</v>
      </c>
      <c r="H528" s="5">
        <v>0</v>
      </c>
      <c r="I528" s="5">
        <v>0</v>
      </c>
    </row>
    <row r="529" spans="1:9">
      <c r="A529" s="14">
        <v>95901</v>
      </c>
      <c r="B529" s="15" t="s">
        <v>584</v>
      </c>
      <c r="C529" s="18">
        <v>2.2034799999999998E-3</v>
      </c>
      <c r="D529" s="18"/>
      <c r="E529" s="5">
        <v>74199.174349135603</v>
      </c>
      <c r="F529" s="5">
        <v>74199.174349135603</v>
      </c>
      <c r="G529" s="5">
        <v>41356.299749135593</v>
      </c>
      <c r="H529" s="5">
        <v>0</v>
      </c>
      <c r="I529" s="5">
        <v>0</v>
      </c>
    </row>
    <row r="530" spans="1:9">
      <c r="A530" s="14">
        <v>95908</v>
      </c>
      <c r="B530" s="15" t="s">
        <v>585</v>
      </c>
      <c r="C530" s="18">
        <v>7.729E-5</v>
      </c>
      <c r="D530" s="18"/>
      <c r="E530" s="5">
        <v>13290.337185331384</v>
      </c>
      <c r="F530" s="5">
        <v>2808.7541853313778</v>
      </c>
      <c r="G530" s="5">
        <v>365.97522533138454</v>
      </c>
      <c r="H530" s="5">
        <v>0</v>
      </c>
      <c r="I530" s="5">
        <v>0</v>
      </c>
    </row>
    <row r="531" spans="1:9">
      <c r="A531" s="14">
        <v>95911</v>
      </c>
      <c r="B531" s="15" t="s">
        <v>586</v>
      </c>
      <c r="C531" s="18">
        <v>6.2587999999999999E-4</v>
      </c>
      <c r="D531" s="18"/>
      <c r="E531" s="5">
        <v>26679.178407120406</v>
      </c>
      <c r="F531" s="5">
        <v>16736.648247120516</v>
      </c>
      <c r="G531" s="5">
        <v>16736.648247120516</v>
      </c>
      <c r="H531" s="5">
        <v>0</v>
      </c>
      <c r="I531" s="5">
        <v>0</v>
      </c>
    </row>
    <row r="532" spans="1:9">
      <c r="A532" s="14">
        <v>95917</v>
      </c>
      <c r="B532" s="15" t="s">
        <v>587</v>
      </c>
      <c r="C532" s="18">
        <v>2.8019999999999999E-5</v>
      </c>
      <c r="D532" s="18"/>
      <c r="E532" s="5">
        <v>4212.3511200000003</v>
      </c>
      <c r="F532" s="5">
        <v>4212.3511200000003</v>
      </c>
      <c r="G532" s="5">
        <v>0</v>
      </c>
      <c r="H532" s="5">
        <v>0</v>
      </c>
      <c r="I532" s="5">
        <v>0</v>
      </c>
    </row>
    <row r="533" spans="1:9">
      <c r="A533" s="14">
        <v>95921</v>
      </c>
      <c r="B533" s="15" t="s">
        <v>588</v>
      </c>
      <c r="C533" s="18">
        <v>4.3449999999999999E-5</v>
      </c>
      <c r="D533" s="18"/>
      <c r="E533" s="5">
        <v>12361.77988655224</v>
      </c>
      <c r="F533" s="5">
        <v>10610.038869052238</v>
      </c>
      <c r="G533" s="5">
        <v>5503.8222212769779</v>
      </c>
      <c r="H533" s="5">
        <v>0</v>
      </c>
      <c r="I533" s="5">
        <v>0</v>
      </c>
    </row>
    <row r="534" spans="1:9">
      <c r="A534" s="14">
        <v>96001</v>
      </c>
      <c r="B534" s="15" t="s">
        <v>589</v>
      </c>
      <c r="C534" s="18">
        <v>4.1203339999999998E-2</v>
      </c>
      <c r="D534" s="18"/>
      <c r="E534" s="5">
        <v>173937.697032528</v>
      </c>
      <c r="F534" s="5">
        <v>173937.697032528</v>
      </c>
      <c r="G534" s="5">
        <v>0</v>
      </c>
      <c r="H534" s="5">
        <v>0</v>
      </c>
      <c r="I534" s="5">
        <v>0</v>
      </c>
    </row>
    <row r="535" spans="1:9">
      <c r="A535" s="14">
        <v>96003</v>
      </c>
      <c r="B535" s="15" t="s">
        <v>590</v>
      </c>
      <c r="C535" s="18">
        <v>1.74157E-3</v>
      </c>
      <c r="D535" s="18"/>
      <c r="E535" s="5">
        <v>0</v>
      </c>
      <c r="F535" s="5">
        <v>0</v>
      </c>
      <c r="G535" s="5">
        <v>0</v>
      </c>
      <c r="H535" s="5">
        <v>0</v>
      </c>
      <c r="I535" s="5">
        <v>0</v>
      </c>
    </row>
    <row r="536" spans="1:9">
      <c r="A536" s="14">
        <v>96004</v>
      </c>
      <c r="B536" s="15" t="s">
        <v>591</v>
      </c>
      <c r="C536" s="18">
        <v>1.4976799999999999E-3</v>
      </c>
      <c r="D536" s="18"/>
      <c r="E536" s="5">
        <v>402707.88906750001</v>
      </c>
      <c r="F536" s="5">
        <v>179707.74663999997</v>
      </c>
      <c r="G536" s="5">
        <v>0</v>
      </c>
      <c r="H536" s="5">
        <v>0</v>
      </c>
      <c r="I536" s="5">
        <v>0</v>
      </c>
    </row>
    <row r="537" spans="1:9">
      <c r="A537" s="14">
        <v>96005</v>
      </c>
      <c r="B537" s="15" t="s">
        <v>592</v>
      </c>
      <c r="C537" s="18">
        <v>2.50133E-3</v>
      </c>
      <c r="D537" s="18"/>
      <c r="E537" s="5">
        <v>66584.418259999249</v>
      </c>
      <c r="F537" s="5">
        <v>60684.784399999495</v>
      </c>
      <c r="G537" s="5">
        <v>0</v>
      </c>
      <c r="H537" s="5">
        <v>0</v>
      </c>
      <c r="I537" s="5">
        <v>0</v>
      </c>
    </row>
    <row r="538" spans="1:9">
      <c r="A538" s="14">
        <v>96008</v>
      </c>
      <c r="B538" s="15" t="s">
        <v>593</v>
      </c>
      <c r="C538" s="18">
        <v>5.4919699999999997E-3</v>
      </c>
      <c r="D538" s="18"/>
      <c r="E538" s="5">
        <v>75918.492559999519</v>
      </c>
      <c r="F538" s="5">
        <v>75918.492559999519</v>
      </c>
      <c r="G538" s="5">
        <v>0</v>
      </c>
      <c r="H538" s="5">
        <v>0</v>
      </c>
      <c r="I538" s="5">
        <v>0</v>
      </c>
    </row>
    <row r="539" spans="1:9">
      <c r="A539" s="14">
        <v>96009</v>
      </c>
      <c r="B539" s="15" t="s">
        <v>594</v>
      </c>
      <c r="C539" s="18">
        <v>3.5542000000000001E-4</v>
      </c>
      <c r="D539" s="18"/>
      <c r="E539" s="5">
        <v>42067.434991043927</v>
      </c>
      <c r="F539" s="5">
        <v>32413.621326043918</v>
      </c>
      <c r="G539" s="5">
        <v>0</v>
      </c>
      <c r="H539" s="5">
        <v>0</v>
      </c>
      <c r="I539" s="5">
        <v>0</v>
      </c>
    </row>
    <row r="540" spans="1:9">
      <c r="A540" s="14">
        <v>96011</v>
      </c>
      <c r="B540" s="15" t="s">
        <v>595</v>
      </c>
      <c r="C540" s="18">
        <v>6.1836749999999996E-2</v>
      </c>
      <c r="D540" s="18"/>
      <c r="E540" s="5">
        <v>0</v>
      </c>
      <c r="F540" s="5">
        <v>0</v>
      </c>
      <c r="G540" s="5">
        <v>0</v>
      </c>
      <c r="H540" s="5">
        <v>0</v>
      </c>
      <c r="I540" s="5">
        <v>0</v>
      </c>
    </row>
    <row r="541" spans="1:9">
      <c r="A541" s="14">
        <v>96012</v>
      </c>
      <c r="B541" s="15" t="s">
        <v>596</v>
      </c>
      <c r="C541" s="18">
        <v>2.56858E-3</v>
      </c>
      <c r="D541" s="18"/>
      <c r="E541" s="5">
        <v>498981.85216250014</v>
      </c>
      <c r="F541" s="5">
        <v>242691.05140000005</v>
      </c>
      <c r="G541" s="5">
        <v>0</v>
      </c>
      <c r="H541" s="5">
        <v>0</v>
      </c>
      <c r="I541" s="5">
        <v>0</v>
      </c>
    </row>
    <row r="542" spans="1:9">
      <c r="A542" s="14">
        <v>96018</v>
      </c>
      <c r="B542" s="15" t="s">
        <v>597</v>
      </c>
      <c r="C542" s="18">
        <v>2.2289999999999998E-5</v>
      </c>
      <c r="D542" s="18"/>
      <c r="E542" s="5">
        <v>4361.9052871243421</v>
      </c>
      <c r="F542" s="5">
        <v>2650.5071121243436</v>
      </c>
      <c r="G542" s="5">
        <v>0</v>
      </c>
      <c r="H542" s="5">
        <v>0</v>
      </c>
      <c r="I542" s="5">
        <v>0</v>
      </c>
    </row>
    <row r="543" spans="1:9">
      <c r="A543" s="14">
        <v>96021</v>
      </c>
      <c r="B543" s="15" t="s">
        <v>598</v>
      </c>
      <c r="C543" s="18">
        <v>7.6559000000000002E-4</v>
      </c>
      <c r="D543" s="18"/>
      <c r="E543" s="5">
        <v>24439.995346009062</v>
      </c>
      <c r="F543" s="5">
        <v>24439.995346009062</v>
      </c>
      <c r="G543" s="5">
        <v>24439.995346009062</v>
      </c>
      <c r="H543" s="5">
        <v>0</v>
      </c>
      <c r="I543" s="5">
        <v>0</v>
      </c>
    </row>
    <row r="544" spans="1:9">
      <c r="A544" s="14">
        <v>96031</v>
      </c>
      <c r="B544" s="15" t="s">
        <v>599</v>
      </c>
      <c r="C544" s="18">
        <v>8.8057000000000001E-4</v>
      </c>
      <c r="D544" s="18"/>
      <c r="E544" s="5">
        <v>93027.671373735866</v>
      </c>
      <c r="F544" s="5">
        <v>93027.671373735866</v>
      </c>
      <c r="G544" s="5">
        <v>5751.218373735921</v>
      </c>
      <c r="H544" s="5">
        <v>0</v>
      </c>
      <c r="I544" s="5">
        <v>0</v>
      </c>
    </row>
    <row r="545" spans="1:9">
      <c r="A545" s="14">
        <v>96041</v>
      </c>
      <c r="B545" s="15" t="s">
        <v>600</v>
      </c>
      <c r="C545" s="18">
        <v>2.4113699999999999E-3</v>
      </c>
      <c r="D545" s="18"/>
      <c r="E545" s="5">
        <v>482168.86411546275</v>
      </c>
      <c r="F545" s="5">
        <v>482168.86411546275</v>
      </c>
      <c r="G545" s="5">
        <v>356913.93035546271</v>
      </c>
      <c r="H545" s="5">
        <v>0</v>
      </c>
      <c r="I545" s="5">
        <v>0</v>
      </c>
    </row>
    <row r="546" spans="1:9">
      <c r="A546" s="14">
        <v>96051</v>
      </c>
      <c r="B546" s="15" t="s">
        <v>601</v>
      </c>
      <c r="C546" s="18">
        <v>1.1404200000000001E-3</v>
      </c>
      <c r="D546" s="18"/>
      <c r="E546" s="5">
        <v>157316.87824749999</v>
      </c>
      <c r="F546" s="5">
        <v>105077.96423999988</v>
      </c>
      <c r="G546" s="5">
        <v>0</v>
      </c>
      <c r="H546" s="5">
        <v>0</v>
      </c>
      <c r="I546" s="5">
        <v>0</v>
      </c>
    </row>
    <row r="547" spans="1:9">
      <c r="A547" s="14">
        <v>96061</v>
      </c>
      <c r="B547" s="15" t="s">
        <v>602</v>
      </c>
      <c r="C547" s="18">
        <v>4.0166000000000003E-4</v>
      </c>
      <c r="D547" s="18"/>
      <c r="E547" s="5">
        <v>40435.822775000081</v>
      </c>
      <c r="F547" s="5">
        <v>21965.776160000052</v>
      </c>
      <c r="G547" s="5">
        <v>0</v>
      </c>
      <c r="H547" s="5">
        <v>0</v>
      </c>
      <c r="I547" s="5">
        <v>0</v>
      </c>
    </row>
    <row r="548" spans="1:9">
      <c r="A548" s="14">
        <v>96071</v>
      </c>
      <c r="B548" s="15" t="s">
        <v>603</v>
      </c>
      <c r="C548" s="18">
        <v>1.4647799999999999E-3</v>
      </c>
      <c r="D548" s="18"/>
      <c r="E548" s="5">
        <v>154393.43743199392</v>
      </c>
      <c r="F548" s="5">
        <v>132130.47654199394</v>
      </c>
      <c r="G548" s="5">
        <v>54894.422101993754</v>
      </c>
      <c r="H548" s="5">
        <v>0</v>
      </c>
      <c r="I548" s="5">
        <v>0</v>
      </c>
    </row>
    <row r="549" spans="1:9">
      <c r="A549" s="14">
        <v>96081</v>
      </c>
      <c r="B549" s="15" t="s">
        <v>604</v>
      </c>
      <c r="C549" s="18">
        <v>7.4487000000000002E-4</v>
      </c>
      <c r="D549" s="18"/>
      <c r="E549" s="5">
        <v>68854.021368574002</v>
      </c>
      <c r="F549" s="5">
        <v>57848.359218573969</v>
      </c>
      <c r="G549" s="5">
        <v>25092.039778574108</v>
      </c>
      <c r="H549" s="5">
        <v>0</v>
      </c>
      <c r="I549" s="5">
        <v>0</v>
      </c>
    </row>
    <row r="550" spans="1:9">
      <c r="A550" s="14">
        <v>96101</v>
      </c>
      <c r="B550" s="15" t="s">
        <v>605</v>
      </c>
      <c r="C550" s="18">
        <v>6.3113999999999998E-4</v>
      </c>
      <c r="D550" s="18"/>
      <c r="E550" s="5">
        <v>38843.598033485934</v>
      </c>
      <c r="F550" s="5">
        <v>23989.047765985888</v>
      </c>
      <c r="G550" s="5">
        <v>1410.0137616721222</v>
      </c>
      <c r="H550" s="5">
        <v>0</v>
      </c>
      <c r="I550" s="5">
        <v>0</v>
      </c>
    </row>
    <row r="551" spans="1:9">
      <c r="A551" s="14">
        <v>96102</v>
      </c>
      <c r="B551" s="15" t="s">
        <v>606</v>
      </c>
      <c r="C551" s="18">
        <v>4.5000000000000001E-6</v>
      </c>
      <c r="D551" s="18"/>
      <c r="E551" s="5">
        <v>318.8984445972992</v>
      </c>
      <c r="F551" s="5">
        <v>247.08221959729917</v>
      </c>
      <c r="G551" s="5">
        <v>0</v>
      </c>
      <c r="H551" s="5">
        <v>0</v>
      </c>
      <c r="I551" s="5">
        <v>0</v>
      </c>
    </row>
    <row r="552" spans="1:9">
      <c r="A552" s="14">
        <v>96111</v>
      </c>
      <c r="B552" s="15" t="s">
        <v>607</v>
      </c>
      <c r="C552" s="18">
        <v>1.8573E-4</v>
      </c>
      <c r="D552" s="18"/>
      <c r="E552" s="5">
        <v>21105.272645421799</v>
      </c>
      <c r="F552" s="5">
        <v>17376.823835421765</v>
      </c>
      <c r="G552" s="5">
        <v>17376.823835421765</v>
      </c>
      <c r="H552" s="5">
        <v>0</v>
      </c>
      <c r="I552" s="5">
        <v>0</v>
      </c>
    </row>
    <row r="553" spans="1:9">
      <c r="A553" s="14">
        <v>96121</v>
      </c>
      <c r="B553" s="15" t="s">
        <v>608</v>
      </c>
      <c r="C553" s="18">
        <v>1.092E-5</v>
      </c>
      <c r="D553" s="18"/>
      <c r="E553" s="5">
        <v>0</v>
      </c>
      <c r="F553" s="5">
        <v>0</v>
      </c>
      <c r="G553" s="5">
        <v>0</v>
      </c>
      <c r="H553" s="5">
        <v>0</v>
      </c>
      <c r="I553" s="5">
        <v>0</v>
      </c>
    </row>
    <row r="554" spans="1:9">
      <c r="A554" s="14">
        <v>96201</v>
      </c>
      <c r="B554" s="15" t="s">
        <v>609</v>
      </c>
      <c r="C554" s="18">
        <v>1.1473799999999999E-3</v>
      </c>
      <c r="D554" s="18"/>
      <c r="E554" s="5">
        <v>201720.3506623639</v>
      </c>
      <c r="F554" s="5">
        <v>179637.51295486387</v>
      </c>
      <c r="G554" s="5">
        <v>111555.43570330989</v>
      </c>
      <c r="H554" s="5">
        <v>0</v>
      </c>
      <c r="I554" s="5">
        <v>0</v>
      </c>
    </row>
    <row r="555" spans="1:9">
      <c r="A555" s="14">
        <v>96204</v>
      </c>
      <c r="B555" s="15" t="s">
        <v>610</v>
      </c>
      <c r="C555" s="18">
        <v>1.065E-5</v>
      </c>
      <c r="D555" s="18"/>
      <c r="E555" s="5">
        <v>2768.1590978912686</v>
      </c>
      <c r="F555" s="5">
        <v>1716.6398578912681</v>
      </c>
      <c r="G555" s="5">
        <v>116.14391722899563</v>
      </c>
      <c r="H555" s="5">
        <v>0</v>
      </c>
      <c r="I555" s="5">
        <v>0</v>
      </c>
    </row>
    <row r="556" spans="1:9">
      <c r="A556" s="14">
        <v>96211</v>
      </c>
      <c r="B556" s="15" t="s">
        <v>611</v>
      </c>
      <c r="C556" s="18">
        <v>2.6650000000000001E-5</v>
      </c>
      <c r="D556" s="18"/>
      <c r="E556" s="5">
        <v>20644.751839063352</v>
      </c>
      <c r="F556" s="5">
        <v>14328.297654063354</v>
      </c>
      <c r="G556" s="5">
        <v>587.67181578898271</v>
      </c>
      <c r="H556" s="5">
        <v>0</v>
      </c>
      <c r="I556" s="5">
        <v>0</v>
      </c>
    </row>
    <row r="557" spans="1:9">
      <c r="A557" s="14">
        <v>96221</v>
      </c>
      <c r="B557" s="15" t="s">
        <v>612</v>
      </c>
      <c r="C557" s="18">
        <v>1.5123E-4</v>
      </c>
      <c r="D557" s="18"/>
      <c r="E557" s="5">
        <v>16499.875927499968</v>
      </c>
      <c r="F557" s="5">
        <v>14137.342799999962</v>
      </c>
      <c r="G557" s="5">
        <v>0</v>
      </c>
      <c r="H557" s="5">
        <v>0</v>
      </c>
      <c r="I557" s="5">
        <v>0</v>
      </c>
    </row>
    <row r="558" spans="1:9">
      <c r="A558" s="14">
        <v>96231</v>
      </c>
      <c r="B558" s="15" t="s">
        <v>613</v>
      </c>
      <c r="C558" s="18">
        <v>1.1226999999999999E-4</v>
      </c>
      <c r="D558" s="18"/>
      <c r="E558" s="5">
        <v>23980.82780286633</v>
      </c>
      <c r="F558" s="5">
        <v>18978.520510366332</v>
      </c>
      <c r="G558" s="5">
        <v>17462.885940258147</v>
      </c>
      <c r="H558" s="5">
        <v>0</v>
      </c>
      <c r="I558" s="5">
        <v>0</v>
      </c>
    </row>
    <row r="559" spans="1:9">
      <c r="A559" s="14">
        <v>96241</v>
      </c>
      <c r="B559" s="15" t="s">
        <v>614</v>
      </c>
      <c r="C559" s="18">
        <v>5.2049999999999998E-5</v>
      </c>
      <c r="D559" s="18"/>
      <c r="E559" s="5">
        <v>3407.8168457529855</v>
      </c>
      <c r="F559" s="5">
        <v>3407.8168457529855</v>
      </c>
      <c r="G559" s="5">
        <v>3407.8168457529855</v>
      </c>
      <c r="H559" s="5">
        <v>0</v>
      </c>
      <c r="I559" s="5">
        <v>0</v>
      </c>
    </row>
    <row r="560" spans="1:9">
      <c r="A560" s="14">
        <v>96251</v>
      </c>
      <c r="B560" s="15" t="s">
        <v>615</v>
      </c>
      <c r="C560" s="18">
        <v>6.7160000000000001E-5</v>
      </c>
      <c r="D560" s="18"/>
      <c r="E560" s="5">
        <v>6344.2867707448167</v>
      </c>
      <c r="F560" s="5">
        <v>684.23195074481555</v>
      </c>
      <c r="G560" s="5">
        <v>0</v>
      </c>
      <c r="H560" s="5">
        <v>0</v>
      </c>
      <c r="I560" s="5">
        <v>0</v>
      </c>
    </row>
    <row r="561" spans="1:9">
      <c r="A561" s="14">
        <v>96301</v>
      </c>
      <c r="B561" s="15" t="s">
        <v>616</v>
      </c>
      <c r="C561" s="18">
        <v>4.7533200000000001E-3</v>
      </c>
      <c r="D561" s="18"/>
      <c r="E561" s="5">
        <v>144670.62398174772</v>
      </c>
      <c r="F561" s="5">
        <v>12422.993901747339</v>
      </c>
      <c r="G561" s="5">
        <v>12422.993901747339</v>
      </c>
      <c r="H561" s="5">
        <v>0</v>
      </c>
      <c r="I561" s="5">
        <v>0</v>
      </c>
    </row>
    <row r="562" spans="1:9">
      <c r="A562" s="14">
        <v>96302</v>
      </c>
      <c r="B562" s="15" t="s">
        <v>617</v>
      </c>
      <c r="C562" s="18">
        <v>2.6449999999999999E-5</v>
      </c>
      <c r="D562" s="18"/>
      <c r="E562" s="5">
        <v>13169.695907806365</v>
      </c>
      <c r="F562" s="5">
        <v>11067.466180306366</v>
      </c>
      <c r="G562" s="5">
        <v>7848.1823340569936</v>
      </c>
      <c r="H562" s="5">
        <v>0</v>
      </c>
      <c r="I562" s="5">
        <v>0</v>
      </c>
    </row>
    <row r="563" spans="1:9">
      <c r="A563" s="14">
        <v>96304</v>
      </c>
      <c r="B563" s="15" t="s">
        <v>618</v>
      </c>
      <c r="C563" s="18">
        <v>7.784E-5</v>
      </c>
      <c r="D563" s="18"/>
      <c r="E563" s="5">
        <v>26813.122181019255</v>
      </c>
      <c r="F563" s="5">
        <v>22426.551128519244</v>
      </c>
      <c r="G563" s="5">
        <v>2848.9337150943893</v>
      </c>
      <c r="H563" s="5">
        <v>0</v>
      </c>
      <c r="I563" s="5">
        <v>0</v>
      </c>
    </row>
    <row r="564" spans="1:9">
      <c r="A564" s="14">
        <v>96305</v>
      </c>
      <c r="B564" s="15" t="s">
        <v>619</v>
      </c>
      <c r="C564" s="18">
        <v>2.7330000000000001E-5</v>
      </c>
      <c r="D564" s="18"/>
      <c r="E564" s="5">
        <v>1590.6223997633435</v>
      </c>
      <c r="F564" s="5">
        <v>1206.7159972633435</v>
      </c>
      <c r="G564" s="5">
        <v>0</v>
      </c>
      <c r="H564" s="5">
        <v>0</v>
      </c>
      <c r="I564" s="5">
        <v>0</v>
      </c>
    </row>
    <row r="565" spans="1:9">
      <c r="A565" s="14">
        <v>96310</v>
      </c>
      <c r="B565" s="15" t="s">
        <v>620</v>
      </c>
      <c r="C565" s="18">
        <v>5.185E-5</v>
      </c>
      <c r="D565" s="18"/>
      <c r="E565" s="5">
        <v>24740.852668870088</v>
      </c>
      <c r="F565" s="5">
        <v>18615.429366370099</v>
      </c>
      <c r="G565" s="5">
        <v>0</v>
      </c>
      <c r="H565" s="5">
        <v>0</v>
      </c>
      <c r="I565" s="5">
        <v>0</v>
      </c>
    </row>
    <row r="566" spans="1:9">
      <c r="A566" s="14">
        <v>96311</v>
      </c>
      <c r="B566" s="15" t="s">
        <v>621</v>
      </c>
      <c r="C566" s="18">
        <v>1.3431599999999999E-3</v>
      </c>
      <c r="D566" s="18"/>
      <c r="E566" s="5">
        <v>8088.0302157653568</v>
      </c>
      <c r="F566" s="5">
        <v>8088.0302157653568</v>
      </c>
      <c r="G566" s="5">
        <v>3404.4343357649486</v>
      </c>
      <c r="H566" s="5">
        <v>0</v>
      </c>
      <c r="I566" s="5">
        <v>0</v>
      </c>
    </row>
    <row r="567" spans="1:9">
      <c r="A567" s="14">
        <v>96312</v>
      </c>
      <c r="B567" s="15" t="s">
        <v>622</v>
      </c>
      <c r="C567" s="18">
        <v>1.198E-5</v>
      </c>
      <c r="D567" s="18"/>
      <c r="E567" s="5">
        <v>7601.9429</v>
      </c>
      <c r="F567" s="5">
        <v>7280.2506800000001</v>
      </c>
      <c r="G567" s="5">
        <v>0</v>
      </c>
      <c r="H567" s="5">
        <v>0</v>
      </c>
      <c r="I567" s="5">
        <v>0</v>
      </c>
    </row>
    <row r="568" spans="1:9">
      <c r="A568" s="14">
        <v>96321</v>
      </c>
      <c r="B568" s="15" t="s">
        <v>623</v>
      </c>
      <c r="C568" s="18">
        <v>4.4490000000000003E-5</v>
      </c>
      <c r="D568" s="18"/>
      <c r="E568" s="5">
        <v>17248.025314478371</v>
      </c>
      <c r="F568" s="5">
        <v>15874.25436697837</v>
      </c>
      <c r="G568" s="5">
        <v>8928.777961283382</v>
      </c>
      <c r="H568" s="5">
        <v>0</v>
      </c>
      <c r="I568" s="5">
        <v>0</v>
      </c>
    </row>
    <row r="569" spans="1:9">
      <c r="A569" s="14">
        <v>96331</v>
      </c>
      <c r="B569" s="15" t="s">
        <v>624</v>
      </c>
      <c r="C569" s="18">
        <v>6.7361999999999999E-4</v>
      </c>
      <c r="D569" s="18"/>
      <c r="E569" s="5">
        <v>28839.094643143882</v>
      </c>
      <c r="F569" s="5">
        <v>28839.094643143882</v>
      </c>
      <c r="G569" s="5">
        <v>21720.891156548707</v>
      </c>
      <c r="H569" s="5">
        <v>0</v>
      </c>
      <c r="I569" s="5">
        <v>0</v>
      </c>
    </row>
    <row r="570" spans="1:9">
      <c r="A570" s="14">
        <v>96341</v>
      </c>
      <c r="B570" s="15" t="s">
        <v>625</v>
      </c>
      <c r="C570" s="18">
        <v>8.3739999999999994E-5</v>
      </c>
      <c r="D570" s="18"/>
      <c r="E570" s="5">
        <v>10578.963999999982</v>
      </c>
      <c r="F570" s="5">
        <v>10578.963999999982</v>
      </c>
      <c r="G570" s="5">
        <v>0</v>
      </c>
      <c r="H570" s="5">
        <v>0</v>
      </c>
      <c r="I570" s="5">
        <v>0</v>
      </c>
    </row>
    <row r="571" spans="1:9">
      <c r="A571" s="14">
        <v>96351</v>
      </c>
      <c r="B571" s="15" t="s">
        <v>626</v>
      </c>
      <c r="C571" s="18">
        <v>9.6772999999999998E-4</v>
      </c>
      <c r="D571" s="18"/>
      <c r="E571" s="5">
        <v>5289.4820000000582</v>
      </c>
      <c r="F571" s="5">
        <v>5289.4820000000582</v>
      </c>
      <c r="G571" s="5">
        <v>0</v>
      </c>
      <c r="H571" s="5">
        <v>0</v>
      </c>
      <c r="I571" s="5">
        <v>0</v>
      </c>
    </row>
    <row r="572" spans="1:9">
      <c r="A572" s="14">
        <v>96361</v>
      </c>
      <c r="B572" s="15" t="s">
        <v>627</v>
      </c>
      <c r="C572" s="18">
        <v>8.1459999999999996E-5</v>
      </c>
      <c r="D572" s="18"/>
      <c r="E572" s="5">
        <v>19495.890214901083</v>
      </c>
      <c r="F572" s="5">
        <v>9343.7283949010871</v>
      </c>
      <c r="G572" s="5">
        <v>0</v>
      </c>
      <c r="H572" s="5">
        <v>0</v>
      </c>
      <c r="I572" s="5">
        <v>0</v>
      </c>
    </row>
    <row r="573" spans="1:9">
      <c r="A573" s="14">
        <v>96371</v>
      </c>
      <c r="B573" s="15" t="s">
        <v>628</v>
      </c>
      <c r="C573" s="18">
        <v>1.9164E-4</v>
      </c>
      <c r="D573" s="18"/>
      <c r="E573" s="5">
        <v>24714.2098206023</v>
      </c>
      <c r="F573" s="5">
        <v>4424.859870602304</v>
      </c>
      <c r="G573" s="5">
        <v>2549.4980706023343</v>
      </c>
      <c r="H573" s="5">
        <v>0</v>
      </c>
      <c r="I573" s="5">
        <v>0</v>
      </c>
    </row>
    <row r="574" spans="1:9">
      <c r="A574" s="14">
        <v>96381</v>
      </c>
      <c r="B574" s="15" t="s">
        <v>629</v>
      </c>
      <c r="C574" s="18">
        <v>3.5710000000000002E-5</v>
      </c>
      <c r="D574" s="18"/>
      <c r="E574" s="5">
        <v>5714.9776193804655</v>
      </c>
      <c r="F574" s="5">
        <v>674.1346393804688</v>
      </c>
      <c r="G574" s="5">
        <v>0</v>
      </c>
      <c r="H574" s="5">
        <v>0</v>
      </c>
      <c r="I574" s="5">
        <v>0</v>
      </c>
    </row>
    <row r="575" spans="1:9">
      <c r="A575" s="14">
        <v>96391</v>
      </c>
      <c r="B575" s="15" t="s">
        <v>630</v>
      </c>
      <c r="C575" s="18">
        <v>2.1484999999999999E-4</v>
      </c>
      <c r="D575" s="18"/>
      <c r="E575" s="5">
        <v>39796.912540600875</v>
      </c>
      <c r="F575" s="5">
        <v>39532.759375600879</v>
      </c>
      <c r="G575" s="5">
        <v>39532.759375600879</v>
      </c>
      <c r="H575" s="5">
        <v>0</v>
      </c>
      <c r="I575" s="5">
        <v>0</v>
      </c>
    </row>
    <row r="576" spans="1:9">
      <c r="A576" s="14">
        <v>96401</v>
      </c>
      <c r="B576" s="15" t="s">
        <v>631</v>
      </c>
      <c r="C576" s="18">
        <v>3.9424300000000002E-3</v>
      </c>
      <c r="D576" s="18"/>
      <c r="E576" s="5">
        <v>93679.495455848606</v>
      </c>
      <c r="F576" s="5">
        <v>93679.495455848606</v>
      </c>
      <c r="G576" s="5">
        <v>60137.478078442255</v>
      </c>
      <c r="H576" s="5">
        <v>0</v>
      </c>
      <c r="I576" s="5">
        <v>0</v>
      </c>
    </row>
    <row r="577" spans="1:9">
      <c r="A577" s="14">
        <v>96404</v>
      </c>
      <c r="B577" s="15" t="s">
        <v>632</v>
      </c>
      <c r="C577" s="18">
        <v>8.0909999999999996E-5</v>
      </c>
      <c r="D577" s="18"/>
      <c r="E577" s="5">
        <v>17135.45043997205</v>
      </c>
      <c r="F577" s="5">
        <v>7821.4966124720413</v>
      </c>
      <c r="G577" s="5">
        <v>0</v>
      </c>
      <c r="H577" s="5">
        <v>0</v>
      </c>
      <c r="I577" s="5">
        <v>0</v>
      </c>
    </row>
    <row r="578" spans="1:9">
      <c r="A578" s="14">
        <v>96405</v>
      </c>
      <c r="B578" s="15" t="s">
        <v>633</v>
      </c>
      <c r="C578" s="18">
        <v>8.6160000000000002E-5</v>
      </c>
      <c r="D578" s="18"/>
      <c r="E578" s="5">
        <v>8961.5567219572658</v>
      </c>
      <c r="F578" s="5">
        <v>4409.2558144572613</v>
      </c>
      <c r="G578" s="5">
        <v>0</v>
      </c>
      <c r="H578" s="5">
        <v>0</v>
      </c>
      <c r="I578" s="5">
        <v>0</v>
      </c>
    </row>
    <row r="579" spans="1:9">
      <c r="A579" s="14">
        <v>96411</v>
      </c>
      <c r="B579" s="15" t="s">
        <v>634</v>
      </c>
      <c r="C579" s="18">
        <v>8.6929999999999996E-5</v>
      </c>
      <c r="D579" s="18"/>
      <c r="E579" s="5">
        <v>30051.194939813784</v>
      </c>
      <c r="F579" s="5">
        <v>15743.834144813773</v>
      </c>
      <c r="G579" s="5">
        <v>9694.5901848137655</v>
      </c>
      <c r="H579" s="5">
        <v>0</v>
      </c>
      <c r="I579" s="5">
        <v>0</v>
      </c>
    </row>
    <row r="580" spans="1:9">
      <c r="A580" s="14">
        <v>96421</v>
      </c>
      <c r="B580" s="15" t="s">
        <v>635</v>
      </c>
      <c r="C580" s="18">
        <v>5.0513999999999995E-4</v>
      </c>
      <c r="D580" s="18"/>
      <c r="E580" s="5">
        <v>153481.61363551216</v>
      </c>
      <c r="F580" s="5">
        <v>79167.190165512147</v>
      </c>
      <c r="G580" s="5">
        <v>79167.190165512147</v>
      </c>
      <c r="H580" s="5">
        <v>0</v>
      </c>
      <c r="I580" s="5">
        <v>0</v>
      </c>
    </row>
    <row r="581" spans="1:9">
      <c r="A581" s="14">
        <v>96431</v>
      </c>
      <c r="B581" s="15" t="s">
        <v>636</v>
      </c>
      <c r="C581" s="18">
        <v>4.4060000000000002E-5</v>
      </c>
      <c r="D581" s="18"/>
      <c r="E581" s="5">
        <v>20209.415504309014</v>
      </c>
      <c r="F581" s="5">
        <v>15463.758304309024</v>
      </c>
      <c r="G581" s="5">
        <v>10439.176195559579</v>
      </c>
      <c r="H581" s="5">
        <v>0</v>
      </c>
      <c r="I581" s="5">
        <v>0</v>
      </c>
    </row>
    <row r="582" spans="1:9">
      <c r="A582" s="14">
        <v>96441</v>
      </c>
      <c r="B582" s="15" t="s">
        <v>637</v>
      </c>
      <c r="C582" s="18">
        <v>8.1799999999999996E-6</v>
      </c>
      <c r="D582" s="18"/>
      <c r="E582" s="5">
        <v>2170.1456258594185</v>
      </c>
      <c r="F582" s="5">
        <v>1951.547463359419</v>
      </c>
      <c r="G582" s="5">
        <v>0</v>
      </c>
      <c r="H582" s="5">
        <v>0</v>
      </c>
      <c r="I582" s="5">
        <v>0</v>
      </c>
    </row>
    <row r="583" spans="1:9">
      <c r="A583" s="14">
        <v>96451</v>
      </c>
      <c r="B583" s="15" t="s">
        <v>638</v>
      </c>
      <c r="C583" s="18">
        <v>1.4579999999999999E-5</v>
      </c>
      <c r="D583" s="18"/>
      <c r="E583" s="5">
        <v>6503.4232432627978</v>
      </c>
      <c r="F583" s="5">
        <v>2026.2899332627956</v>
      </c>
      <c r="G583" s="5">
        <v>2026.2899332627956</v>
      </c>
      <c r="H583" s="5">
        <v>0</v>
      </c>
      <c r="I583" s="5">
        <v>0</v>
      </c>
    </row>
    <row r="584" spans="1:9">
      <c r="A584" s="14">
        <v>96461</v>
      </c>
      <c r="B584" s="15" t="s">
        <v>639</v>
      </c>
      <c r="C584" s="18">
        <v>1.6697000000000001E-4</v>
      </c>
      <c r="D584" s="18"/>
      <c r="E584" s="5">
        <v>66741.909758781912</v>
      </c>
      <c r="F584" s="5">
        <v>66741.909758781912</v>
      </c>
      <c r="G584" s="5">
        <v>60758.968453960129</v>
      </c>
      <c r="H584" s="5">
        <v>0</v>
      </c>
      <c r="I584" s="5">
        <v>0</v>
      </c>
    </row>
    <row r="585" spans="1:9">
      <c r="A585" s="14">
        <v>96501</v>
      </c>
      <c r="B585" s="15" t="s">
        <v>640</v>
      </c>
      <c r="C585" s="18">
        <v>1.4883449999999999E-2</v>
      </c>
      <c r="D585" s="18"/>
      <c r="E585" s="5">
        <v>794727.9891850003</v>
      </c>
      <c r="F585" s="5">
        <v>362310.28251999815</v>
      </c>
      <c r="G585" s="5">
        <v>0</v>
      </c>
      <c r="H585" s="5">
        <v>0</v>
      </c>
      <c r="I585" s="5">
        <v>0</v>
      </c>
    </row>
    <row r="586" spans="1:9">
      <c r="A586" s="14">
        <v>96502</v>
      </c>
      <c r="B586" s="15" t="s">
        <v>641</v>
      </c>
      <c r="C586" s="18">
        <v>3.7565E-4</v>
      </c>
      <c r="D586" s="18"/>
      <c r="E586" s="5">
        <v>28510.041438128734</v>
      </c>
      <c r="F586" s="5">
        <v>10451.771298128728</v>
      </c>
      <c r="G586" s="5">
        <v>9480.4300581288444</v>
      </c>
      <c r="H586" s="5">
        <v>0</v>
      </c>
      <c r="I586" s="5">
        <v>0</v>
      </c>
    </row>
    <row r="587" spans="1:9">
      <c r="A587" s="14">
        <v>96503</v>
      </c>
      <c r="B587" s="15" t="s">
        <v>642</v>
      </c>
      <c r="C587" s="18">
        <v>3.5270000000000001E-4</v>
      </c>
      <c r="D587" s="18"/>
      <c r="E587" s="5">
        <v>199488.65828053042</v>
      </c>
      <c r="F587" s="5">
        <v>91013.246293030446</v>
      </c>
      <c r="G587" s="5">
        <v>23566.25762438188</v>
      </c>
      <c r="H587" s="5">
        <v>0</v>
      </c>
      <c r="I587" s="5">
        <v>0</v>
      </c>
    </row>
    <row r="588" spans="1:9">
      <c r="A588" s="14">
        <v>96504</v>
      </c>
      <c r="B588" s="15" t="s">
        <v>643</v>
      </c>
      <c r="C588" s="18">
        <v>3.035E-4</v>
      </c>
      <c r="D588" s="18"/>
      <c r="E588" s="5">
        <v>14820.589353485382</v>
      </c>
      <c r="F588" s="5">
        <v>6898.6808184853871</v>
      </c>
      <c r="G588" s="5">
        <v>0</v>
      </c>
      <c r="H588" s="5">
        <v>0</v>
      </c>
      <c r="I588" s="5">
        <v>0</v>
      </c>
    </row>
    <row r="589" spans="1:9">
      <c r="A589" s="14">
        <v>96507</v>
      </c>
      <c r="B589" s="15" t="s">
        <v>644</v>
      </c>
      <c r="C589" s="18">
        <v>2.2679499999999999E-3</v>
      </c>
      <c r="D589" s="18"/>
      <c r="E589" s="5">
        <v>46637.71213781125</v>
      </c>
      <c r="F589" s="5">
        <v>20942.860097811325</v>
      </c>
      <c r="G589" s="5">
        <v>0</v>
      </c>
      <c r="H589" s="5">
        <v>0</v>
      </c>
      <c r="I589" s="5">
        <v>0</v>
      </c>
    </row>
    <row r="590" spans="1:9">
      <c r="A590" s="14">
        <v>96508</v>
      </c>
      <c r="B590" s="15" t="s">
        <v>645</v>
      </c>
      <c r="C590" s="18">
        <v>1.4430000000000001E-5</v>
      </c>
      <c r="D590" s="18"/>
      <c r="E590" s="5">
        <v>7030.7775661867663</v>
      </c>
      <c r="F590" s="5">
        <v>4569.2879236867648</v>
      </c>
      <c r="G590" s="5">
        <v>2483.9512419637958</v>
      </c>
      <c r="H590" s="5">
        <v>0</v>
      </c>
      <c r="I590" s="5">
        <v>0</v>
      </c>
    </row>
    <row r="591" spans="1:9">
      <c r="A591" s="14">
        <v>96511</v>
      </c>
      <c r="B591" s="15" t="s">
        <v>646</v>
      </c>
      <c r="C591" s="18">
        <v>5.3799999999999996E-4</v>
      </c>
      <c r="D591" s="18"/>
      <c r="E591" s="5">
        <v>13845.713067499899</v>
      </c>
      <c r="F591" s="5">
        <v>13685.332519999916</v>
      </c>
      <c r="G591" s="5">
        <v>0</v>
      </c>
      <c r="H591" s="5">
        <v>0</v>
      </c>
      <c r="I591" s="5">
        <v>0</v>
      </c>
    </row>
    <row r="592" spans="1:9">
      <c r="A592" s="14">
        <v>96512</v>
      </c>
      <c r="B592" s="15" t="s">
        <v>647</v>
      </c>
      <c r="C592" s="18">
        <v>1.474E-4</v>
      </c>
      <c r="D592" s="18"/>
      <c r="E592" s="5">
        <v>21827.373675880463</v>
      </c>
      <c r="F592" s="5">
        <v>14155.791905880451</v>
      </c>
      <c r="G592" s="5">
        <v>5526.4612664839269</v>
      </c>
      <c r="H592" s="5">
        <v>0</v>
      </c>
      <c r="I592" s="5">
        <v>0</v>
      </c>
    </row>
    <row r="593" spans="1:9">
      <c r="A593" s="14">
        <v>96521</v>
      </c>
      <c r="B593" s="15" t="s">
        <v>648</v>
      </c>
      <c r="C593" s="18">
        <v>9.2805000000000003E-4</v>
      </c>
      <c r="D593" s="18"/>
      <c r="E593" s="5">
        <v>45863.084766912565</v>
      </c>
      <c r="F593" s="5">
        <v>6834.1617819125531</v>
      </c>
      <c r="G593" s="5">
        <v>6834.1617819125531</v>
      </c>
      <c r="H593" s="5">
        <v>0</v>
      </c>
      <c r="I593" s="5">
        <v>0</v>
      </c>
    </row>
    <row r="594" spans="1:9">
      <c r="A594" s="14">
        <v>96531</v>
      </c>
      <c r="B594" s="15" t="s">
        <v>649</v>
      </c>
      <c r="C594" s="18">
        <v>7.0904999999999996E-3</v>
      </c>
      <c r="D594" s="18"/>
      <c r="E594" s="5">
        <v>60031.596778173465</v>
      </c>
      <c r="F594" s="5">
        <v>12233.456560673658</v>
      </c>
      <c r="G594" s="5">
        <v>0</v>
      </c>
      <c r="H594" s="5">
        <v>0</v>
      </c>
      <c r="I594" s="5">
        <v>0</v>
      </c>
    </row>
    <row r="595" spans="1:9">
      <c r="A595" s="14">
        <v>96541</v>
      </c>
      <c r="B595" s="15" t="s">
        <v>650</v>
      </c>
      <c r="C595" s="18">
        <v>3.9774E-4</v>
      </c>
      <c r="D595" s="18"/>
      <c r="E595" s="5">
        <v>1998.9876149999945</v>
      </c>
      <c r="F595" s="5">
        <v>0</v>
      </c>
      <c r="G595" s="5">
        <v>0</v>
      </c>
      <c r="H595" s="5">
        <v>0</v>
      </c>
      <c r="I595" s="5">
        <v>0</v>
      </c>
    </row>
    <row r="596" spans="1:9">
      <c r="A596" s="14">
        <v>96601</v>
      </c>
      <c r="B596" s="15" t="s">
        <v>651</v>
      </c>
      <c r="C596" s="18">
        <v>1.48127E-3</v>
      </c>
      <c r="D596" s="18"/>
      <c r="E596" s="5">
        <v>21556.933105797387</v>
      </c>
      <c r="F596" s="5">
        <v>21556.933105797387</v>
      </c>
      <c r="G596" s="5">
        <v>8746.7694257973526</v>
      </c>
      <c r="H596" s="5">
        <v>0</v>
      </c>
      <c r="I596" s="5">
        <v>0</v>
      </c>
    </row>
    <row r="597" spans="1:9">
      <c r="A597" s="14">
        <v>96604</v>
      </c>
      <c r="B597" s="15" t="s">
        <v>652</v>
      </c>
      <c r="C597" s="18">
        <v>3.7500000000000001E-6</v>
      </c>
      <c r="D597" s="18"/>
      <c r="E597" s="5">
        <v>2082.4376864549245</v>
      </c>
      <c r="F597" s="5">
        <v>1186.1029839549249</v>
      </c>
      <c r="G597" s="5">
        <v>0</v>
      </c>
      <c r="H597" s="5">
        <v>0</v>
      </c>
      <c r="I597" s="5">
        <v>0</v>
      </c>
    </row>
    <row r="598" spans="1:9">
      <c r="A598" s="14">
        <v>96611</v>
      </c>
      <c r="B598" s="15" t="s">
        <v>653</v>
      </c>
      <c r="C598" s="18">
        <v>3.4140000000000002E-5</v>
      </c>
      <c r="D598" s="18"/>
      <c r="E598" s="5">
        <v>22985.145873833091</v>
      </c>
      <c r="F598" s="5">
        <v>9648.4260013330877</v>
      </c>
      <c r="G598" s="5">
        <v>0</v>
      </c>
      <c r="H598" s="5">
        <v>0</v>
      </c>
      <c r="I598" s="5">
        <v>0</v>
      </c>
    </row>
    <row r="599" spans="1:9">
      <c r="A599" s="14">
        <v>96612</v>
      </c>
      <c r="B599" s="15" t="s">
        <v>654</v>
      </c>
      <c r="C599" s="18">
        <v>3.4749999999999998E-5</v>
      </c>
      <c r="D599" s="18"/>
      <c r="E599" s="5">
        <v>14111.238371332154</v>
      </c>
      <c r="F599" s="5">
        <v>11290.220518832155</v>
      </c>
      <c r="G599" s="5">
        <v>8324.5498059349866</v>
      </c>
      <c r="H599" s="5">
        <v>0</v>
      </c>
      <c r="I599" s="5">
        <v>0</v>
      </c>
    </row>
    <row r="600" spans="1:9">
      <c r="A600" s="14">
        <v>96621</v>
      </c>
      <c r="B600" s="15" t="s">
        <v>655</v>
      </c>
      <c r="C600" s="18">
        <v>1.8919999999999998E-5</v>
      </c>
      <c r="D600" s="18"/>
      <c r="E600" s="5">
        <v>4414.3404768471828</v>
      </c>
      <c r="F600" s="5">
        <v>2250.6422718471886</v>
      </c>
      <c r="G600" s="5">
        <v>2250.6422718471886</v>
      </c>
      <c r="H600" s="5">
        <v>0</v>
      </c>
      <c r="I600" s="5">
        <v>0</v>
      </c>
    </row>
    <row r="601" spans="1:9">
      <c r="A601" s="14">
        <v>96631</v>
      </c>
      <c r="B601" s="15" t="s">
        <v>656</v>
      </c>
      <c r="C601" s="18">
        <v>2.6979999999999999E-5</v>
      </c>
      <c r="D601" s="18"/>
      <c r="E601" s="5">
        <v>9765.1890863047302</v>
      </c>
      <c r="F601" s="5">
        <v>7967.1232988047304</v>
      </c>
      <c r="G601" s="5">
        <v>0</v>
      </c>
      <c r="H601" s="5">
        <v>0</v>
      </c>
      <c r="I601" s="5">
        <v>0</v>
      </c>
    </row>
    <row r="602" spans="1:9">
      <c r="A602" s="14">
        <v>96641</v>
      </c>
      <c r="B602" s="15" t="s">
        <v>657</v>
      </c>
      <c r="C602" s="18">
        <v>4.0689999999999998E-5</v>
      </c>
      <c r="D602" s="18"/>
      <c r="E602" s="5">
        <v>7536.2849483753816</v>
      </c>
      <c r="F602" s="5">
        <v>7268.3261083753805</v>
      </c>
      <c r="G602" s="5">
        <v>7268.3261083753805</v>
      </c>
      <c r="H602" s="5">
        <v>0</v>
      </c>
      <c r="I602" s="5">
        <v>0</v>
      </c>
    </row>
    <row r="603" spans="1:9">
      <c r="A603" s="14">
        <v>96651</v>
      </c>
      <c r="B603" s="15" t="s">
        <v>658</v>
      </c>
      <c r="C603" s="18">
        <v>2.8229999999999999E-5</v>
      </c>
      <c r="D603" s="18"/>
      <c r="E603" s="5">
        <v>9937.3611314717855</v>
      </c>
      <c r="F603" s="5">
        <v>9937.3611314717855</v>
      </c>
      <c r="G603" s="5">
        <v>4080.4619714717855</v>
      </c>
      <c r="H603" s="5">
        <v>0</v>
      </c>
      <c r="I603" s="5">
        <v>0</v>
      </c>
    </row>
    <row r="604" spans="1:9">
      <c r="A604" s="14">
        <v>96661</v>
      </c>
      <c r="B604" s="15" t="s">
        <v>659</v>
      </c>
      <c r="C604" s="18">
        <v>1.1559999999999999E-5</v>
      </c>
      <c r="D604" s="18"/>
      <c r="E604" s="5">
        <v>967.16726978877705</v>
      </c>
      <c r="F604" s="5">
        <v>967.16726978877705</v>
      </c>
      <c r="G604" s="5">
        <v>0</v>
      </c>
      <c r="H604" s="5">
        <v>0</v>
      </c>
      <c r="I604" s="5">
        <v>0</v>
      </c>
    </row>
    <row r="605" spans="1:9">
      <c r="A605" s="14">
        <v>96671</v>
      </c>
      <c r="B605" s="15" t="s">
        <v>660</v>
      </c>
      <c r="C605" s="18">
        <v>8.6600000000000001E-6</v>
      </c>
      <c r="D605" s="18"/>
      <c r="E605" s="5">
        <v>5034.0069918047684</v>
      </c>
      <c r="F605" s="5">
        <v>2429.6037618047681</v>
      </c>
      <c r="G605" s="5">
        <v>969.29036399559482</v>
      </c>
      <c r="H605" s="5">
        <v>0</v>
      </c>
      <c r="I605" s="5">
        <v>0</v>
      </c>
    </row>
    <row r="606" spans="1:9">
      <c r="A606" s="14">
        <v>96681</v>
      </c>
      <c r="B606" s="15" t="s">
        <v>661</v>
      </c>
      <c r="C606" s="18">
        <v>1.469E-5</v>
      </c>
      <c r="D606" s="18"/>
      <c r="E606" s="5">
        <v>14473.460739201746</v>
      </c>
      <c r="F606" s="5">
        <v>10426.516386701747</v>
      </c>
      <c r="G606" s="5">
        <v>0</v>
      </c>
      <c r="H606" s="5">
        <v>0</v>
      </c>
      <c r="I606" s="5">
        <v>0</v>
      </c>
    </row>
    <row r="607" spans="1:9">
      <c r="A607" s="14">
        <v>96701</v>
      </c>
      <c r="B607" s="15" t="s">
        <v>662</v>
      </c>
      <c r="C607" s="18">
        <v>8.3902300000000003E-3</v>
      </c>
      <c r="D607" s="18"/>
      <c r="E607" s="5">
        <v>570831.28020000085</v>
      </c>
      <c r="F607" s="5">
        <v>570831.28020000085</v>
      </c>
      <c r="G607" s="5">
        <v>0</v>
      </c>
      <c r="H607" s="5">
        <v>0</v>
      </c>
      <c r="I607" s="5">
        <v>0</v>
      </c>
    </row>
    <row r="608" spans="1:9">
      <c r="A608" s="14">
        <v>96704</v>
      </c>
      <c r="B608" s="15" t="s">
        <v>663</v>
      </c>
      <c r="C608" s="18">
        <v>2.6959E-4</v>
      </c>
      <c r="D608" s="18"/>
      <c r="E608" s="5">
        <v>42612.020840449266</v>
      </c>
      <c r="F608" s="5">
        <v>8199.7387204492406</v>
      </c>
      <c r="G608" s="5">
        <v>0</v>
      </c>
      <c r="H608" s="5">
        <v>0</v>
      </c>
      <c r="I608" s="5">
        <v>0</v>
      </c>
    </row>
    <row r="609" spans="1:9">
      <c r="A609" s="14">
        <v>96708</v>
      </c>
      <c r="B609" s="15" t="s">
        <v>664</v>
      </c>
      <c r="C609" s="18">
        <v>1.1229899999999999E-3</v>
      </c>
      <c r="D609" s="18"/>
      <c r="E609" s="5">
        <v>400714.14000749186</v>
      </c>
      <c r="F609" s="5">
        <v>336203.73557249212</v>
      </c>
      <c r="G609" s="5">
        <v>178638.9954010928</v>
      </c>
      <c r="H609" s="5">
        <v>0</v>
      </c>
      <c r="I609" s="5">
        <v>0</v>
      </c>
    </row>
    <row r="610" spans="1:9">
      <c r="A610" s="14">
        <v>96711</v>
      </c>
      <c r="B610" s="15" t="s">
        <v>665</v>
      </c>
      <c r="C610" s="18">
        <v>3.4036700000000001E-3</v>
      </c>
      <c r="D610" s="18"/>
      <c r="E610" s="5">
        <v>215185.1976746755</v>
      </c>
      <c r="F610" s="5">
        <v>52316.371544675203</v>
      </c>
      <c r="G610" s="5">
        <v>0</v>
      </c>
      <c r="H610" s="5">
        <v>0</v>
      </c>
      <c r="I610" s="5">
        <v>0</v>
      </c>
    </row>
    <row r="611" spans="1:9">
      <c r="A611" s="14">
        <v>96721</v>
      </c>
      <c r="B611" s="15" t="s">
        <v>666</v>
      </c>
      <c r="C611" s="18">
        <v>2.7559999999999998E-4</v>
      </c>
      <c r="D611" s="18"/>
      <c r="E611" s="5">
        <v>32236.988479999964</v>
      </c>
      <c r="F611" s="5">
        <v>32236.988479999964</v>
      </c>
      <c r="G611" s="5">
        <v>0</v>
      </c>
      <c r="H611" s="5">
        <v>0</v>
      </c>
      <c r="I611" s="5">
        <v>0</v>
      </c>
    </row>
    <row r="612" spans="1:9">
      <c r="A612" s="14">
        <v>96722</v>
      </c>
      <c r="B612" s="15" t="s">
        <v>667</v>
      </c>
      <c r="C612" s="18">
        <v>2.8019999999999999E-5</v>
      </c>
      <c r="D612" s="18"/>
      <c r="E612" s="5">
        <v>8115.7399800000021</v>
      </c>
      <c r="F612" s="5">
        <v>0</v>
      </c>
      <c r="G612" s="5">
        <v>0</v>
      </c>
      <c r="H612" s="5">
        <v>0</v>
      </c>
      <c r="I612" s="5">
        <v>0</v>
      </c>
    </row>
    <row r="613" spans="1:9">
      <c r="A613" s="14">
        <v>96731</v>
      </c>
      <c r="B613" s="15" t="s">
        <v>668</v>
      </c>
      <c r="C613" s="18">
        <v>2.2352E-4</v>
      </c>
      <c r="D613" s="18"/>
      <c r="E613" s="5">
        <v>0</v>
      </c>
      <c r="F613" s="5">
        <v>0</v>
      </c>
      <c r="G613" s="5">
        <v>0</v>
      </c>
      <c r="H613" s="5">
        <v>0</v>
      </c>
      <c r="I613" s="5">
        <v>0</v>
      </c>
    </row>
    <row r="614" spans="1:9">
      <c r="A614" s="14">
        <v>96741</v>
      </c>
      <c r="B614" s="15" t="s">
        <v>669</v>
      </c>
      <c r="C614" s="18">
        <v>7.2910000000000005E-5</v>
      </c>
      <c r="D614" s="18"/>
      <c r="E614" s="5">
        <v>6241.1136976938387</v>
      </c>
      <c r="F614" s="5">
        <v>5480.9864976938316</v>
      </c>
      <c r="G614" s="5">
        <v>2947.9771804005745</v>
      </c>
      <c r="H614" s="5">
        <v>0</v>
      </c>
      <c r="I614" s="5">
        <v>0</v>
      </c>
    </row>
    <row r="615" spans="1:9">
      <c r="A615" s="14">
        <v>96751</v>
      </c>
      <c r="B615" s="15" t="s">
        <v>670</v>
      </c>
      <c r="C615" s="18">
        <v>2.8741999999999998E-4</v>
      </c>
      <c r="D615" s="18"/>
      <c r="E615" s="5">
        <v>6955.2790049999676</v>
      </c>
      <c r="F615" s="5">
        <v>0</v>
      </c>
      <c r="G615" s="5">
        <v>0</v>
      </c>
      <c r="H615" s="5">
        <v>0</v>
      </c>
      <c r="I615" s="5">
        <v>0</v>
      </c>
    </row>
    <row r="616" spans="1:9">
      <c r="A616" s="14">
        <v>96801</v>
      </c>
      <c r="B616" s="15" t="s">
        <v>671</v>
      </c>
      <c r="C616" s="18">
        <v>7.3352399999999998E-3</v>
      </c>
      <c r="D616" s="18"/>
      <c r="E616" s="5">
        <v>645430.00977372727</v>
      </c>
      <c r="F616" s="5">
        <v>531785.83106622705</v>
      </c>
      <c r="G616" s="5">
        <v>0</v>
      </c>
      <c r="H616" s="5">
        <v>0</v>
      </c>
      <c r="I616" s="5">
        <v>0</v>
      </c>
    </row>
    <row r="617" spans="1:9">
      <c r="A617" s="14">
        <v>96804</v>
      </c>
      <c r="B617" s="15" t="s">
        <v>672</v>
      </c>
      <c r="C617" s="18">
        <v>2.5745999999999999E-4</v>
      </c>
      <c r="D617" s="18"/>
      <c r="E617" s="5">
        <v>14445.157384999924</v>
      </c>
      <c r="F617" s="5">
        <v>12011.932759999974</v>
      </c>
      <c r="G617" s="5">
        <v>0</v>
      </c>
      <c r="H617" s="5">
        <v>0</v>
      </c>
      <c r="I617" s="5">
        <v>0</v>
      </c>
    </row>
    <row r="618" spans="1:9">
      <c r="A618" s="14">
        <v>96808</v>
      </c>
      <c r="B618" s="15" t="s">
        <v>673</v>
      </c>
      <c r="C618" s="18">
        <v>1.13251E-3</v>
      </c>
      <c r="D618" s="18"/>
      <c r="E618" s="5">
        <v>53000.667035528153</v>
      </c>
      <c r="F618" s="5">
        <v>53000.667035528153</v>
      </c>
      <c r="G618" s="5">
        <v>35655.851711536248</v>
      </c>
      <c r="H618" s="5">
        <v>0</v>
      </c>
      <c r="I618" s="5">
        <v>0</v>
      </c>
    </row>
    <row r="619" spans="1:9">
      <c r="A619" s="14">
        <v>96811</v>
      </c>
      <c r="B619" s="15" t="s">
        <v>674</v>
      </c>
      <c r="C619" s="18">
        <v>5.5050999999999998E-3</v>
      </c>
      <c r="D619" s="18"/>
      <c r="E619" s="5">
        <v>233961.16837500146</v>
      </c>
      <c r="F619" s="5">
        <v>47268.734600000738</v>
      </c>
      <c r="G619" s="5">
        <v>0</v>
      </c>
      <c r="H619" s="5">
        <v>0</v>
      </c>
      <c r="I619" s="5">
        <v>0</v>
      </c>
    </row>
    <row r="620" spans="1:9">
      <c r="A620" s="14">
        <v>96821</v>
      </c>
      <c r="B620" s="15" t="s">
        <v>675</v>
      </c>
      <c r="C620" s="18">
        <v>1.24154E-3</v>
      </c>
      <c r="D620" s="18"/>
      <c r="E620" s="5">
        <v>220030.00635831602</v>
      </c>
      <c r="F620" s="5">
        <v>199039.91794331608</v>
      </c>
      <c r="G620" s="5">
        <v>164941.60638773593</v>
      </c>
      <c r="H620" s="5">
        <v>0</v>
      </c>
      <c r="I620" s="5">
        <v>0</v>
      </c>
    </row>
    <row r="621" spans="1:9">
      <c r="A621" s="14">
        <v>96831</v>
      </c>
      <c r="B621" s="15" t="s">
        <v>676</v>
      </c>
      <c r="C621" s="18">
        <v>9.0268E-4</v>
      </c>
      <c r="D621" s="18"/>
      <c r="E621" s="5">
        <v>132422.95638500026</v>
      </c>
      <c r="F621" s="5">
        <v>105664.61588000014</v>
      </c>
      <c r="G621" s="5">
        <v>0</v>
      </c>
      <c r="H621" s="5">
        <v>0</v>
      </c>
      <c r="I621" s="5">
        <v>0</v>
      </c>
    </row>
    <row r="622" spans="1:9">
      <c r="A622" s="14">
        <v>96901</v>
      </c>
      <c r="B622" s="15" t="s">
        <v>677</v>
      </c>
      <c r="C622" s="18">
        <v>8.3953999999999995E-4</v>
      </c>
      <c r="D622" s="18"/>
      <c r="E622" s="5">
        <v>98220.810273909738</v>
      </c>
      <c r="F622" s="5">
        <v>50207.673288909507</v>
      </c>
      <c r="G622" s="5">
        <v>36540.97656641603</v>
      </c>
      <c r="H622" s="5">
        <v>0</v>
      </c>
      <c r="I622" s="5">
        <v>0</v>
      </c>
    </row>
    <row r="623" spans="1:9">
      <c r="A623" s="14">
        <v>96911</v>
      </c>
      <c r="B623" s="15" t="s">
        <v>678</v>
      </c>
      <c r="C623" s="18">
        <v>1.4300000000000001E-6</v>
      </c>
      <c r="D623" s="18"/>
      <c r="E623" s="5">
        <v>2374.9868918596994</v>
      </c>
      <c r="F623" s="5">
        <v>1446.6857818596991</v>
      </c>
      <c r="G623" s="5">
        <v>563.46898438379958</v>
      </c>
      <c r="H623" s="5">
        <v>0</v>
      </c>
      <c r="I623" s="5">
        <v>0</v>
      </c>
    </row>
    <row r="624" spans="1:9">
      <c r="A624" s="14">
        <v>96912</v>
      </c>
      <c r="B624" s="15" t="s">
        <v>679</v>
      </c>
      <c r="C624" s="18">
        <v>4.0920000000000001E-5</v>
      </c>
      <c r="D624" s="18"/>
      <c r="E624" s="5">
        <v>0</v>
      </c>
      <c r="F624" s="5">
        <v>0</v>
      </c>
      <c r="G624" s="5">
        <v>0</v>
      </c>
      <c r="H624" s="5">
        <v>0</v>
      </c>
      <c r="I624" s="5">
        <v>0</v>
      </c>
    </row>
    <row r="625" spans="1:9">
      <c r="A625" s="14">
        <v>96918</v>
      </c>
      <c r="B625" s="15" t="s">
        <v>680</v>
      </c>
      <c r="C625" s="18">
        <v>3.773E-5</v>
      </c>
      <c r="D625" s="18"/>
      <c r="E625" s="5">
        <v>7307.3185844088293</v>
      </c>
      <c r="F625" s="5">
        <v>6142.3182619088311</v>
      </c>
      <c r="G625" s="5">
        <v>0</v>
      </c>
      <c r="H625" s="5">
        <v>0</v>
      </c>
      <c r="I625" s="5">
        <v>0</v>
      </c>
    </row>
    <row r="626" spans="1:9">
      <c r="A626" s="14">
        <v>97001</v>
      </c>
      <c r="B626" s="15" t="s">
        <v>681</v>
      </c>
      <c r="C626" s="18">
        <v>1.43289E-3</v>
      </c>
      <c r="D626" s="18"/>
      <c r="E626" s="5">
        <v>134314.13809252772</v>
      </c>
      <c r="F626" s="5">
        <v>112456.5672575277</v>
      </c>
      <c r="G626" s="5">
        <v>69923.16894982665</v>
      </c>
      <c r="H626" s="5">
        <v>0</v>
      </c>
      <c r="I626" s="5">
        <v>0</v>
      </c>
    </row>
    <row r="627" spans="1:9">
      <c r="A627" s="14">
        <v>97002</v>
      </c>
      <c r="B627" s="15" t="s">
        <v>682</v>
      </c>
      <c r="C627" s="18">
        <v>3.859E-4</v>
      </c>
      <c r="D627" s="18"/>
      <c r="E627" s="5">
        <v>7127.4764400000113</v>
      </c>
      <c r="F627" s="5">
        <v>0</v>
      </c>
      <c r="G627" s="5">
        <v>0</v>
      </c>
      <c r="H627" s="5">
        <v>0</v>
      </c>
      <c r="I627" s="5">
        <v>0</v>
      </c>
    </row>
    <row r="628" spans="1:9">
      <c r="A628" s="14">
        <v>97004</v>
      </c>
      <c r="B628" s="15" t="s">
        <v>683</v>
      </c>
      <c r="C628" s="18">
        <v>1.5800000000000001E-5</v>
      </c>
      <c r="D628" s="18"/>
      <c r="E628" s="5">
        <v>4267.625677500002</v>
      </c>
      <c r="F628" s="5">
        <v>4260.4373200000018</v>
      </c>
      <c r="G628" s="5">
        <v>0</v>
      </c>
      <c r="H628" s="5">
        <v>0</v>
      </c>
      <c r="I628" s="5">
        <v>0</v>
      </c>
    </row>
    <row r="629" spans="1:9">
      <c r="A629" s="14">
        <v>97005</v>
      </c>
      <c r="B629" s="15" t="s">
        <v>684</v>
      </c>
      <c r="C629" s="18">
        <v>3.2700000000000002E-5</v>
      </c>
      <c r="D629" s="18"/>
      <c r="E629" s="5">
        <v>26177.649115401338</v>
      </c>
      <c r="F629" s="5">
        <v>23404.013582901338</v>
      </c>
      <c r="G629" s="5">
        <v>4353.4949731819879</v>
      </c>
      <c r="H629" s="5">
        <v>0</v>
      </c>
      <c r="I629" s="5">
        <v>0</v>
      </c>
    </row>
    <row r="630" spans="1:9">
      <c r="A630" s="14">
        <v>97008</v>
      </c>
      <c r="B630" s="15" t="s">
        <v>685</v>
      </c>
      <c r="C630" s="18">
        <v>2.2647999999999999E-4</v>
      </c>
      <c r="D630" s="18"/>
      <c r="E630" s="5">
        <v>7755.643143290843</v>
      </c>
      <c r="F630" s="5">
        <v>3184.357553290858</v>
      </c>
      <c r="G630" s="5">
        <v>0</v>
      </c>
      <c r="H630" s="5">
        <v>0</v>
      </c>
      <c r="I630" s="5">
        <v>0</v>
      </c>
    </row>
    <row r="631" spans="1:9">
      <c r="A631" s="14">
        <v>97011</v>
      </c>
      <c r="B631" s="15" t="s">
        <v>686</v>
      </c>
      <c r="C631" s="18">
        <v>1.49741E-3</v>
      </c>
      <c r="D631" s="18"/>
      <c r="E631" s="5">
        <v>0</v>
      </c>
      <c r="F631" s="5">
        <v>0</v>
      </c>
      <c r="G631" s="5">
        <v>0</v>
      </c>
      <c r="H631" s="5">
        <v>0</v>
      </c>
      <c r="I631" s="5">
        <v>0</v>
      </c>
    </row>
    <row r="632" spans="1:9">
      <c r="A632" s="14">
        <v>97012</v>
      </c>
      <c r="B632" s="15" t="s">
        <v>687</v>
      </c>
      <c r="C632" s="18">
        <v>1.8980000000000001E-5</v>
      </c>
      <c r="D632" s="18"/>
      <c r="E632" s="5">
        <v>2996.0280996200704</v>
      </c>
      <c r="F632" s="5">
        <v>2021.6333521200709</v>
      </c>
      <c r="G632" s="5">
        <v>0</v>
      </c>
      <c r="H632" s="5">
        <v>0</v>
      </c>
      <c r="I632" s="5">
        <v>0</v>
      </c>
    </row>
    <row r="633" spans="1:9">
      <c r="A633" s="14">
        <v>97013</v>
      </c>
      <c r="B633" s="15" t="s">
        <v>688</v>
      </c>
      <c r="C633" s="18">
        <v>7.1099999999999997E-6</v>
      </c>
      <c r="D633" s="18"/>
      <c r="E633" s="5">
        <v>3649.1925466180223</v>
      </c>
      <c r="F633" s="5">
        <v>1250.7975716180222</v>
      </c>
      <c r="G633" s="5">
        <v>0</v>
      </c>
      <c r="H633" s="5">
        <v>0</v>
      </c>
      <c r="I633" s="5">
        <v>0</v>
      </c>
    </row>
    <row r="634" spans="1:9">
      <c r="A634" s="14">
        <v>97015</v>
      </c>
      <c r="B634" s="15" t="s">
        <v>689</v>
      </c>
      <c r="C634" s="18">
        <v>4.0479999999999999E-5</v>
      </c>
      <c r="D634" s="18"/>
      <c r="E634" s="5">
        <v>5181.6741056340688</v>
      </c>
      <c r="F634" s="5">
        <v>4856.3598606340693</v>
      </c>
      <c r="G634" s="5">
        <v>3993.5512825567766</v>
      </c>
      <c r="H634" s="5">
        <v>0</v>
      </c>
      <c r="I634" s="5">
        <v>0</v>
      </c>
    </row>
    <row r="635" spans="1:9">
      <c r="A635" s="14">
        <v>97018</v>
      </c>
      <c r="B635" s="15" t="s">
        <v>976</v>
      </c>
      <c r="C635" s="18">
        <v>1.7400000000000001E-6</v>
      </c>
      <c r="D635" s="18"/>
      <c r="E635" s="5">
        <v>2981.4741266809997</v>
      </c>
      <c r="F635" s="5">
        <v>1512.6205916809995</v>
      </c>
      <c r="G635" s="5">
        <v>742.85315106839971</v>
      </c>
      <c r="H635" s="5">
        <v>0</v>
      </c>
      <c r="I635" s="5">
        <v>0</v>
      </c>
    </row>
    <row r="636" spans="1:9">
      <c r="A636" s="14">
        <v>97101</v>
      </c>
      <c r="B636" s="15" t="s">
        <v>690</v>
      </c>
      <c r="C636" s="18">
        <v>2.90829E-3</v>
      </c>
      <c r="D636" s="18"/>
      <c r="E636" s="5">
        <v>139088.58136277553</v>
      </c>
      <c r="F636" s="5">
        <v>121925.05221027542</v>
      </c>
      <c r="G636" s="5">
        <v>68130.615621789941</v>
      </c>
      <c r="H636" s="5">
        <v>0</v>
      </c>
      <c r="I636" s="5">
        <v>0</v>
      </c>
    </row>
    <row r="637" spans="1:9">
      <c r="A637" s="14">
        <v>97104</v>
      </c>
      <c r="B637" s="15" t="s">
        <v>691</v>
      </c>
      <c r="C637" s="18">
        <v>6.9190000000000007E-5</v>
      </c>
      <c r="D637" s="18"/>
      <c r="E637" s="5">
        <v>17345.818170480608</v>
      </c>
      <c r="F637" s="5">
        <v>3144.9214404806162</v>
      </c>
      <c r="G637" s="5">
        <v>789.94310518537986</v>
      </c>
      <c r="H637" s="5">
        <v>0</v>
      </c>
      <c r="I637" s="5">
        <v>0</v>
      </c>
    </row>
    <row r="638" spans="1:9">
      <c r="A638" s="14">
        <v>97111</v>
      </c>
      <c r="B638" s="15" t="s">
        <v>692</v>
      </c>
      <c r="C638" s="18">
        <v>3.5727000000000003E-4</v>
      </c>
      <c r="D638" s="18"/>
      <c r="E638" s="5">
        <v>39809.898269999976</v>
      </c>
      <c r="F638" s="5">
        <v>36410.870640000001</v>
      </c>
      <c r="G638" s="5">
        <v>0</v>
      </c>
      <c r="H638" s="5">
        <v>0</v>
      </c>
      <c r="I638" s="5">
        <v>0</v>
      </c>
    </row>
    <row r="639" spans="1:9">
      <c r="A639" s="14">
        <v>97121</v>
      </c>
      <c r="B639" s="15" t="s">
        <v>693</v>
      </c>
      <c r="C639" s="18">
        <v>2.0975E-4</v>
      </c>
      <c r="D639" s="18"/>
      <c r="E639" s="5">
        <v>39768.114268321602</v>
      </c>
      <c r="F639" s="5">
        <v>25411.010625821622</v>
      </c>
      <c r="G639" s="5">
        <v>20550.54601143485</v>
      </c>
      <c r="H639" s="5">
        <v>0</v>
      </c>
      <c r="I639" s="5">
        <v>0</v>
      </c>
    </row>
    <row r="640" spans="1:9">
      <c r="A640" s="14">
        <v>97131</v>
      </c>
      <c r="B640" s="15" t="s">
        <v>694</v>
      </c>
      <c r="C640" s="18">
        <v>7.3590000000000005E-4</v>
      </c>
      <c r="D640" s="18"/>
      <c r="E640" s="5">
        <v>75414.98968499995</v>
      </c>
      <c r="F640" s="5">
        <v>0</v>
      </c>
      <c r="G640" s="5">
        <v>0</v>
      </c>
      <c r="H640" s="5">
        <v>0</v>
      </c>
      <c r="I640" s="5">
        <v>0</v>
      </c>
    </row>
    <row r="641" spans="1:9">
      <c r="A641" s="14">
        <v>97201</v>
      </c>
      <c r="B641" s="15" t="s">
        <v>695</v>
      </c>
      <c r="C641" s="18">
        <v>7.2530999999999995E-4</v>
      </c>
      <c r="D641" s="18"/>
      <c r="E641" s="5">
        <v>58585.586220184035</v>
      </c>
      <c r="F641" s="5">
        <v>37652.367600184079</v>
      </c>
      <c r="G641" s="5">
        <v>7771.6029201839829</v>
      </c>
      <c r="H641" s="5">
        <v>0</v>
      </c>
      <c r="I641" s="5">
        <v>0</v>
      </c>
    </row>
    <row r="642" spans="1:9">
      <c r="A642" s="14">
        <v>97211</v>
      </c>
      <c r="B642" s="15" t="s">
        <v>696</v>
      </c>
      <c r="C642" s="18">
        <v>9.6500000000000001E-5</v>
      </c>
      <c r="D642" s="18"/>
      <c r="E642" s="5">
        <v>14692.576219209881</v>
      </c>
      <c r="F642" s="5">
        <v>9803.7543992098726</v>
      </c>
      <c r="G642" s="5">
        <v>9060.0031056899425</v>
      </c>
      <c r="H642" s="5">
        <v>0</v>
      </c>
      <c r="I642" s="5">
        <v>0</v>
      </c>
    </row>
    <row r="643" spans="1:9">
      <c r="A643" s="14">
        <v>97213</v>
      </c>
      <c r="B643" s="15" t="s">
        <v>697</v>
      </c>
      <c r="C643" s="18">
        <v>2.5219999999999999E-5</v>
      </c>
      <c r="D643" s="18"/>
      <c r="E643" s="5">
        <v>3217.5649519187191</v>
      </c>
      <c r="F643" s="5">
        <v>2127.6947119187207</v>
      </c>
      <c r="G643" s="5">
        <v>0</v>
      </c>
      <c r="H643" s="5">
        <v>0</v>
      </c>
      <c r="I643" s="5">
        <v>0</v>
      </c>
    </row>
    <row r="644" spans="1:9">
      <c r="A644" s="14">
        <v>97217</v>
      </c>
      <c r="B644" s="15" t="s">
        <v>698</v>
      </c>
      <c r="C644" s="18">
        <v>1.031E-5</v>
      </c>
      <c r="D644" s="18"/>
      <c r="E644" s="5">
        <v>8382.5298828634695</v>
      </c>
      <c r="F644" s="5">
        <v>5335.3839678634695</v>
      </c>
      <c r="G644" s="5">
        <v>3754.3938582845958</v>
      </c>
      <c r="H644" s="5">
        <v>0</v>
      </c>
      <c r="I644" s="5">
        <v>0</v>
      </c>
    </row>
    <row r="645" spans="1:9">
      <c r="A645" s="14">
        <v>97221</v>
      </c>
      <c r="B645" s="15" t="s">
        <v>699</v>
      </c>
      <c r="C645" s="18">
        <v>4.8300000000000003E-6</v>
      </c>
      <c r="D645" s="18"/>
      <c r="E645" s="5">
        <v>4867.0427266326988</v>
      </c>
      <c r="F645" s="5">
        <v>4526.8481516326983</v>
      </c>
      <c r="G645" s="5">
        <v>636.44907382779923</v>
      </c>
      <c r="H645" s="5">
        <v>0</v>
      </c>
      <c r="I645" s="5">
        <v>0</v>
      </c>
    </row>
    <row r="646" spans="1:9">
      <c r="A646" s="14">
        <v>97301</v>
      </c>
      <c r="B646" s="15" t="s">
        <v>700</v>
      </c>
      <c r="C646" s="18">
        <v>2.2978400000000002E-3</v>
      </c>
      <c r="D646" s="18"/>
      <c r="E646" s="5">
        <v>286759.33803201432</v>
      </c>
      <c r="F646" s="5">
        <v>269211.25344451435</v>
      </c>
      <c r="G646" s="5">
        <v>127701.01911529436</v>
      </c>
      <c r="H646" s="5">
        <v>0</v>
      </c>
      <c r="I646" s="5">
        <v>0</v>
      </c>
    </row>
    <row r="647" spans="1:9">
      <c r="A647" s="14">
        <v>97302</v>
      </c>
      <c r="B647" s="15" t="s">
        <v>701</v>
      </c>
      <c r="C647" s="18">
        <v>2.8180000000000001E-5</v>
      </c>
      <c r="D647" s="18"/>
      <c r="E647" s="5">
        <v>12892.046993009264</v>
      </c>
      <c r="F647" s="5">
        <v>9474.9142905092649</v>
      </c>
      <c r="G647" s="5">
        <v>0</v>
      </c>
      <c r="H647" s="5">
        <v>0</v>
      </c>
      <c r="I647" s="5">
        <v>0</v>
      </c>
    </row>
    <row r="648" spans="1:9">
      <c r="A648" s="14">
        <v>97304</v>
      </c>
      <c r="B648" s="15" t="s">
        <v>702</v>
      </c>
      <c r="C648" s="18">
        <v>2.4810000000000001E-5</v>
      </c>
      <c r="D648" s="18"/>
      <c r="E648" s="5">
        <v>12394.657836646806</v>
      </c>
      <c r="F648" s="5">
        <v>6686.7853966468119</v>
      </c>
      <c r="G648" s="5">
        <v>2640.073893854586</v>
      </c>
      <c r="H648" s="5">
        <v>0</v>
      </c>
      <c r="I648" s="5">
        <v>0</v>
      </c>
    </row>
    <row r="649" spans="1:9">
      <c r="A649" s="14">
        <v>97311</v>
      </c>
      <c r="B649" s="15" t="s">
        <v>703</v>
      </c>
      <c r="C649" s="18">
        <v>6.7699000000000004E-4</v>
      </c>
      <c r="D649" s="18"/>
      <c r="E649" s="5">
        <v>26652.300790631038</v>
      </c>
      <c r="F649" s="5">
        <v>17802.861623131059</v>
      </c>
      <c r="G649" s="5">
        <v>0</v>
      </c>
      <c r="H649" s="5">
        <v>0</v>
      </c>
      <c r="I649" s="5">
        <v>0</v>
      </c>
    </row>
    <row r="650" spans="1:9">
      <c r="A650" s="14">
        <v>97401</v>
      </c>
      <c r="B650" s="15" t="s">
        <v>704</v>
      </c>
      <c r="C650" s="18">
        <v>6.5499299999999998E-3</v>
      </c>
      <c r="D650" s="18"/>
      <c r="E650" s="5">
        <v>552182.75029324822</v>
      </c>
      <c r="F650" s="5">
        <v>504780.40522074827</v>
      </c>
      <c r="G650" s="5">
        <v>439616.83484938892</v>
      </c>
      <c r="H650" s="5">
        <v>0</v>
      </c>
      <c r="I650" s="5">
        <v>0</v>
      </c>
    </row>
    <row r="651" spans="1:9">
      <c r="A651" s="14">
        <v>97402</v>
      </c>
      <c r="B651" s="15" t="s">
        <v>705</v>
      </c>
      <c r="C651" s="18">
        <v>4.0729999999999998E-5</v>
      </c>
      <c r="D651" s="18"/>
      <c r="E651" s="5">
        <v>9400.5724446269269</v>
      </c>
      <c r="F651" s="5">
        <v>8587.1327821269279</v>
      </c>
      <c r="G651" s="5">
        <v>3632.1776947217832</v>
      </c>
      <c r="H651" s="5">
        <v>0</v>
      </c>
      <c r="I651" s="5">
        <v>0</v>
      </c>
    </row>
    <row r="652" spans="1:9">
      <c r="A652" s="14">
        <v>97404</v>
      </c>
      <c r="B652" s="15" t="s">
        <v>706</v>
      </c>
      <c r="C652" s="18">
        <v>2.8728E-4</v>
      </c>
      <c r="D652" s="18"/>
      <c r="E652" s="5">
        <v>20781.155679999953</v>
      </c>
      <c r="F652" s="5">
        <v>15570.311559999995</v>
      </c>
      <c r="G652" s="5">
        <v>0</v>
      </c>
      <c r="H652" s="5">
        <v>0</v>
      </c>
      <c r="I652" s="5">
        <v>0</v>
      </c>
    </row>
    <row r="653" spans="1:9">
      <c r="A653" s="14">
        <v>97405</v>
      </c>
      <c r="B653" s="15" t="s">
        <v>707</v>
      </c>
      <c r="C653" s="18">
        <v>8.2810000000000002E-5</v>
      </c>
      <c r="D653" s="18"/>
      <c r="E653" s="5">
        <v>18400.252485736448</v>
      </c>
      <c r="F653" s="5">
        <v>13328.522815736447</v>
      </c>
      <c r="G653" s="5">
        <v>7761.5827861345824</v>
      </c>
      <c r="H653" s="5">
        <v>0</v>
      </c>
      <c r="I653" s="5">
        <v>0</v>
      </c>
    </row>
    <row r="654" spans="1:9">
      <c r="A654" s="14">
        <v>97408</v>
      </c>
      <c r="B654" s="15" t="s">
        <v>708</v>
      </c>
      <c r="C654" s="18">
        <v>3.994E-5</v>
      </c>
      <c r="D654" s="18"/>
      <c r="E654" s="5">
        <v>12966.70655178553</v>
      </c>
      <c r="F654" s="5">
        <v>9245.8310392855328</v>
      </c>
      <c r="G654" s="5">
        <v>5715.7809918803887</v>
      </c>
      <c r="H654" s="5">
        <v>0</v>
      </c>
      <c r="I654" s="5">
        <v>0</v>
      </c>
    </row>
    <row r="655" spans="1:9">
      <c r="A655" s="14">
        <v>97411</v>
      </c>
      <c r="B655" s="15" t="s">
        <v>709</v>
      </c>
      <c r="C655" s="18">
        <v>5.4017900000000001E-3</v>
      </c>
      <c r="D655" s="18"/>
      <c r="E655" s="5">
        <v>0</v>
      </c>
      <c r="F655" s="5">
        <v>0</v>
      </c>
      <c r="G655" s="5">
        <v>0</v>
      </c>
      <c r="H655" s="5">
        <v>0</v>
      </c>
      <c r="I655" s="5">
        <v>0</v>
      </c>
    </row>
    <row r="656" spans="1:9">
      <c r="A656" s="14">
        <v>97412</v>
      </c>
      <c r="B656" s="15" t="s">
        <v>710</v>
      </c>
      <c r="C656" s="18">
        <v>3.7294899999999998E-3</v>
      </c>
      <c r="D656" s="18"/>
      <c r="E656" s="5">
        <v>166408.48410552763</v>
      </c>
      <c r="F656" s="5">
        <v>105302.89610302763</v>
      </c>
      <c r="G656" s="5">
        <v>0</v>
      </c>
      <c r="H656" s="5">
        <v>0</v>
      </c>
      <c r="I656" s="5">
        <v>0</v>
      </c>
    </row>
    <row r="657" spans="1:9">
      <c r="A657" s="14">
        <v>97413</v>
      </c>
      <c r="B657" s="15" t="s">
        <v>711</v>
      </c>
      <c r="C657" s="18">
        <v>2.1739E-4</v>
      </c>
      <c r="D657" s="18"/>
      <c r="E657" s="5">
        <v>14127.625809999983</v>
      </c>
      <c r="F657" s="5">
        <v>0</v>
      </c>
      <c r="G657" s="5">
        <v>0</v>
      </c>
      <c r="H657" s="5">
        <v>0</v>
      </c>
      <c r="I657" s="5">
        <v>0</v>
      </c>
    </row>
    <row r="658" spans="1:9">
      <c r="A658" s="14">
        <v>97421</v>
      </c>
      <c r="B658" s="15" t="s">
        <v>712</v>
      </c>
      <c r="C658" s="18">
        <v>3.7774E-4</v>
      </c>
      <c r="D658" s="18"/>
      <c r="E658" s="5">
        <v>2788.9995999999901</v>
      </c>
      <c r="F658" s="5">
        <v>2788.9995999999901</v>
      </c>
      <c r="G658" s="5">
        <v>0</v>
      </c>
      <c r="H658" s="5">
        <v>0</v>
      </c>
      <c r="I658" s="5">
        <v>0</v>
      </c>
    </row>
    <row r="659" spans="1:9">
      <c r="A659" s="14">
        <v>97423</v>
      </c>
      <c r="B659" s="15" t="s">
        <v>713</v>
      </c>
      <c r="C659" s="18">
        <v>4.0960000000000001E-5</v>
      </c>
      <c r="D659" s="18"/>
      <c r="E659" s="5">
        <v>30602.472739391542</v>
      </c>
      <c r="F659" s="5">
        <v>19734.622891891548</v>
      </c>
      <c r="G659" s="5">
        <v>13096.419243713583</v>
      </c>
      <c r="H659" s="5">
        <v>0</v>
      </c>
      <c r="I659" s="5">
        <v>0</v>
      </c>
    </row>
    <row r="660" spans="1:9">
      <c r="A660" s="14">
        <v>97431</v>
      </c>
      <c r="B660" s="15" t="s">
        <v>714</v>
      </c>
      <c r="C660" s="18">
        <v>7.4540000000000001E-5</v>
      </c>
      <c r="D660" s="18"/>
      <c r="E660" s="5">
        <v>5249.6431765748202</v>
      </c>
      <c r="F660" s="5">
        <v>5035.0394190748193</v>
      </c>
      <c r="G660" s="5">
        <v>1942.4591115163817</v>
      </c>
      <c r="H660" s="5">
        <v>0</v>
      </c>
      <c r="I660" s="5">
        <v>0</v>
      </c>
    </row>
    <row r="661" spans="1:9">
      <c r="A661" s="14">
        <v>97441</v>
      </c>
      <c r="B661" s="15" t="s">
        <v>715</v>
      </c>
      <c r="C661" s="18">
        <v>1.258E-5</v>
      </c>
      <c r="D661" s="18"/>
      <c r="E661" s="5">
        <v>5375.7217517057434</v>
      </c>
      <c r="F661" s="5">
        <v>3533.957881705745</v>
      </c>
      <c r="G661" s="5">
        <v>2809.1868709427972</v>
      </c>
      <c r="H661" s="5">
        <v>0</v>
      </c>
      <c r="I661" s="5">
        <v>0</v>
      </c>
    </row>
    <row r="662" spans="1:9">
      <c r="A662" s="14">
        <v>97451</v>
      </c>
      <c r="B662" s="15" t="s">
        <v>716</v>
      </c>
      <c r="C662" s="18">
        <v>6.1092999999999998E-4</v>
      </c>
      <c r="D662" s="18"/>
      <c r="E662" s="5">
        <v>23696.879359999934</v>
      </c>
      <c r="F662" s="5">
        <v>23696.879359999934</v>
      </c>
      <c r="G662" s="5">
        <v>0</v>
      </c>
      <c r="H662" s="5">
        <v>0</v>
      </c>
      <c r="I662" s="5">
        <v>0</v>
      </c>
    </row>
    <row r="663" spans="1:9">
      <c r="A663" s="14">
        <v>97461</v>
      </c>
      <c r="B663" s="15" t="s">
        <v>717</v>
      </c>
      <c r="C663" s="18">
        <v>4.9611000000000002E-4</v>
      </c>
      <c r="D663" s="18"/>
      <c r="E663" s="5">
        <v>43902.700599999938</v>
      </c>
      <c r="F663" s="5">
        <v>43902.700599999938</v>
      </c>
      <c r="G663" s="5">
        <v>0</v>
      </c>
      <c r="H663" s="5">
        <v>0</v>
      </c>
      <c r="I663" s="5">
        <v>0</v>
      </c>
    </row>
    <row r="664" spans="1:9">
      <c r="A664" s="14">
        <v>97471</v>
      </c>
      <c r="B664" s="15" t="s">
        <v>718</v>
      </c>
      <c r="C664" s="18">
        <v>2.092E-5</v>
      </c>
      <c r="D664" s="18"/>
      <c r="E664" s="5">
        <v>192.34479999999826</v>
      </c>
      <c r="F664" s="5">
        <v>192.34479999999826</v>
      </c>
      <c r="G664" s="5">
        <v>0</v>
      </c>
      <c r="H664" s="5">
        <v>0</v>
      </c>
      <c r="I664" s="5">
        <v>0</v>
      </c>
    </row>
    <row r="665" spans="1:9">
      <c r="A665" s="14">
        <v>97481</v>
      </c>
      <c r="B665" s="15" t="s">
        <v>719</v>
      </c>
      <c r="C665" s="18">
        <v>1.2500000000000001E-6</v>
      </c>
      <c r="D665" s="18"/>
      <c r="E665" s="5">
        <v>1279.4277792325493</v>
      </c>
      <c r="F665" s="5">
        <v>934.51906673254916</v>
      </c>
      <c r="G665" s="5">
        <v>418.37384082499949</v>
      </c>
      <c r="H665" s="5">
        <v>0</v>
      </c>
      <c r="I665" s="5">
        <v>0</v>
      </c>
    </row>
    <row r="666" spans="1:9">
      <c r="A666" s="14">
        <v>97501</v>
      </c>
      <c r="B666" s="15" t="s">
        <v>720</v>
      </c>
      <c r="C666" s="18">
        <v>1.23291E-3</v>
      </c>
      <c r="D666" s="18"/>
      <c r="E666" s="5">
        <v>111403.0208721524</v>
      </c>
      <c r="F666" s="5">
        <v>21216.486002152538</v>
      </c>
      <c r="G666" s="5">
        <v>13402.89344600016</v>
      </c>
      <c r="H666" s="5">
        <v>0</v>
      </c>
      <c r="I666" s="5">
        <v>0</v>
      </c>
    </row>
    <row r="667" spans="1:9">
      <c r="A667" s="14">
        <v>97463</v>
      </c>
      <c r="B667" s="15" t="s">
        <v>721</v>
      </c>
      <c r="C667" s="18">
        <v>5.4049999999999999E-5</v>
      </c>
      <c r="D667" s="18"/>
      <c r="E667" s="5">
        <v>48906.369988072969</v>
      </c>
      <c r="F667" s="5">
        <v>48906.369988072969</v>
      </c>
      <c r="G667" s="5">
        <v>243.13558807296795</v>
      </c>
      <c r="H667" s="5">
        <v>0</v>
      </c>
      <c r="I667" s="5">
        <v>0</v>
      </c>
    </row>
    <row r="668" spans="1:9">
      <c r="A668" s="14">
        <v>97511</v>
      </c>
      <c r="B668" s="15" t="s">
        <v>722</v>
      </c>
      <c r="C668" s="18">
        <v>2.0026000000000001E-4</v>
      </c>
      <c r="D668" s="18"/>
      <c r="E668" s="5">
        <v>0</v>
      </c>
      <c r="F668" s="5">
        <v>0</v>
      </c>
      <c r="G668" s="5">
        <v>0</v>
      </c>
      <c r="H668" s="5">
        <v>0</v>
      </c>
      <c r="I668" s="5">
        <v>0</v>
      </c>
    </row>
    <row r="669" spans="1:9">
      <c r="A669" s="14">
        <v>97517</v>
      </c>
      <c r="B669" s="15" t="s">
        <v>723</v>
      </c>
      <c r="C669" s="18">
        <v>1.1060000000000001E-5</v>
      </c>
      <c r="D669" s="18"/>
      <c r="E669" s="5">
        <v>4762.3635299999969</v>
      </c>
      <c r="F669" s="5">
        <v>375.07235999999762</v>
      </c>
      <c r="G669" s="5">
        <v>0</v>
      </c>
      <c r="H669" s="5">
        <v>0</v>
      </c>
      <c r="I669" s="5">
        <v>0</v>
      </c>
    </row>
    <row r="670" spans="1:9">
      <c r="A670" s="14">
        <v>97521</v>
      </c>
      <c r="B670" s="15" t="s">
        <v>724</v>
      </c>
      <c r="C670" s="18">
        <v>1.2375999999999999E-4</v>
      </c>
      <c r="D670" s="18"/>
      <c r="E670" s="5">
        <v>6193.502559999999</v>
      </c>
      <c r="F670" s="5">
        <v>6193.502559999999</v>
      </c>
      <c r="G670" s="5">
        <v>0</v>
      </c>
      <c r="H670" s="5">
        <v>0</v>
      </c>
      <c r="I670" s="5">
        <v>0</v>
      </c>
    </row>
    <row r="671" spans="1:9">
      <c r="A671" s="14">
        <v>97527</v>
      </c>
      <c r="B671" s="15" t="s">
        <v>725</v>
      </c>
      <c r="C671" s="18">
        <v>2.83E-6</v>
      </c>
      <c r="D671" s="18"/>
      <c r="E671" s="5">
        <v>2891.5163261897487</v>
      </c>
      <c r="F671" s="5">
        <v>640.85199368974918</v>
      </c>
      <c r="G671" s="5">
        <v>0</v>
      </c>
      <c r="H671" s="5">
        <v>0</v>
      </c>
      <c r="I671" s="5">
        <v>0</v>
      </c>
    </row>
    <row r="672" spans="1:9">
      <c r="A672" s="14">
        <v>97531</v>
      </c>
      <c r="B672" s="15" t="s">
        <v>726</v>
      </c>
      <c r="C672" s="18">
        <v>6.3990000000000002E-5</v>
      </c>
      <c r="D672" s="18"/>
      <c r="E672" s="5">
        <v>19740.333289265935</v>
      </c>
      <c r="F672" s="5">
        <v>17037.883141765931</v>
      </c>
      <c r="G672" s="5">
        <v>5614.3886751533573</v>
      </c>
      <c r="H672" s="5">
        <v>0</v>
      </c>
      <c r="I672" s="5">
        <v>0</v>
      </c>
    </row>
    <row r="673" spans="1:9">
      <c r="A673" s="14">
        <v>97601</v>
      </c>
      <c r="B673" s="15" t="s">
        <v>727</v>
      </c>
      <c r="C673" s="18">
        <v>5.7112999999999999E-3</v>
      </c>
      <c r="D673" s="18"/>
      <c r="E673" s="5">
        <v>375466.66684000019</v>
      </c>
      <c r="F673" s="5">
        <v>375466.66684000019</v>
      </c>
      <c r="G673" s="5">
        <v>0</v>
      </c>
      <c r="H673" s="5">
        <v>0</v>
      </c>
      <c r="I673" s="5">
        <v>0</v>
      </c>
    </row>
    <row r="674" spans="1:9">
      <c r="A674" s="14">
        <v>97607</v>
      </c>
      <c r="B674" s="15" t="s">
        <v>728</v>
      </c>
      <c r="C674" s="18">
        <v>2.302E-5</v>
      </c>
      <c r="D674" s="18"/>
      <c r="E674" s="5">
        <v>5912.4239398072714</v>
      </c>
      <c r="F674" s="5">
        <v>2147.0851423072691</v>
      </c>
      <c r="G674" s="5">
        <v>0</v>
      </c>
      <c r="H674" s="5">
        <v>0</v>
      </c>
      <c r="I674" s="5">
        <v>0</v>
      </c>
    </row>
    <row r="675" spans="1:9">
      <c r="A675" s="14">
        <v>97611</v>
      </c>
      <c r="B675" s="15" t="s">
        <v>729</v>
      </c>
      <c r="C675" s="18">
        <v>2.38623E-3</v>
      </c>
      <c r="D675" s="18"/>
      <c r="E675" s="5">
        <v>101070.30724886822</v>
      </c>
      <c r="F675" s="5">
        <v>81677.756988868176</v>
      </c>
      <c r="G675" s="5">
        <v>53787.846891750196</v>
      </c>
      <c r="H675" s="5">
        <v>0</v>
      </c>
      <c r="I675" s="5">
        <v>0</v>
      </c>
    </row>
    <row r="676" spans="1:9">
      <c r="A676" s="14">
        <v>97613</v>
      </c>
      <c r="B676" s="15" t="s">
        <v>730</v>
      </c>
      <c r="C676" s="18">
        <v>9.0680000000000006E-5</v>
      </c>
      <c r="D676" s="18"/>
      <c r="E676" s="5">
        <v>18929.352773098799</v>
      </c>
      <c r="F676" s="5">
        <v>10948.398143098795</v>
      </c>
      <c r="G676" s="5">
        <v>0</v>
      </c>
      <c r="H676" s="5">
        <v>0</v>
      </c>
      <c r="I676" s="5">
        <v>0</v>
      </c>
    </row>
    <row r="677" spans="1:9">
      <c r="A677" s="14">
        <v>97621</v>
      </c>
      <c r="B677" s="15" t="s">
        <v>731</v>
      </c>
      <c r="C677" s="18">
        <v>4.3430999999999998E-4</v>
      </c>
      <c r="D677" s="18"/>
      <c r="E677" s="5">
        <v>88082.966328976036</v>
      </c>
      <c r="F677" s="5">
        <v>81941.907348976049</v>
      </c>
      <c r="G677" s="5">
        <v>34222.992780124419</v>
      </c>
      <c r="H677" s="5">
        <v>0</v>
      </c>
      <c r="I677" s="5">
        <v>0</v>
      </c>
    </row>
    <row r="678" spans="1:9">
      <c r="A678" s="14">
        <v>97623</v>
      </c>
      <c r="B678" s="15" t="s">
        <v>732</v>
      </c>
      <c r="C678" s="18">
        <v>2.2569999999999999E-5</v>
      </c>
      <c r="D678" s="18"/>
      <c r="E678" s="5">
        <v>2214.5926746871364</v>
      </c>
      <c r="F678" s="5">
        <v>2117.0852696871361</v>
      </c>
      <c r="G678" s="5">
        <v>1454.7485334561898</v>
      </c>
      <c r="H678" s="5">
        <v>0</v>
      </c>
      <c r="I678" s="5">
        <v>0</v>
      </c>
    </row>
    <row r="679" spans="1:9">
      <c r="A679" s="14">
        <v>97627</v>
      </c>
      <c r="B679" s="15" t="s">
        <v>733</v>
      </c>
      <c r="C679" s="18">
        <v>5.7899999999999996E-6</v>
      </c>
      <c r="D679" s="18"/>
      <c r="E679" s="5">
        <v>8892.430358727921</v>
      </c>
      <c r="F679" s="5">
        <v>4763.4935612279205</v>
      </c>
      <c r="G679" s="5">
        <v>2452.1365611413971</v>
      </c>
      <c r="H679" s="5">
        <v>0</v>
      </c>
      <c r="I679" s="5">
        <v>0</v>
      </c>
    </row>
    <row r="680" spans="1:9">
      <c r="A680" s="14">
        <v>97631</v>
      </c>
      <c r="B680" s="15" t="s">
        <v>734</v>
      </c>
      <c r="C680" s="18">
        <v>2.2824E-4</v>
      </c>
      <c r="D680" s="18"/>
      <c r="E680" s="5">
        <v>44520.820775000051</v>
      </c>
      <c r="F680" s="5">
        <v>22033.096840000049</v>
      </c>
      <c r="G680" s="5">
        <v>0</v>
      </c>
      <c r="H680" s="5">
        <v>0</v>
      </c>
      <c r="I680" s="5">
        <v>0</v>
      </c>
    </row>
    <row r="681" spans="1:9">
      <c r="A681" s="14">
        <v>97637</v>
      </c>
      <c r="B681" s="15" t="s">
        <v>735</v>
      </c>
      <c r="C681" s="18">
        <v>4.2699999999999998E-6</v>
      </c>
      <c r="D681" s="18"/>
      <c r="E681" s="5">
        <v>436.12370499999986</v>
      </c>
      <c r="F681" s="5">
        <v>278.89996000000076</v>
      </c>
      <c r="G681" s="5">
        <v>0</v>
      </c>
      <c r="H681" s="5">
        <v>0</v>
      </c>
      <c r="I681" s="5">
        <v>0</v>
      </c>
    </row>
    <row r="682" spans="1:9">
      <c r="A682" s="14">
        <v>97641</v>
      </c>
      <c r="B682" s="15" t="s">
        <v>736</v>
      </c>
      <c r="C682" s="18">
        <v>7.5530000000000004E-5</v>
      </c>
      <c r="D682" s="18"/>
      <c r="E682" s="5">
        <v>2805.1768823273815</v>
      </c>
      <c r="F682" s="5">
        <v>2698.4834148273803</v>
      </c>
      <c r="G682" s="5">
        <v>0</v>
      </c>
      <c r="H682" s="5">
        <v>0</v>
      </c>
      <c r="I682" s="5">
        <v>0</v>
      </c>
    </row>
    <row r="683" spans="1:9">
      <c r="A683" s="14">
        <v>97651</v>
      </c>
      <c r="B683" s="15" t="s">
        <v>737</v>
      </c>
      <c r="C683" s="18">
        <v>4.7160000000000002E-4</v>
      </c>
      <c r="D683" s="18"/>
      <c r="E683" s="5">
        <v>40182.666899055774</v>
      </c>
      <c r="F683" s="5">
        <v>40182.666899055774</v>
      </c>
      <c r="G683" s="5">
        <v>40182.666899055774</v>
      </c>
      <c r="H683" s="5">
        <v>0</v>
      </c>
      <c r="I683" s="5">
        <v>0</v>
      </c>
    </row>
    <row r="684" spans="1:9">
      <c r="A684" s="14">
        <v>97661</v>
      </c>
      <c r="B684" s="15" t="s">
        <v>738</v>
      </c>
      <c r="C684" s="18">
        <v>6.6060000000000001E-5</v>
      </c>
      <c r="D684" s="18"/>
      <c r="E684" s="5">
        <v>19400.169349999989</v>
      </c>
      <c r="F684" s="5">
        <v>13425.667039999989</v>
      </c>
      <c r="G684" s="5">
        <v>0</v>
      </c>
      <c r="H684" s="5">
        <v>0</v>
      </c>
      <c r="I684" s="5">
        <v>0</v>
      </c>
    </row>
    <row r="685" spans="1:9">
      <c r="A685" s="14">
        <v>97701</v>
      </c>
      <c r="B685" s="15" t="s">
        <v>739</v>
      </c>
      <c r="C685" s="18">
        <v>2.08427E-3</v>
      </c>
      <c r="D685" s="18"/>
      <c r="E685" s="5">
        <v>2528.7033231045352</v>
      </c>
      <c r="F685" s="5">
        <v>135.59371310437564</v>
      </c>
      <c r="G685" s="5">
        <v>0</v>
      </c>
      <c r="H685" s="5">
        <v>0</v>
      </c>
      <c r="I685" s="5">
        <v>0</v>
      </c>
    </row>
    <row r="686" spans="1:9">
      <c r="A686" s="14">
        <v>97705</v>
      </c>
      <c r="B686" s="15" t="s">
        <v>740</v>
      </c>
      <c r="C686" s="18">
        <v>3.5670000000000002E-5</v>
      </c>
      <c r="D686" s="18"/>
      <c r="E686" s="5">
        <v>28827.010044402188</v>
      </c>
      <c r="F686" s="5">
        <v>15463.778281902189</v>
      </c>
      <c r="G686" s="5">
        <v>15463.778281902189</v>
      </c>
      <c r="H686" s="5">
        <v>0</v>
      </c>
      <c r="I686" s="5">
        <v>0</v>
      </c>
    </row>
    <row r="687" spans="1:9">
      <c r="A687" s="14">
        <v>97711</v>
      </c>
      <c r="B687" s="15" t="s">
        <v>741</v>
      </c>
      <c r="C687" s="18">
        <v>6.7177000000000003E-4</v>
      </c>
      <c r="D687" s="18"/>
      <c r="E687" s="5">
        <v>1999.0234683522722</v>
      </c>
      <c r="F687" s="5">
        <v>1999.0234683522722</v>
      </c>
      <c r="G687" s="5">
        <v>0</v>
      </c>
      <c r="H687" s="5">
        <v>0</v>
      </c>
      <c r="I687" s="5">
        <v>0</v>
      </c>
    </row>
    <row r="688" spans="1:9">
      <c r="A688" s="14">
        <v>97713</v>
      </c>
      <c r="B688" s="15" t="s">
        <v>742</v>
      </c>
      <c r="C688" s="18">
        <v>5.3529999999999997E-5</v>
      </c>
      <c r="D688" s="18"/>
      <c r="E688" s="5">
        <v>8415.0850000000028</v>
      </c>
      <c r="F688" s="5">
        <v>8415.0850000000028</v>
      </c>
      <c r="G688" s="5">
        <v>0</v>
      </c>
      <c r="H688" s="5">
        <v>0</v>
      </c>
      <c r="I688" s="5">
        <v>0</v>
      </c>
    </row>
    <row r="689" spans="1:9">
      <c r="A689" s="14">
        <v>97717</v>
      </c>
      <c r="B689" s="15" t="s">
        <v>743</v>
      </c>
      <c r="C689" s="18">
        <v>7.7800000000000001E-6</v>
      </c>
      <c r="D689" s="18"/>
      <c r="E689" s="5">
        <v>3995.7800224999996</v>
      </c>
      <c r="F689" s="5">
        <v>3721.8718799999997</v>
      </c>
      <c r="G689" s="5">
        <v>0</v>
      </c>
      <c r="H689" s="5">
        <v>0</v>
      </c>
      <c r="I689" s="5">
        <v>0</v>
      </c>
    </row>
    <row r="690" spans="1:9">
      <c r="A690" s="14">
        <v>97721</v>
      </c>
      <c r="B690" s="15" t="s">
        <v>744</v>
      </c>
      <c r="C690" s="18">
        <v>4.5479E-4</v>
      </c>
      <c r="D690" s="18"/>
      <c r="E690" s="5">
        <v>8107.3333199999925</v>
      </c>
      <c r="F690" s="5">
        <v>8107.3333199999925</v>
      </c>
      <c r="G690" s="5">
        <v>0</v>
      </c>
      <c r="H690" s="5">
        <v>0</v>
      </c>
      <c r="I690" s="5">
        <v>0</v>
      </c>
    </row>
    <row r="691" spans="1:9">
      <c r="A691" s="14">
        <v>97727</v>
      </c>
      <c r="B691" s="15" t="s">
        <v>745</v>
      </c>
      <c r="C691" s="18">
        <v>1.252E-5</v>
      </c>
      <c r="D691" s="18"/>
      <c r="E691" s="5">
        <v>524.61160000000018</v>
      </c>
      <c r="F691" s="5">
        <v>0</v>
      </c>
      <c r="G691" s="5">
        <v>0</v>
      </c>
      <c r="H691" s="5">
        <v>0</v>
      </c>
      <c r="I691" s="5">
        <v>0</v>
      </c>
    </row>
    <row r="692" spans="1:9">
      <c r="A692" s="14">
        <v>97731</v>
      </c>
      <c r="B692" s="15" t="s">
        <v>746</v>
      </c>
      <c r="C692" s="18">
        <v>2.3240000000000001E-5</v>
      </c>
      <c r="D692" s="18"/>
      <c r="E692" s="5">
        <v>5155.6746245911609</v>
      </c>
      <c r="F692" s="5">
        <v>3849.0100195911618</v>
      </c>
      <c r="G692" s="5">
        <v>1700.0278422583915</v>
      </c>
      <c r="H692" s="5">
        <v>0</v>
      </c>
      <c r="I692" s="5">
        <v>0</v>
      </c>
    </row>
    <row r="693" spans="1:9">
      <c r="A693" s="14">
        <v>97801</v>
      </c>
      <c r="B693" s="15" t="s">
        <v>747</v>
      </c>
      <c r="C693" s="18">
        <v>5.5459799999999998E-3</v>
      </c>
      <c r="D693" s="18"/>
      <c r="E693" s="5">
        <v>301481.94022999611</v>
      </c>
      <c r="F693" s="5">
        <v>232317.84232249603</v>
      </c>
      <c r="G693" s="5">
        <v>66534.52779018486</v>
      </c>
      <c r="H693" s="5">
        <v>0</v>
      </c>
      <c r="I693" s="5">
        <v>0</v>
      </c>
    </row>
    <row r="694" spans="1:9">
      <c r="A694" s="14">
        <v>97802</v>
      </c>
      <c r="B694" s="15" t="s">
        <v>748</v>
      </c>
      <c r="C694" s="18">
        <v>9.7100000000000002E-5</v>
      </c>
      <c r="D694" s="18"/>
      <c r="E694" s="5">
        <v>1862.6565625000003</v>
      </c>
      <c r="F694" s="5">
        <v>0</v>
      </c>
      <c r="G694" s="5">
        <v>0</v>
      </c>
      <c r="H694" s="5">
        <v>0</v>
      </c>
      <c r="I694" s="5">
        <v>0</v>
      </c>
    </row>
    <row r="695" spans="1:9">
      <c r="A695" s="14">
        <v>97803</v>
      </c>
      <c r="B695" s="15" t="s">
        <v>749</v>
      </c>
      <c r="C695" s="18">
        <v>8.9190000000000005E-5</v>
      </c>
      <c r="D695" s="18"/>
      <c r="E695" s="5">
        <v>14060.404879999984</v>
      </c>
      <c r="F695" s="5">
        <v>14060.404879999984</v>
      </c>
      <c r="G695" s="5">
        <v>0</v>
      </c>
      <c r="H695" s="5">
        <v>0</v>
      </c>
      <c r="I695" s="5">
        <v>0</v>
      </c>
    </row>
    <row r="696" spans="1:9">
      <c r="A696" s="14">
        <v>97805</v>
      </c>
      <c r="B696" s="15" t="s">
        <v>750</v>
      </c>
      <c r="C696" s="18">
        <v>7.7979999999999995E-5</v>
      </c>
      <c r="D696" s="18"/>
      <c r="E696" s="5">
        <v>3586.198754999994</v>
      </c>
      <c r="F696" s="5">
        <v>0</v>
      </c>
      <c r="G696" s="5">
        <v>0</v>
      </c>
      <c r="H696" s="5">
        <v>0</v>
      </c>
      <c r="I696" s="5">
        <v>0</v>
      </c>
    </row>
    <row r="697" spans="1:9">
      <c r="A697" s="14">
        <v>97811</v>
      </c>
      <c r="B697" s="15" t="s">
        <v>751</v>
      </c>
      <c r="C697" s="18">
        <v>1.9732299999999999E-3</v>
      </c>
      <c r="D697" s="18"/>
      <c r="E697" s="5">
        <v>43617.431497548474</v>
      </c>
      <c r="F697" s="5">
        <v>16206.099945048449</v>
      </c>
      <c r="G697" s="5">
        <v>6098.8914101709343</v>
      </c>
      <c r="H697" s="5">
        <v>0</v>
      </c>
      <c r="I697" s="5">
        <v>0</v>
      </c>
    </row>
    <row r="698" spans="1:9">
      <c r="A698" s="14">
        <v>97813</v>
      </c>
      <c r="B698" s="15" t="s">
        <v>752</v>
      </c>
      <c r="C698" s="18">
        <v>1.4446000000000001E-4</v>
      </c>
      <c r="D698" s="18"/>
      <c r="E698" s="5">
        <v>140776.33169286998</v>
      </c>
      <c r="F698" s="5">
        <v>140776.33169286998</v>
      </c>
      <c r="G698" s="5">
        <v>31319.293140023532</v>
      </c>
      <c r="H698" s="5">
        <v>0</v>
      </c>
      <c r="I698" s="5">
        <v>0</v>
      </c>
    </row>
    <row r="699" spans="1:9">
      <c r="A699" s="14">
        <v>97817</v>
      </c>
      <c r="B699" s="15" t="s">
        <v>753</v>
      </c>
      <c r="C699" s="18">
        <v>2.2569999999999999E-5</v>
      </c>
      <c r="D699" s="18"/>
      <c r="E699" s="5">
        <v>3544.6755912125227</v>
      </c>
      <c r="F699" s="5">
        <v>1331.5540862125251</v>
      </c>
      <c r="G699" s="5">
        <v>0</v>
      </c>
      <c r="H699" s="5">
        <v>0</v>
      </c>
      <c r="I699" s="5">
        <v>0</v>
      </c>
    </row>
    <row r="700" spans="1:9">
      <c r="A700" s="14">
        <v>97818</v>
      </c>
      <c r="B700" s="15" t="s">
        <v>754</v>
      </c>
      <c r="C700" s="18">
        <v>2.2010000000000001E-5</v>
      </c>
      <c r="D700" s="18"/>
      <c r="E700" s="5">
        <v>5260.5756607828462</v>
      </c>
      <c r="F700" s="5">
        <v>119.62271578284708</v>
      </c>
      <c r="G700" s="5">
        <v>0</v>
      </c>
      <c r="H700" s="5">
        <v>0</v>
      </c>
      <c r="I700" s="5">
        <v>0</v>
      </c>
    </row>
    <row r="701" spans="1:9">
      <c r="A701" s="14">
        <v>97821</v>
      </c>
      <c r="B701" s="15" t="s">
        <v>755</v>
      </c>
      <c r="C701" s="18">
        <v>1.1925E-4</v>
      </c>
      <c r="D701" s="18"/>
      <c r="E701" s="5">
        <v>15213.95811000004</v>
      </c>
      <c r="F701" s="5">
        <v>12915.953320000033</v>
      </c>
      <c r="G701" s="5">
        <v>0</v>
      </c>
      <c r="H701" s="5">
        <v>0</v>
      </c>
      <c r="I701" s="5">
        <v>0</v>
      </c>
    </row>
    <row r="702" spans="1:9">
      <c r="A702" s="14">
        <v>97823</v>
      </c>
      <c r="B702" s="15" t="s">
        <v>756</v>
      </c>
      <c r="C702" s="18">
        <v>1.6860000000000001E-5</v>
      </c>
      <c r="D702" s="18"/>
      <c r="E702" s="5">
        <v>8829.4537042031443</v>
      </c>
      <c r="F702" s="5">
        <v>6702.424159203144</v>
      </c>
      <c r="G702" s="5">
        <v>0</v>
      </c>
      <c r="H702" s="5">
        <v>0</v>
      </c>
      <c r="I702" s="5">
        <v>0</v>
      </c>
    </row>
    <row r="703" spans="1:9">
      <c r="A703" s="14">
        <v>97831</v>
      </c>
      <c r="B703" s="15" t="s">
        <v>757</v>
      </c>
      <c r="C703" s="18">
        <v>1.7560000000000001E-4</v>
      </c>
      <c r="D703" s="18"/>
      <c r="E703" s="5">
        <v>4471.9437176113588</v>
      </c>
      <c r="F703" s="5">
        <v>2330.7060476113402</v>
      </c>
      <c r="G703" s="5">
        <v>0</v>
      </c>
      <c r="H703" s="5">
        <v>0</v>
      </c>
      <c r="I703" s="5">
        <v>0</v>
      </c>
    </row>
    <row r="704" spans="1:9">
      <c r="A704" s="14">
        <v>97837</v>
      </c>
      <c r="B704" s="15" t="s">
        <v>758</v>
      </c>
      <c r="C704" s="18">
        <v>1.3390000000000001E-5</v>
      </c>
      <c r="D704" s="18"/>
      <c r="E704" s="5">
        <v>67.320679999999669</v>
      </c>
      <c r="F704" s="5">
        <v>67.320679999999669</v>
      </c>
      <c r="G704" s="5">
        <v>0</v>
      </c>
      <c r="H704" s="5">
        <v>0</v>
      </c>
      <c r="I704" s="5">
        <v>0</v>
      </c>
    </row>
    <row r="705" spans="1:9">
      <c r="A705" s="14">
        <v>97840</v>
      </c>
      <c r="B705" s="15" t="s">
        <v>759</v>
      </c>
      <c r="C705" s="18">
        <v>1.3043000000000001E-4</v>
      </c>
      <c r="D705" s="18"/>
      <c r="E705" s="5">
        <v>36944.960264995556</v>
      </c>
      <c r="F705" s="5">
        <v>21362.505707495562</v>
      </c>
      <c r="G705" s="5">
        <v>19890.192556523762</v>
      </c>
      <c r="H705" s="5">
        <v>0</v>
      </c>
      <c r="I705" s="5">
        <v>0</v>
      </c>
    </row>
    <row r="706" spans="1:9">
      <c r="A706" s="14">
        <v>97841</v>
      </c>
      <c r="B706" s="15" t="s">
        <v>760</v>
      </c>
      <c r="C706" s="18">
        <v>5.9000000000000003E-6</v>
      </c>
      <c r="D706" s="18"/>
      <c r="E706" s="5">
        <v>8532.2128617831713</v>
      </c>
      <c r="F706" s="5">
        <v>7435.8998242831713</v>
      </c>
      <c r="G706" s="5">
        <v>5873.030516093997</v>
      </c>
      <c r="H706" s="5">
        <v>0</v>
      </c>
      <c r="I706" s="5">
        <v>0</v>
      </c>
    </row>
    <row r="707" spans="1:9">
      <c r="A707" s="14">
        <v>97847</v>
      </c>
      <c r="B707" s="15" t="s">
        <v>761</v>
      </c>
      <c r="C707" s="18">
        <v>1.4500000000000001E-6</v>
      </c>
      <c r="D707" s="18"/>
      <c r="E707" s="5">
        <v>1773.1300686531497</v>
      </c>
      <c r="F707" s="5">
        <v>1155.6469311531496</v>
      </c>
      <c r="G707" s="5">
        <v>487.01758255699951</v>
      </c>
      <c r="H707" s="5">
        <v>0</v>
      </c>
      <c r="I707" s="5">
        <v>0</v>
      </c>
    </row>
    <row r="708" spans="1:9">
      <c r="A708" s="14">
        <v>97851</v>
      </c>
      <c r="B708" s="15" t="s">
        <v>762</v>
      </c>
      <c r="C708" s="18">
        <v>2.2107E-4</v>
      </c>
      <c r="D708" s="18"/>
      <c r="E708" s="5">
        <v>5239.215837466134</v>
      </c>
      <c r="F708" s="5">
        <v>5239.215837466134</v>
      </c>
      <c r="G708" s="5">
        <v>5239.215837466134</v>
      </c>
      <c r="H708" s="5">
        <v>0</v>
      </c>
      <c r="I708" s="5">
        <v>0</v>
      </c>
    </row>
    <row r="709" spans="1:9">
      <c r="A709" s="14">
        <v>97853</v>
      </c>
      <c r="B709" s="15" t="s">
        <v>763</v>
      </c>
      <c r="C709" s="18">
        <v>7.5820000000000003E-5</v>
      </c>
      <c r="D709" s="18"/>
      <c r="E709" s="5">
        <v>13047.137667475767</v>
      </c>
      <c r="F709" s="5">
        <v>13047.137667475767</v>
      </c>
      <c r="G709" s="5">
        <v>12245.542299601158</v>
      </c>
      <c r="H709" s="5">
        <v>0</v>
      </c>
      <c r="I709" s="5">
        <v>0</v>
      </c>
    </row>
    <row r="710" spans="1:9">
      <c r="A710" s="14">
        <v>97861</v>
      </c>
      <c r="B710" s="15" t="s">
        <v>764</v>
      </c>
      <c r="C710" s="18">
        <v>6.1879999999999997E-5</v>
      </c>
      <c r="D710" s="18"/>
      <c r="E710" s="5">
        <v>12615.333825000002</v>
      </c>
      <c r="F710" s="5">
        <v>0</v>
      </c>
      <c r="G710" s="5">
        <v>0</v>
      </c>
      <c r="H710" s="5">
        <v>0</v>
      </c>
      <c r="I710" s="5">
        <v>0</v>
      </c>
    </row>
    <row r="711" spans="1:9">
      <c r="A711" s="14">
        <v>97871</v>
      </c>
      <c r="B711" s="15" t="s">
        <v>765</v>
      </c>
      <c r="C711" s="18">
        <v>2.0453E-4</v>
      </c>
      <c r="D711" s="18"/>
      <c r="E711" s="5">
        <v>8419.0542309892771</v>
      </c>
      <c r="F711" s="5">
        <v>5563.7335034892749</v>
      </c>
      <c r="G711" s="5">
        <v>0</v>
      </c>
      <c r="H711" s="5">
        <v>0</v>
      </c>
      <c r="I711" s="5">
        <v>0</v>
      </c>
    </row>
    <row r="712" spans="1:9">
      <c r="A712" s="14">
        <v>97877</v>
      </c>
      <c r="B712" s="15" t="s">
        <v>766</v>
      </c>
      <c r="C712" s="18">
        <v>1.114E-5</v>
      </c>
      <c r="D712" s="18"/>
      <c r="E712" s="5">
        <v>3524.205252622743</v>
      </c>
      <c r="F712" s="5">
        <v>3330.164012622743</v>
      </c>
      <c r="G712" s="5">
        <v>2960.1679424723952</v>
      </c>
      <c r="H712" s="5">
        <v>0</v>
      </c>
      <c r="I712" s="5">
        <v>0</v>
      </c>
    </row>
    <row r="713" spans="1:9">
      <c r="A713" s="14">
        <v>97901</v>
      </c>
      <c r="B713" s="15" t="s">
        <v>767</v>
      </c>
      <c r="C713" s="18">
        <v>3.5672E-3</v>
      </c>
      <c r="D713" s="18"/>
      <c r="E713" s="5">
        <v>280167.64214908076</v>
      </c>
      <c r="F713" s="5">
        <v>241672.00353158067</v>
      </c>
      <c r="G713" s="5">
        <v>0</v>
      </c>
      <c r="H713" s="5">
        <v>0</v>
      </c>
      <c r="I713" s="5">
        <v>0</v>
      </c>
    </row>
    <row r="714" spans="1:9">
      <c r="A714" s="14">
        <v>97911</v>
      </c>
      <c r="B714" s="15" t="s">
        <v>768</v>
      </c>
      <c r="C714" s="18">
        <v>1.1056099999999999E-3</v>
      </c>
      <c r="D714" s="18"/>
      <c r="E714" s="5">
        <v>87573.28980666626</v>
      </c>
      <c r="F714" s="5">
        <v>67122.357084166259</v>
      </c>
      <c r="G714" s="5">
        <v>52368.558353581924</v>
      </c>
      <c r="H714" s="5">
        <v>0</v>
      </c>
      <c r="I714" s="5">
        <v>0</v>
      </c>
    </row>
    <row r="715" spans="1:9">
      <c r="A715" s="14">
        <v>97913</v>
      </c>
      <c r="B715" s="15" t="s">
        <v>769</v>
      </c>
      <c r="C715" s="18">
        <v>2.898E-5</v>
      </c>
      <c r="D715" s="18"/>
      <c r="E715" s="5">
        <v>14540.072812144428</v>
      </c>
      <c r="F715" s="5">
        <v>9263.5048171444305</v>
      </c>
      <c r="G715" s="5">
        <v>4648.0028929667824</v>
      </c>
      <c r="H715" s="5">
        <v>0</v>
      </c>
      <c r="I715" s="5">
        <v>0</v>
      </c>
    </row>
    <row r="716" spans="1:9">
      <c r="A716" s="14">
        <v>97917</v>
      </c>
      <c r="B716" s="15" t="s">
        <v>770</v>
      </c>
      <c r="C716" s="18">
        <v>1.7580000000000001E-5</v>
      </c>
      <c r="D716" s="18"/>
      <c r="E716" s="5">
        <v>5978.9980998923165</v>
      </c>
      <c r="F716" s="5">
        <v>2933.7907673923219</v>
      </c>
      <c r="G716" s="5">
        <v>0</v>
      </c>
      <c r="H716" s="5">
        <v>0</v>
      </c>
      <c r="I716" s="5">
        <v>0</v>
      </c>
    </row>
    <row r="717" spans="1:9">
      <c r="A717" s="14">
        <v>97921</v>
      </c>
      <c r="B717" s="15" t="s">
        <v>771</v>
      </c>
      <c r="C717" s="18">
        <v>2.0746E-4</v>
      </c>
      <c r="D717" s="18"/>
      <c r="E717" s="5">
        <v>11419.403712946931</v>
      </c>
      <c r="F717" s="5">
        <v>8478.3895004469323</v>
      </c>
      <c r="G717" s="5">
        <v>6414.8450856035224</v>
      </c>
      <c r="H717" s="5">
        <v>0</v>
      </c>
      <c r="I717" s="5">
        <v>0</v>
      </c>
    </row>
    <row r="718" spans="1:9">
      <c r="A718" s="14">
        <v>97931</v>
      </c>
      <c r="B718" s="15" t="s">
        <v>772</v>
      </c>
      <c r="C718" s="18">
        <v>6.4430000000000005E-5</v>
      </c>
      <c r="D718" s="18"/>
      <c r="E718" s="5">
        <v>26074.687551980445</v>
      </c>
      <c r="F718" s="5">
        <v>24294.371074480441</v>
      </c>
      <c r="G718" s="5">
        <v>12205.874094963776</v>
      </c>
      <c r="H718" s="5">
        <v>0</v>
      </c>
      <c r="I718" s="5">
        <v>0</v>
      </c>
    </row>
    <row r="719" spans="1:9">
      <c r="A719" s="14">
        <v>97941</v>
      </c>
      <c r="B719" s="15" t="s">
        <v>773</v>
      </c>
      <c r="C719" s="18">
        <v>2.0829E-4</v>
      </c>
      <c r="D719" s="18"/>
      <c r="E719" s="5">
        <v>36600.174572291311</v>
      </c>
      <c r="F719" s="5">
        <v>32652.305224791307</v>
      </c>
      <c r="G719" s="5">
        <v>32652.305224791307</v>
      </c>
      <c r="H719" s="5">
        <v>0</v>
      </c>
      <c r="I719" s="5">
        <v>0</v>
      </c>
    </row>
    <row r="720" spans="1:9">
      <c r="A720" s="14">
        <v>97947</v>
      </c>
      <c r="B720" s="15" t="s">
        <v>774</v>
      </c>
      <c r="C720" s="18">
        <v>1.259E-5</v>
      </c>
      <c r="D720" s="18"/>
      <c r="E720" s="5">
        <v>6924.5722863879182</v>
      </c>
      <c r="F720" s="5">
        <v>6028.971813887918</v>
      </c>
      <c r="G720" s="5">
        <v>4223.2166400293954</v>
      </c>
      <c r="H720" s="5">
        <v>0</v>
      </c>
      <c r="I720" s="5">
        <v>0</v>
      </c>
    </row>
    <row r="721" spans="1:9">
      <c r="A721" s="14">
        <v>97948</v>
      </c>
      <c r="B721" s="15" t="s">
        <v>775</v>
      </c>
      <c r="C721" s="18">
        <v>3.029E-5</v>
      </c>
      <c r="D721" s="18"/>
      <c r="E721" s="5">
        <v>7248.9109233113895</v>
      </c>
      <c r="F721" s="5">
        <v>4336.5282183113886</v>
      </c>
      <c r="G721" s="5">
        <v>4336.5282183113886</v>
      </c>
      <c r="H721" s="5">
        <v>0</v>
      </c>
      <c r="I721" s="5">
        <v>0</v>
      </c>
    </row>
    <row r="722" spans="1:9">
      <c r="A722" s="14">
        <v>97951</v>
      </c>
      <c r="B722" s="15" t="s">
        <v>776</v>
      </c>
      <c r="C722" s="18">
        <v>9.8496E-4</v>
      </c>
      <c r="D722" s="18"/>
      <c r="E722" s="5">
        <v>14982.448726942588</v>
      </c>
      <c r="F722" s="5">
        <v>3269.266616942652</v>
      </c>
      <c r="G722" s="5">
        <v>0</v>
      </c>
      <c r="H722" s="5">
        <v>0</v>
      </c>
      <c r="I722" s="5">
        <v>0</v>
      </c>
    </row>
    <row r="723" spans="1:9">
      <c r="A723" s="14">
        <v>97957</v>
      </c>
      <c r="B723" s="15" t="s">
        <v>777</v>
      </c>
      <c r="C723" s="18">
        <v>1.1430000000000001E-5</v>
      </c>
      <c r="D723" s="18"/>
      <c r="E723" s="5">
        <v>11754.554340932793</v>
      </c>
      <c r="F723" s="5">
        <v>8114.2059609327926</v>
      </c>
      <c r="G723" s="5">
        <v>4186.0875309837947</v>
      </c>
      <c r="H723" s="5">
        <v>0</v>
      </c>
      <c r="I723" s="5">
        <v>0</v>
      </c>
    </row>
    <row r="724" spans="1:9">
      <c r="A724" s="14">
        <v>98001</v>
      </c>
      <c r="B724" s="15" t="s">
        <v>778</v>
      </c>
      <c r="C724" s="18">
        <v>5.2787800000000003E-3</v>
      </c>
      <c r="D724" s="18"/>
      <c r="E724" s="5">
        <v>75146.563070000149</v>
      </c>
      <c r="F724" s="5">
        <v>0</v>
      </c>
      <c r="G724" s="5">
        <v>0</v>
      </c>
      <c r="H724" s="5">
        <v>0</v>
      </c>
      <c r="I724" s="5">
        <v>0</v>
      </c>
    </row>
    <row r="725" spans="1:9">
      <c r="A725" s="14">
        <v>98002</v>
      </c>
      <c r="B725" s="15" t="s">
        <v>779</v>
      </c>
      <c r="C725" s="18">
        <v>1.1939999999999999E-5</v>
      </c>
      <c r="D725" s="18"/>
      <c r="E725" s="5">
        <v>2198.0272349999973</v>
      </c>
      <c r="F725" s="5">
        <v>1067.5136399999974</v>
      </c>
      <c r="G725" s="5">
        <v>0</v>
      </c>
      <c r="H725" s="5">
        <v>0</v>
      </c>
      <c r="I725" s="5">
        <v>0</v>
      </c>
    </row>
    <row r="726" spans="1:9">
      <c r="A726" s="14">
        <v>98003</v>
      </c>
      <c r="B726" s="15" t="s">
        <v>780</v>
      </c>
      <c r="C726" s="18">
        <v>9.9759999999999994E-5</v>
      </c>
      <c r="D726" s="18"/>
      <c r="E726" s="5">
        <v>17298.443172248015</v>
      </c>
      <c r="F726" s="5">
        <v>16042.906902248014</v>
      </c>
      <c r="G726" s="5">
        <v>0</v>
      </c>
      <c r="H726" s="5">
        <v>0</v>
      </c>
      <c r="I726" s="5">
        <v>0</v>
      </c>
    </row>
    <row r="727" spans="1:9">
      <c r="A727" s="14">
        <v>98004</v>
      </c>
      <c r="B727" s="15" t="s">
        <v>781</v>
      </c>
      <c r="C727" s="18">
        <v>2.0699999999999999E-4</v>
      </c>
      <c r="D727" s="18"/>
      <c r="E727" s="5">
        <v>27242.615679431601</v>
      </c>
      <c r="F727" s="5">
        <v>16241.294069431624</v>
      </c>
      <c r="G727" s="5">
        <v>4559.3042276198976</v>
      </c>
      <c r="H727" s="5">
        <v>0</v>
      </c>
      <c r="I727" s="5">
        <v>0</v>
      </c>
    </row>
    <row r="728" spans="1:9">
      <c r="A728" s="14">
        <v>98008</v>
      </c>
      <c r="B728" s="15" t="s">
        <v>782</v>
      </c>
      <c r="C728" s="18">
        <v>4.9100000000000004E-6</v>
      </c>
      <c r="D728" s="18"/>
      <c r="E728" s="5">
        <v>661.72242079412445</v>
      </c>
      <c r="F728" s="5">
        <v>291.86913829412424</v>
      </c>
      <c r="G728" s="5">
        <v>0</v>
      </c>
      <c r="H728" s="5">
        <v>0</v>
      </c>
      <c r="I728" s="5">
        <v>0</v>
      </c>
    </row>
    <row r="729" spans="1:9">
      <c r="A729" s="14">
        <v>98011</v>
      </c>
      <c r="B729" s="15" t="s">
        <v>783</v>
      </c>
      <c r="C729" s="18">
        <v>2.8906600000000002E-3</v>
      </c>
      <c r="D729" s="18"/>
      <c r="E729" s="5">
        <v>0</v>
      </c>
      <c r="F729" s="5">
        <v>0</v>
      </c>
      <c r="G729" s="5">
        <v>0</v>
      </c>
      <c r="H729" s="5">
        <v>0</v>
      </c>
      <c r="I729" s="5">
        <v>0</v>
      </c>
    </row>
    <row r="730" spans="1:9">
      <c r="A730" s="14">
        <v>98013</v>
      </c>
      <c r="B730" s="15" t="s">
        <v>784</v>
      </c>
      <c r="C730" s="18">
        <v>9.7860000000000002E-5</v>
      </c>
      <c r="D730" s="18"/>
      <c r="E730" s="5">
        <v>6723.9717075529079</v>
      </c>
      <c r="F730" s="5">
        <v>5098.753240052909</v>
      </c>
      <c r="G730" s="5">
        <v>0</v>
      </c>
      <c r="H730" s="5">
        <v>0</v>
      </c>
      <c r="I730" s="5">
        <v>0</v>
      </c>
    </row>
    <row r="731" spans="1:9">
      <c r="A731" s="14">
        <v>98021</v>
      </c>
      <c r="B731" s="15" t="s">
        <v>785</v>
      </c>
      <c r="C731" s="18">
        <v>6.9209999999999996E-5</v>
      </c>
      <c r="D731" s="18"/>
      <c r="E731" s="5">
        <v>32549.945729328683</v>
      </c>
      <c r="F731" s="5">
        <v>30935.357246828687</v>
      </c>
      <c r="G731" s="5">
        <v>29285.288478358569</v>
      </c>
      <c r="H731" s="5">
        <v>0</v>
      </c>
      <c r="I731" s="5">
        <v>0</v>
      </c>
    </row>
    <row r="732" spans="1:9">
      <c r="A732" s="14">
        <v>98023</v>
      </c>
      <c r="B732" s="15" t="s">
        <v>786</v>
      </c>
      <c r="C732" s="18">
        <v>5.9000000000000003E-6</v>
      </c>
      <c r="D732" s="18"/>
      <c r="E732" s="5">
        <v>0</v>
      </c>
      <c r="F732" s="5">
        <v>0</v>
      </c>
      <c r="G732" s="5">
        <v>0</v>
      </c>
      <c r="H732" s="5">
        <v>0</v>
      </c>
      <c r="I732" s="5">
        <v>0</v>
      </c>
    </row>
    <row r="733" spans="1:9">
      <c r="A733" s="14">
        <v>98031</v>
      </c>
      <c r="B733" s="15" t="s">
        <v>787</v>
      </c>
      <c r="C733" s="18">
        <v>2.6540999999999999E-4</v>
      </c>
      <c r="D733" s="18"/>
      <c r="E733" s="5">
        <v>88716.711922450442</v>
      </c>
      <c r="F733" s="5">
        <v>58739.384542450403</v>
      </c>
      <c r="G733" s="5">
        <v>34215.422542450397</v>
      </c>
      <c r="H733" s="5">
        <v>0</v>
      </c>
      <c r="I733" s="5">
        <v>0</v>
      </c>
    </row>
    <row r="734" spans="1:9">
      <c r="A734" s="14">
        <v>98041</v>
      </c>
      <c r="B734" s="15" t="s">
        <v>788</v>
      </c>
      <c r="C734" s="18">
        <v>2.4887999999999999E-4</v>
      </c>
      <c r="D734" s="18"/>
      <c r="E734" s="5">
        <v>33980.873237300679</v>
      </c>
      <c r="F734" s="5">
        <v>33980.873237300679</v>
      </c>
      <c r="G734" s="5">
        <v>10534.042117300665</v>
      </c>
      <c r="H734" s="5">
        <v>0</v>
      </c>
      <c r="I734" s="5">
        <v>0</v>
      </c>
    </row>
    <row r="735" spans="1:9">
      <c r="A735" s="14">
        <v>98051</v>
      </c>
      <c r="B735" s="15" t="s">
        <v>789</v>
      </c>
      <c r="C735" s="18">
        <v>3.3471E-4</v>
      </c>
      <c r="D735" s="18"/>
      <c r="E735" s="5">
        <v>48057.348279999977</v>
      </c>
      <c r="F735" s="5">
        <v>48057.348279999977</v>
      </c>
      <c r="G735" s="5">
        <v>0</v>
      </c>
      <c r="H735" s="5">
        <v>0</v>
      </c>
      <c r="I735" s="5">
        <v>0</v>
      </c>
    </row>
    <row r="736" spans="1:9">
      <c r="A736" s="14">
        <v>98061</v>
      </c>
      <c r="B736" s="15" t="s">
        <v>790</v>
      </c>
      <c r="C736" s="18">
        <v>1.6003E-4</v>
      </c>
      <c r="D736" s="18"/>
      <c r="E736" s="5">
        <v>39696.232423085647</v>
      </c>
      <c r="F736" s="5">
        <v>39696.232423085647</v>
      </c>
      <c r="G736" s="5">
        <v>37630.481242859707</v>
      </c>
      <c r="H736" s="5">
        <v>0</v>
      </c>
      <c r="I736" s="5">
        <v>0</v>
      </c>
    </row>
    <row r="737" spans="1:9">
      <c r="A737" s="14">
        <v>98071</v>
      </c>
      <c r="B737" s="15" t="s">
        <v>791</v>
      </c>
      <c r="C737" s="18">
        <v>1.055E-4</v>
      </c>
      <c r="D737" s="18"/>
      <c r="E737" s="5">
        <v>37270.390646129948</v>
      </c>
      <c r="F737" s="5">
        <v>33257.563608629964</v>
      </c>
      <c r="G737" s="5">
        <v>9656.8566486299569</v>
      </c>
      <c r="H737" s="5">
        <v>0</v>
      </c>
      <c r="I737" s="5">
        <v>0</v>
      </c>
    </row>
    <row r="738" spans="1:9">
      <c r="A738" s="14">
        <v>98081</v>
      </c>
      <c r="B738" s="15" t="s">
        <v>792</v>
      </c>
      <c r="C738" s="18">
        <v>7.3699999999999997E-6</v>
      </c>
      <c r="D738" s="18"/>
      <c r="E738" s="5">
        <v>5107.9649703296182</v>
      </c>
      <c r="F738" s="5">
        <v>4023.0317978296189</v>
      </c>
      <c r="G738" s="5">
        <v>368.24520682419757</v>
      </c>
      <c r="H738" s="5">
        <v>0</v>
      </c>
      <c r="I738" s="5">
        <v>0</v>
      </c>
    </row>
    <row r="739" spans="1:9">
      <c r="A739" s="14">
        <v>98091</v>
      </c>
      <c r="B739" s="15" t="s">
        <v>793</v>
      </c>
      <c r="C739" s="18">
        <v>7.6639999999999998E-5</v>
      </c>
      <c r="D739" s="18"/>
      <c r="E739" s="5">
        <v>17133.287029702358</v>
      </c>
      <c r="F739" s="5">
        <v>7381.4997747023626</v>
      </c>
      <c r="G739" s="5">
        <v>7381.4997747023626</v>
      </c>
      <c r="H739" s="5">
        <v>0</v>
      </c>
      <c r="I739" s="5">
        <v>0</v>
      </c>
    </row>
    <row r="740" spans="1:9">
      <c r="A740" s="14">
        <v>98101</v>
      </c>
      <c r="B740" s="15" t="s">
        <v>794</v>
      </c>
      <c r="C740" s="18">
        <v>2.4386099999999999E-3</v>
      </c>
      <c r="D740" s="18"/>
      <c r="E740" s="5">
        <v>0</v>
      </c>
      <c r="F740" s="5">
        <v>0</v>
      </c>
      <c r="G740" s="5">
        <v>0</v>
      </c>
      <c r="H740" s="5">
        <v>0</v>
      </c>
      <c r="I740" s="5">
        <v>0</v>
      </c>
    </row>
    <row r="741" spans="1:9">
      <c r="A741" s="14">
        <v>98102</v>
      </c>
      <c r="B741" s="15" t="s">
        <v>795</v>
      </c>
      <c r="C741" s="18">
        <v>2.0445000000000001E-4</v>
      </c>
      <c r="D741" s="18"/>
      <c r="E741" s="5">
        <v>27347.936165536867</v>
      </c>
      <c r="F741" s="5">
        <v>23322.451110536869</v>
      </c>
      <c r="G741" s="5">
        <v>7838.6947105369472</v>
      </c>
      <c r="H741" s="5">
        <v>0</v>
      </c>
      <c r="I741" s="5">
        <v>0</v>
      </c>
    </row>
    <row r="742" spans="1:9">
      <c r="A742" s="14">
        <v>98103</v>
      </c>
      <c r="B742" s="15" t="s">
        <v>796</v>
      </c>
      <c r="C742" s="18">
        <v>3.8096000000000001E-4</v>
      </c>
      <c r="D742" s="18"/>
      <c r="E742" s="5">
        <v>0</v>
      </c>
      <c r="F742" s="5">
        <v>0</v>
      </c>
      <c r="G742" s="5">
        <v>0</v>
      </c>
      <c r="H742" s="5">
        <v>0</v>
      </c>
      <c r="I742" s="5">
        <v>0</v>
      </c>
    </row>
    <row r="743" spans="1:9">
      <c r="A743" s="14">
        <v>98107</v>
      </c>
      <c r="B743" s="15" t="s">
        <v>797</v>
      </c>
      <c r="C743" s="18">
        <v>2.476E-5</v>
      </c>
      <c r="D743" s="18"/>
      <c r="E743" s="5">
        <v>7453.4741683961647</v>
      </c>
      <c r="F743" s="5">
        <v>5397.7754908961624</v>
      </c>
      <c r="G743" s="5">
        <v>1867.2707834215935</v>
      </c>
      <c r="H743" s="5">
        <v>0</v>
      </c>
      <c r="I743" s="5">
        <v>0</v>
      </c>
    </row>
    <row r="744" spans="1:9">
      <c r="A744" s="14">
        <v>98109</v>
      </c>
      <c r="B744" s="15" t="s">
        <v>798</v>
      </c>
      <c r="C744" s="18">
        <v>1.4629000000000001E-4</v>
      </c>
      <c r="D744" s="18"/>
      <c r="E744" s="5">
        <v>13333.55793488694</v>
      </c>
      <c r="F744" s="5">
        <v>9762.9963123869347</v>
      </c>
      <c r="G744" s="5">
        <v>5060.175952871311</v>
      </c>
      <c r="H744" s="5">
        <v>0</v>
      </c>
      <c r="I744" s="5">
        <v>0</v>
      </c>
    </row>
    <row r="745" spans="1:9">
      <c r="A745" s="14">
        <v>98111</v>
      </c>
      <c r="B745" s="15" t="s">
        <v>799</v>
      </c>
      <c r="C745" s="18">
        <v>8.7991000000000002E-4</v>
      </c>
      <c r="D745" s="18"/>
      <c r="E745" s="5">
        <v>0</v>
      </c>
      <c r="F745" s="5">
        <v>0</v>
      </c>
      <c r="G745" s="5">
        <v>0</v>
      </c>
      <c r="H745" s="5">
        <v>0</v>
      </c>
      <c r="I745" s="5">
        <v>0</v>
      </c>
    </row>
    <row r="746" spans="1:9">
      <c r="A746" s="14">
        <v>98113</v>
      </c>
      <c r="B746" s="15" t="s">
        <v>800</v>
      </c>
      <c r="C746" s="18">
        <v>2.6169999999999998E-5</v>
      </c>
      <c r="D746" s="18"/>
      <c r="E746" s="5">
        <v>11909.445005190977</v>
      </c>
      <c r="F746" s="5">
        <v>10121.578220190979</v>
      </c>
      <c r="G746" s="5">
        <v>7075.3950146321831</v>
      </c>
      <c r="H746" s="5">
        <v>0</v>
      </c>
      <c r="I746" s="5">
        <v>0</v>
      </c>
    </row>
    <row r="747" spans="1:9">
      <c r="A747" s="14">
        <v>98121</v>
      </c>
      <c r="B747" s="15" t="s">
        <v>801</v>
      </c>
      <c r="C747" s="18">
        <v>2.1235000000000001E-4</v>
      </c>
      <c r="D747" s="18"/>
      <c r="E747" s="5">
        <v>62772.652324293515</v>
      </c>
      <c r="F747" s="5">
        <v>50997.369056793512</v>
      </c>
      <c r="G747" s="5">
        <v>6445.4079689509026</v>
      </c>
      <c r="H747" s="5">
        <v>0</v>
      </c>
      <c r="I747" s="5">
        <v>0</v>
      </c>
    </row>
    <row r="748" spans="1:9">
      <c r="A748" s="14">
        <v>98131</v>
      </c>
      <c r="B748" s="15" t="s">
        <v>802</v>
      </c>
      <c r="C748" s="18">
        <v>2.8360000000000001E-4</v>
      </c>
      <c r="D748" s="18"/>
      <c r="E748" s="5">
        <v>50013.712995975853</v>
      </c>
      <c r="F748" s="5">
        <v>5531.0977159758095</v>
      </c>
      <c r="G748" s="5">
        <v>1030.2293959758827</v>
      </c>
      <c r="H748" s="5">
        <v>0</v>
      </c>
      <c r="I748" s="5">
        <v>0</v>
      </c>
    </row>
    <row r="749" spans="1:9">
      <c r="A749" s="14">
        <v>98141</v>
      </c>
      <c r="B749" s="15" t="s">
        <v>803</v>
      </c>
      <c r="C749" s="18">
        <v>2.9638E-4</v>
      </c>
      <c r="D749" s="18"/>
      <c r="E749" s="5">
        <v>13591.171635000041</v>
      </c>
      <c r="F749" s="5">
        <v>10184.657160000046</v>
      </c>
      <c r="G749" s="5">
        <v>0</v>
      </c>
      <c r="H749" s="5">
        <v>0</v>
      </c>
      <c r="I749" s="5">
        <v>0</v>
      </c>
    </row>
    <row r="750" spans="1:9">
      <c r="A750" s="14">
        <v>98147</v>
      </c>
      <c r="B750" s="15" t="s">
        <v>804</v>
      </c>
      <c r="C750" s="18">
        <v>1.0710000000000001E-5</v>
      </c>
      <c r="D750" s="18"/>
      <c r="E750" s="5">
        <v>4631.1106275356433</v>
      </c>
      <c r="F750" s="5">
        <v>2617.9582400356435</v>
      </c>
      <c r="G750" s="5">
        <v>1519.5465267485947</v>
      </c>
      <c r="H750" s="5">
        <v>0</v>
      </c>
      <c r="I750" s="5">
        <v>0</v>
      </c>
    </row>
    <row r="751" spans="1:9">
      <c r="A751" s="14">
        <v>98161</v>
      </c>
      <c r="B751" s="15" t="s">
        <v>805</v>
      </c>
      <c r="C751" s="18">
        <v>4.3200000000000001E-6</v>
      </c>
      <c r="D751" s="18"/>
      <c r="E751" s="5">
        <v>1211.7529393080242</v>
      </c>
      <c r="F751" s="5">
        <v>655.42802680802492</v>
      </c>
      <c r="G751" s="5">
        <v>0</v>
      </c>
      <c r="H751" s="5">
        <v>0</v>
      </c>
      <c r="I751" s="5">
        <v>0</v>
      </c>
    </row>
    <row r="752" spans="1:9">
      <c r="A752" s="14">
        <v>98201</v>
      </c>
      <c r="B752" s="15" t="s">
        <v>806</v>
      </c>
      <c r="C752" s="18">
        <v>3.06822E-3</v>
      </c>
      <c r="D752" s="18"/>
      <c r="E752" s="5">
        <v>242133.59300421536</v>
      </c>
      <c r="F752" s="5">
        <v>210635.14521171534</v>
      </c>
      <c r="G752" s="5">
        <v>110841.12029378398</v>
      </c>
      <c r="H752" s="5">
        <v>0</v>
      </c>
      <c r="I752" s="5">
        <v>0</v>
      </c>
    </row>
    <row r="753" spans="1:9">
      <c r="A753" s="14">
        <v>98205</v>
      </c>
      <c r="B753" s="15" t="s">
        <v>807</v>
      </c>
      <c r="C753" s="18">
        <v>3.6260000000000002E-5</v>
      </c>
      <c r="D753" s="18"/>
      <c r="E753" s="5">
        <v>2060.4640730115784</v>
      </c>
      <c r="F753" s="5">
        <v>997.33208301158857</v>
      </c>
      <c r="G753" s="5">
        <v>997.33208301158857</v>
      </c>
      <c r="H753" s="5">
        <v>0</v>
      </c>
      <c r="I753" s="5">
        <v>0</v>
      </c>
    </row>
    <row r="754" spans="1:9">
      <c r="A754" s="14">
        <v>98211</v>
      </c>
      <c r="B754" s="15" t="s">
        <v>808</v>
      </c>
      <c r="C754" s="18">
        <v>7.8403999999999995E-4</v>
      </c>
      <c r="D754" s="18"/>
      <c r="E754" s="5">
        <v>43146.687734999912</v>
      </c>
      <c r="F754" s="5">
        <v>0</v>
      </c>
      <c r="G754" s="5">
        <v>0</v>
      </c>
      <c r="H754" s="5">
        <v>0</v>
      </c>
      <c r="I754" s="5">
        <v>0</v>
      </c>
    </row>
    <row r="755" spans="1:9">
      <c r="A755" s="14">
        <v>98218</v>
      </c>
      <c r="B755" s="15" t="s">
        <v>809</v>
      </c>
      <c r="C755" s="18">
        <v>1.363E-5</v>
      </c>
      <c r="D755" s="18"/>
      <c r="E755" s="5">
        <v>8052.3668611291405</v>
      </c>
      <c r="F755" s="5">
        <v>7208.8457236291406</v>
      </c>
      <c r="G755" s="5">
        <v>5457.7865400357932</v>
      </c>
      <c r="H755" s="5">
        <v>0</v>
      </c>
      <c r="I755" s="5">
        <v>0</v>
      </c>
    </row>
    <row r="756" spans="1:9">
      <c r="A756" s="14">
        <v>98221</v>
      </c>
      <c r="B756" s="15" t="s">
        <v>810</v>
      </c>
      <c r="C756" s="18">
        <v>1.7759999999999999E-5</v>
      </c>
      <c r="D756" s="18"/>
      <c r="E756" s="5">
        <v>1474.9084649999941</v>
      </c>
      <c r="F756" s="5">
        <v>0</v>
      </c>
      <c r="G756" s="5">
        <v>0</v>
      </c>
      <c r="H756" s="5">
        <v>0</v>
      </c>
      <c r="I756" s="5">
        <v>0</v>
      </c>
    </row>
    <row r="757" spans="1:9">
      <c r="A757" s="14">
        <v>98231</v>
      </c>
      <c r="B757" s="15" t="s">
        <v>811</v>
      </c>
      <c r="C757" s="18">
        <v>1.7159999999999998E-5</v>
      </c>
      <c r="D757" s="18"/>
      <c r="E757" s="5">
        <v>2489.9464668265227</v>
      </c>
      <c r="F757" s="5">
        <v>1920.6097193265223</v>
      </c>
      <c r="G757" s="5">
        <v>0</v>
      </c>
      <c r="H757" s="5">
        <v>0</v>
      </c>
      <c r="I757" s="5">
        <v>0</v>
      </c>
    </row>
    <row r="758" spans="1:9">
      <c r="A758" s="14">
        <v>98237</v>
      </c>
      <c r="B758" s="15" t="s">
        <v>812</v>
      </c>
      <c r="C758" s="18">
        <v>7.0600000000000002E-6</v>
      </c>
      <c r="D758" s="18"/>
      <c r="E758" s="5">
        <v>2168.285124956074</v>
      </c>
      <c r="F758" s="5">
        <v>586.53467495607345</v>
      </c>
      <c r="G758" s="5">
        <v>0</v>
      </c>
      <c r="H758" s="5">
        <v>0</v>
      </c>
      <c r="I758" s="5">
        <v>0</v>
      </c>
    </row>
    <row r="759" spans="1:9">
      <c r="A759" s="14">
        <v>98241</v>
      </c>
      <c r="B759" s="15" t="s">
        <v>813</v>
      </c>
      <c r="C759" s="18">
        <v>1.3910000000000001E-5</v>
      </c>
      <c r="D759" s="18"/>
      <c r="E759" s="5">
        <v>11831.490535000001</v>
      </c>
      <c r="F759" s="5">
        <v>9328.7228000000014</v>
      </c>
      <c r="G759" s="5">
        <v>0</v>
      </c>
      <c r="H759" s="5">
        <v>0</v>
      </c>
      <c r="I759" s="5">
        <v>0</v>
      </c>
    </row>
    <row r="760" spans="1:9">
      <c r="A760" s="14">
        <v>98251</v>
      </c>
      <c r="B760" s="15" t="s">
        <v>814</v>
      </c>
      <c r="C760" s="18">
        <v>1.64E-6</v>
      </c>
      <c r="D760" s="18"/>
      <c r="E760" s="5">
        <v>1959.7251173067737</v>
      </c>
      <c r="F760" s="5">
        <v>1325.1555198067738</v>
      </c>
      <c r="G760" s="5">
        <v>643.35837520239943</v>
      </c>
      <c r="H760" s="5">
        <v>0</v>
      </c>
      <c r="I760" s="5">
        <v>0</v>
      </c>
    </row>
    <row r="761" spans="1:9">
      <c r="A761" s="14">
        <v>98261</v>
      </c>
      <c r="B761" s="15" t="s">
        <v>815</v>
      </c>
      <c r="C761" s="18">
        <v>2.2710000000000001E-5</v>
      </c>
      <c r="D761" s="18"/>
      <c r="E761" s="5">
        <v>3195.6382175887202</v>
      </c>
      <c r="F761" s="5">
        <v>2125.0473400887204</v>
      </c>
      <c r="G761" s="5">
        <v>386.62897566859965</v>
      </c>
      <c r="H761" s="5">
        <v>0</v>
      </c>
      <c r="I761" s="5">
        <v>0</v>
      </c>
    </row>
    <row r="762" spans="1:9">
      <c r="A762" s="14">
        <v>98271</v>
      </c>
      <c r="B762" s="15" t="s">
        <v>816</v>
      </c>
      <c r="C762" s="18">
        <v>1.8159999999999999E-5</v>
      </c>
      <c r="D762" s="18"/>
      <c r="E762" s="5">
        <v>7418.5331312655881</v>
      </c>
      <c r="F762" s="5">
        <v>3794.9001512655896</v>
      </c>
      <c r="G762" s="5">
        <v>3794.9001512655896</v>
      </c>
      <c r="H762" s="5">
        <v>0</v>
      </c>
      <c r="I762" s="5">
        <v>0</v>
      </c>
    </row>
    <row r="763" spans="1:9">
      <c r="A763" s="14">
        <v>98301</v>
      </c>
      <c r="B763" s="15" t="s">
        <v>817</v>
      </c>
      <c r="C763" s="18">
        <v>1.77243E-3</v>
      </c>
      <c r="D763" s="18"/>
      <c r="E763" s="5">
        <v>34065.144750000523</v>
      </c>
      <c r="F763" s="5">
        <v>0</v>
      </c>
      <c r="G763" s="5">
        <v>0</v>
      </c>
      <c r="H763" s="5">
        <v>0</v>
      </c>
      <c r="I763" s="5">
        <v>0</v>
      </c>
    </row>
    <row r="764" spans="1:9">
      <c r="A764" s="14">
        <v>98304</v>
      </c>
      <c r="B764" s="15" t="s">
        <v>818</v>
      </c>
      <c r="C764" s="18">
        <v>1.4630000000000001E-5</v>
      </c>
      <c r="D764" s="18"/>
      <c r="E764" s="5">
        <v>1701.207151133071</v>
      </c>
      <c r="F764" s="5">
        <v>787.0118311330707</v>
      </c>
      <c r="G764" s="5">
        <v>0</v>
      </c>
      <c r="H764" s="5">
        <v>0</v>
      </c>
      <c r="I764" s="5">
        <v>0</v>
      </c>
    </row>
    <row r="765" spans="1:9">
      <c r="A765" s="14">
        <v>98308</v>
      </c>
      <c r="B765" s="15" t="s">
        <v>819</v>
      </c>
      <c r="C765" s="18">
        <v>4.7800000000000003E-5</v>
      </c>
      <c r="D765" s="18"/>
      <c r="E765" s="5">
        <v>20977.912111198566</v>
      </c>
      <c r="F765" s="5">
        <v>17026.79981369857</v>
      </c>
      <c r="G765" s="5">
        <v>6615.4720939479812</v>
      </c>
      <c r="H765" s="5">
        <v>0</v>
      </c>
      <c r="I765" s="5">
        <v>0</v>
      </c>
    </row>
    <row r="766" spans="1:9">
      <c r="A766" s="14">
        <v>98311</v>
      </c>
      <c r="B766" s="15" t="s">
        <v>820</v>
      </c>
      <c r="C766" s="18">
        <v>8.4836999999999998E-4</v>
      </c>
      <c r="D766" s="18"/>
      <c r="E766" s="5">
        <v>69294.396068491769</v>
      </c>
      <c r="F766" s="5">
        <v>69294.396068491769</v>
      </c>
      <c r="G766" s="5">
        <v>47993.579624883794</v>
      </c>
      <c r="H766" s="5">
        <v>0</v>
      </c>
      <c r="I766" s="5">
        <v>0</v>
      </c>
    </row>
    <row r="767" spans="1:9">
      <c r="A767" s="14">
        <v>98313</v>
      </c>
      <c r="B767" s="15" t="s">
        <v>821</v>
      </c>
      <c r="C767" s="18">
        <v>1.4173000000000001E-4</v>
      </c>
      <c r="D767" s="18"/>
      <c r="E767" s="5">
        <v>111984.48942296291</v>
      </c>
      <c r="F767" s="5">
        <v>72637.940665462898</v>
      </c>
      <c r="G767" s="5">
        <v>27678.518899381725</v>
      </c>
      <c r="H767" s="5">
        <v>0</v>
      </c>
      <c r="I767" s="5">
        <v>0</v>
      </c>
    </row>
    <row r="768" spans="1:9">
      <c r="A768" s="14">
        <v>98321</v>
      </c>
      <c r="B768" s="15" t="s">
        <v>822</v>
      </c>
      <c r="C768" s="18">
        <v>1.7560000000000001E-5</v>
      </c>
      <c r="D768" s="18"/>
      <c r="E768" s="5">
        <v>9822.7684632293131</v>
      </c>
      <c r="F768" s="5">
        <v>5773.088668229314</v>
      </c>
      <c r="G768" s="5">
        <v>5033.9194310695912</v>
      </c>
      <c r="H768" s="5">
        <v>0</v>
      </c>
      <c r="I768" s="5">
        <v>0</v>
      </c>
    </row>
    <row r="769" spans="1:9">
      <c r="A769" s="14">
        <v>98331</v>
      </c>
      <c r="B769" s="15" t="s">
        <v>823</v>
      </c>
      <c r="C769" s="18">
        <v>4.0099999999999997E-6</v>
      </c>
      <c r="D769" s="18"/>
      <c r="E769" s="5">
        <v>774.70909126064907</v>
      </c>
      <c r="F769" s="5">
        <v>542.20268376064882</v>
      </c>
      <c r="G769" s="5">
        <v>162.56658872659949</v>
      </c>
      <c r="H769" s="5">
        <v>0</v>
      </c>
      <c r="I769" s="5">
        <v>0</v>
      </c>
    </row>
    <row r="770" spans="1:9">
      <c r="A770" s="14">
        <v>98401</v>
      </c>
      <c r="B770" s="15" t="s">
        <v>824</v>
      </c>
      <c r="C770" s="18">
        <v>2.7081399999999999E-3</v>
      </c>
      <c r="D770" s="18"/>
      <c r="E770" s="5">
        <v>100952.85716417764</v>
      </c>
      <c r="F770" s="5">
        <v>81495.397864177532</v>
      </c>
      <c r="G770" s="5">
        <v>17389.484678491637</v>
      </c>
      <c r="H770" s="5">
        <v>0</v>
      </c>
      <c r="I770" s="5">
        <v>0</v>
      </c>
    </row>
    <row r="771" spans="1:9">
      <c r="A771" s="14">
        <v>98404</v>
      </c>
      <c r="B771" s="15" t="s">
        <v>825</v>
      </c>
      <c r="C771" s="18">
        <v>2.5369999999999999E-5</v>
      </c>
      <c r="D771" s="18"/>
      <c r="E771" s="5">
        <v>0</v>
      </c>
      <c r="F771" s="5">
        <v>0</v>
      </c>
      <c r="G771" s="5">
        <v>0</v>
      </c>
      <c r="H771" s="5">
        <v>0</v>
      </c>
      <c r="I771" s="5">
        <v>0</v>
      </c>
    </row>
    <row r="772" spans="1:9">
      <c r="A772" s="14">
        <v>98411</v>
      </c>
      <c r="B772" s="15" t="s">
        <v>826</v>
      </c>
      <c r="C772" s="18">
        <v>1.81026E-3</v>
      </c>
      <c r="D772" s="18"/>
      <c r="E772" s="5">
        <v>27641.431739999956</v>
      </c>
      <c r="F772" s="5">
        <v>0</v>
      </c>
      <c r="G772" s="5">
        <v>0</v>
      </c>
      <c r="H772" s="5">
        <v>0</v>
      </c>
      <c r="I772" s="5">
        <v>0</v>
      </c>
    </row>
    <row r="773" spans="1:9">
      <c r="A773" s="14">
        <v>98414</v>
      </c>
      <c r="B773" s="15" t="s">
        <v>827</v>
      </c>
      <c r="C773" s="18">
        <v>3.04E-5</v>
      </c>
      <c r="D773" s="18"/>
      <c r="E773" s="5">
        <v>632.60744500001078</v>
      </c>
      <c r="F773" s="5">
        <v>625.12060000000588</v>
      </c>
      <c r="G773" s="5">
        <v>0</v>
      </c>
      <c r="H773" s="5">
        <v>0</v>
      </c>
      <c r="I773" s="5">
        <v>0</v>
      </c>
    </row>
    <row r="774" spans="1:9">
      <c r="A774" s="14">
        <v>98417</v>
      </c>
      <c r="B774" s="15" t="s">
        <v>828</v>
      </c>
      <c r="C774" s="18">
        <v>2.4879999999999999E-5</v>
      </c>
      <c r="D774" s="18"/>
      <c r="E774" s="5">
        <v>10385.817059642766</v>
      </c>
      <c r="F774" s="5">
        <v>1634.5942221427686</v>
      </c>
      <c r="G774" s="5">
        <v>0</v>
      </c>
      <c r="H774" s="5">
        <v>0</v>
      </c>
      <c r="I774" s="5">
        <v>0</v>
      </c>
    </row>
    <row r="775" spans="1:9">
      <c r="A775" s="14">
        <v>98421</v>
      </c>
      <c r="B775" s="15" t="s">
        <v>829</v>
      </c>
      <c r="C775" s="18">
        <v>1.3495E-4</v>
      </c>
      <c r="D775" s="18"/>
      <c r="E775" s="5">
        <v>26615.733975000003</v>
      </c>
      <c r="F775" s="5">
        <v>0</v>
      </c>
      <c r="G775" s="5">
        <v>0</v>
      </c>
      <c r="H775" s="5">
        <v>0</v>
      </c>
      <c r="I775" s="5">
        <v>0</v>
      </c>
    </row>
    <row r="776" spans="1:9">
      <c r="A776" s="14">
        <v>98427</v>
      </c>
      <c r="B776" s="15" t="s">
        <v>830</v>
      </c>
      <c r="C776" s="18">
        <v>7.3200000000000002E-6</v>
      </c>
      <c r="D776" s="18"/>
      <c r="E776" s="5">
        <v>2079.9101588911963</v>
      </c>
      <c r="F776" s="5">
        <v>1104.5923063911964</v>
      </c>
      <c r="G776" s="5">
        <v>1104.5923063911964</v>
      </c>
      <c r="H776" s="5">
        <v>0</v>
      </c>
      <c r="I776" s="5">
        <v>0</v>
      </c>
    </row>
    <row r="777" spans="1:9">
      <c r="A777" s="14">
        <v>98431</v>
      </c>
      <c r="B777" s="15" t="s">
        <v>831</v>
      </c>
      <c r="C777" s="18">
        <v>2.3378E-4</v>
      </c>
      <c r="D777" s="18"/>
      <c r="E777" s="5">
        <v>14906.721999999991</v>
      </c>
      <c r="F777" s="5">
        <v>14906.721999999991</v>
      </c>
      <c r="G777" s="5">
        <v>0</v>
      </c>
      <c r="H777" s="5">
        <v>0</v>
      </c>
      <c r="I777" s="5">
        <v>0</v>
      </c>
    </row>
    <row r="778" spans="1:9">
      <c r="A778" s="14">
        <v>98441</v>
      </c>
      <c r="B778" s="15" t="s">
        <v>832</v>
      </c>
      <c r="C778" s="18">
        <v>7.8159999999999997E-5</v>
      </c>
      <c r="D778" s="18"/>
      <c r="E778" s="5">
        <v>19420.022642499996</v>
      </c>
      <c r="F778" s="5">
        <v>18657.445599999999</v>
      </c>
      <c r="G778" s="5">
        <v>0</v>
      </c>
      <c r="H778" s="5">
        <v>0</v>
      </c>
      <c r="I778" s="5">
        <v>0</v>
      </c>
    </row>
    <row r="779" spans="1:9">
      <c r="A779" s="14">
        <v>98451</v>
      </c>
      <c r="B779" s="15" t="s">
        <v>833</v>
      </c>
      <c r="C779" s="18">
        <v>4.4610000000000001E-5</v>
      </c>
      <c r="D779" s="18"/>
      <c r="E779" s="5">
        <v>6917.0347443528326</v>
      </c>
      <c r="F779" s="5">
        <v>6917.0347443528326</v>
      </c>
      <c r="G779" s="5">
        <v>2534.7328003225748</v>
      </c>
      <c r="H779" s="5">
        <v>0</v>
      </c>
      <c r="I779" s="5">
        <v>0</v>
      </c>
    </row>
    <row r="780" spans="1:9">
      <c r="A780" s="14">
        <v>98471</v>
      </c>
      <c r="B780" s="15" t="s">
        <v>834</v>
      </c>
      <c r="C780" s="18">
        <v>1.271E-5</v>
      </c>
      <c r="D780" s="18"/>
      <c r="E780" s="5">
        <v>2909.1566499999976</v>
      </c>
      <c r="F780" s="5">
        <v>19.23447999999965</v>
      </c>
      <c r="G780" s="5">
        <v>0</v>
      </c>
      <c r="H780" s="5">
        <v>0</v>
      </c>
      <c r="I780" s="5">
        <v>0</v>
      </c>
    </row>
    <row r="781" spans="1:9">
      <c r="A781" s="14">
        <v>98481</v>
      </c>
      <c r="B781" s="15" t="s">
        <v>835</v>
      </c>
      <c r="C781" s="18">
        <v>5.4089999999999999E-5</v>
      </c>
      <c r="D781" s="18"/>
      <c r="E781" s="5">
        <v>4356.6097200000168</v>
      </c>
      <c r="F781" s="5">
        <v>4356.6097200000168</v>
      </c>
      <c r="G781" s="5">
        <v>0</v>
      </c>
      <c r="H781" s="5">
        <v>0</v>
      </c>
      <c r="I781" s="5">
        <v>0</v>
      </c>
    </row>
    <row r="782" spans="1:9">
      <c r="A782" s="14">
        <v>98501</v>
      </c>
      <c r="B782" s="15" t="s">
        <v>836</v>
      </c>
      <c r="C782" s="18">
        <v>1.83457E-3</v>
      </c>
      <c r="D782" s="18"/>
      <c r="E782" s="5">
        <v>0</v>
      </c>
      <c r="F782" s="5">
        <v>0</v>
      </c>
      <c r="G782" s="5">
        <v>0</v>
      </c>
      <c r="H782" s="5">
        <v>0</v>
      </c>
      <c r="I782" s="5">
        <v>0</v>
      </c>
    </row>
    <row r="783" spans="1:9">
      <c r="A783" s="14">
        <v>98511</v>
      </c>
      <c r="B783" s="15" t="s">
        <v>837</v>
      </c>
      <c r="C783" s="18">
        <v>6.9659999999999994E-5</v>
      </c>
      <c r="D783" s="18"/>
      <c r="E783" s="5">
        <v>5093.6614500000114</v>
      </c>
      <c r="F783" s="5">
        <v>4693.2131200000085</v>
      </c>
      <c r="G783" s="5">
        <v>0</v>
      </c>
      <c r="H783" s="5">
        <v>0</v>
      </c>
      <c r="I783" s="5">
        <v>0</v>
      </c>
    </row>
    <row r="784" spans="1:9">
      <c r="A784" s="14">
        <v>98517</v>
      </c>
      <c r="B784" s="15" t="s">
        <v>838</v>
      </c>
      <c r="C784" s="18">
        <v>1.8640000000000001E-5</v>
      </c>
      <c r="D784" s="18"/>
      <c r="E784" s="5">
        <v>830.25101742239031</v>
      </c>
      <c r="F784" s="5">
        <v>830.25101742239031</v>
      </c>
      <c r="G784" s="5">
        <v>99.340777422389237</v>
      </c>
      <c r="H784" s="5">
        <v>0</v>
      </c>
      <c r="I784" s="5">
        <v>0</v>
      </c>
    </row>
    <row r="785" spans="1:9">
      <c r="A785" s="14">
        <v>98521</v>
      </c>
      <c r="B785" s="15" t="s">
        <v>839</v>
      </c>
      <c r="C785" s="18">
        <v>5.7910000000000004E-4</v>
      </c>
      <c r="D785" s="18"/>
      <c r="E785" s="5">
        <v>17661.700520005743</v>
      </c>
      <c r="F785" s="5">
        <v>17661.700520005743</v>
      </c>
      <c r="G785" s="5">
        <v>17661.700520005743</v>
      </c>
      <c r="H785" s="5">
        <v>0</v>
      </c>
      <c r="I785" s="5">
        <v>0</v>
      </c>
    </row>
    <row r="786" spans="1:9">
      <c r="A786" s="14">
        <v>98601</v>
      </c>
      <c r="B786" s="15" t="s">
        <v>840</v>
      </c>
      <c r="C786" s="18">
        <v>3.4296999999999999E-3</v>
      </c>
      <c r="D786" s="18"/>
      <c r="E786" s="5">
        <v>32044.643680000314</v>
      </c>
      <c r="F786" s="5">
        <v>32044.643680000314</v>
      </c>
      <c r="G786" s="5">
        <v>0</v>
      </c>
      <c r="H786" s="5">
        <v>0</v>
      </c>
      <c r="I786" s="5">
        <v>0</v>
      </c>
    </row>
    <row r="787" spans="1:9">
      <c r="A787" s="14">
        <v>98604</v>
      </c>
      <c r="B787" s="15" t="s">
        <v>841</v>
      </c>
      <c r="C787" s="18">
        <v>1.6540000000000001E-5</v>
      </c>
      <c r="D787" s="18"/>
      <c r="E787" s="5">
        <v>3353.3785233196936</v>
      </c>
      <c r="F787" s="5">
        <v>2423.2027158196934</v>
      </c>
      <c r="G787" s="5">
        <v>0</v>
      </c>
      <c r="H787" s="5">
        <v>0</v>
      </c>
      <c r="I787" s="5">
        <v>0</v>
      </c>
    </row>
    <row r="788" spans="1:9">
      <c r="A788" s="14">
        <v>98607</v>
      </c>
      <c r="B788" s="15" t="s">
        <v>842</v>
      </c>
      <c r="C788" s="18">
        <v>4.7500000000000003E-6</v>
      </c>
      <c r="D788" s="18"/>
      <c r="E788" s="5">
        <v>3680.1966172376992</v>
      </c>
      <c r="F788" s="5">
        <v>2350.4564772376993</v>
      </c>
      <c r="G788" s="5">
        <v>0</v>
      </c>
      <c r="H788" s="5">
        <v>0</v>
      </c>
      <c r="I788" s="5">
        <v>0</v>
      </c>
    </row>
    <row r="789" spans="1:9">
      <c r="A789" s="14">
        <v>98608</v>
      </c>
      <c r="B789" s="15" t="s">
        <v>843</v>
      </c>
      <c r="C789" s="18">
        <v>4.1659999999999998E-5</v>
      </c>
      <c r="D789" s="18"/>
      <c r="E789" s="5">
        <v>4241.560745358991</v>
      </c>
      <c r="F789" s="5">
        <v>2464.8059228589918</v>
      </c>
      <c r="G789" s="5">
        <v>0</v>
      </c>
      <c r="H789" s="5">
        <v>0</v>
      </c>
      <c r="I789" s="5">
        <v>0</v>
      </c>
    </row>
    <row r="790" spans="1:9">
      <c r="A790" s="14">
        <v>98611</v>
      </c>
      <c r="B790" s="15" t="s">
        <v>844</v>
      </c>
      <c r="C790" s="18">
        <v>1.3150999999999999E-4</v>
      </c>
      <c r="D790" s="18"/>
      <c r="E790" s="5">
        <v>12964.039519999988</v>
      </c>
      <c r="F790" s="5">
        <v>12964.039519999988</v>
      </c>
      <c r="G790" s="5">
        <v>0</v>
      </c>
      <c r="H790" s="5">
        <v>0</v>
      </c>
      <c r="I790" s="5">
        <v>0</v>
      </c>
    </row>
    <row r="791" spans="1:9">
      <c r="A791" s="14">
        <v>98621</v>
      </c>
      <c r="B791" s="15" t="s">
        <v>845</v>
      </c>
      <c r="C791" s="18">
        <v>1.3634000000000001E-4</v>
      </c>
      <c r="D791" s="18"/>
      <c r="E791" s="5">
        <v>9187.2657599999729</v>
      </c>
      <c r="F791" s="5">
        <v>7270.6334399999778</v>
      </c>
      <c r="G791" s="5">
        <v>0</v>
      </c>
      <c r="H791" s="5">
        <v>0</v>
      </c>
      <c r="I791" s="5">
        <v>0</v>
      </c>
    </row>
    <row r="792" spans="1:9">
      <c r="A792" s="14">
        <v>98627</v>
      </c>
      <c r="B792" s="15" t="s">
        <v>846</v>
      </c>
      <c r="C792" s="18">
        <v>7.8399999999999995E-6</v>
      </c>
      <c r="D792" s="18"/>
      <c r="E792" s="5">
        <v>263.16692507377365</v>
      </c>
      <c r="F792" s="5">
        <v>249.13670257377316</v>
      </c>
      <c r="G792" s="5">
        <v>0</v>
      </c>
      <c r="H792" s="5">
        <v>0</v>
      </c>
      <c r="I792" s="5">
        <v>0</v>
      </c>
    </row>
    <row r="793" spans="1:9">
      <c r="A793" s="14">
        <v>98631</v>
      </c>
      <c r="B793" s="15" t="s">
        <v>847</v>
      </c>
      <c r="C793" s="18">
        <v>7.4178999999999998E-4</v>
      </c>
      <c r="D793" s="18"/>
      <c r="E793" s="5">
        <v>42526.29909827486</v>
      </c>
      <c r="F793" s="5">
        <v>26606.55396077484</v>
      </c>
      <c r="G793" s="5">
        <v>9466.9034299011</v>
      </c>
      <c r="H793" s="5">
        <v>0</v>
      </c>
      <c r="I793" s="5">
        <v>0</v>
      </c>
    </row>
    <row r="794" spans="1:9">
      <c r="A794" s="14">
        <v>98637</v>
      </c>
      <c r="B794" s="15" t="s">
        <v>848</v>
      </c>
      <c r="C794" s="18">
        <v>5.75E-6</v>
      </c>
      <c r="D794" s="18"/>
      <c r="E794" s="5">
        <v>3426.8998574716979</v>
      </c>
      <c r="F794" s="5">
        <v>1591.6327999716978</v>
      </c>
      <c r="G794" s="5">
        <v>0</v>
      </c>
      <c r="H794" s="5">
        <v>0</v>
      </c>
      <c r="I794" s="5">
        <v>0</v>
      </c>
    </row>
    <row r="795" spans="1:9">
      <c r="A795" s="14">
        <v>98641</v>
      </c>
      <c r="B795" s="15" t="s">
        <v>849</v>
      </c>
      <c r="C795" s="18">
        <v>2.5316E-4</v>
      </c>
      <c r="D795" s="18"/>
      <c r="E795" s="5">
        <v>26155.574683496267</v>
      </c>
      <c r="F795" s="5">
        <v>22232.192685996273</v>
      </c>
      <c r="G795" s="5">
        <v>16231.757831365441</v>
      </c>
      <c r="H795" s="5">
        <v>0</v>
      </c>
      <c r="I795" s="5">
        <v>0</v>
      </c>
    </row>
    <row r="796" spans="1:9">
      <c r="A796" s="14">
        <v>98701</v>
      </c>
      <c r="B796" s="15" t="s">
        <v>850</v>
      </c>
      <c r="C796" s="18">
        <v>1.0492399999999999E-3</v>
      </c>
      <c r="D796" s="18"/>
      <c r="E796" s="5">
        <v>32959.58477856245</v>
      </c>
      <c r="F796" s="5">
        <v>26416.177288562438</v>
      </c>
      <c r="G796" s="5">
        <v>0</v>
      </c>
      <c r="H796" s="5">
        <v>0</v>
      </c>
      <c r="I796" s="5">
        <v>0</v>
      </c>
    </row>
    <row r="797" spans="1:9">
      <c r="A797" s="14">
        <v>98702</v>
      </c>
      <c r="B797" s="15" t="s">
        <v>977</v>
      </c>
      <c r="C797" s="18">
        <v>1.965E-5</v>
      </c>
      <c r="D797" s="18"/>
      <c r="E797" s="5">
        <v>22155.710330169</v>
      </c>
      <c r="F797" s="5">
        <v>22155.710330169</v>
      </c>
      <c r="G797" s="5">
        <v>22155.710330169</v>
      </c>
      <c r="H797" s="5">
        <v>0</v>
      </c>
      <c r="I797" s="5">
        <v>0</v>
      </c>
    </row>
    <row r="798" spans="1:9">
      <c r="A798" s="14">
        <v>98711</v>
      </c>
      <c r="B798" s="15" t="s">
        <v>851</v>
      </c>
      <c r="C798" s="18">
        <v>1.7363E-4</v>
      </c>
      <c r="D798" s="18"/>
      <c r="E798" s="5">
        <v>12972.654790635695</v>
      </c>
      <c r="F798" s="5">
        <v>12972.654790635695</v>
      </c>
      <c r="G798" s="5">
        <v>5827.045470635725</v>
      </c>
      <c r="H798" s="5">
        <v>0</v>
      </c>
      <c r="I798" s="5">
        <v>0</v>
      </c>
    </row>
    <row r="799" spans="1:9">
      <c r="A799" s="14">
        <v>98717</v>
      </c>
      <c r="B799" s="15" t="s">
        <v>852</v>
      </c>
      <c r="C799" s="18">
        <v>1.8099999999999999E-5</v>
      </c>
      <c r="D799" s="18"/>
      <c r="E799" s="5">
        <v>8659.666296263913</v>
      </c>
      <c r="F799" s="5">
        <v>7311.4713387639122</v>
      </c>
      <c r="G799" s="5">
        <v>6120.0561517459901</v>
      </c>
      <c r="H799" s="5">
        <v>0</v>
      </c>
      <c r="I799" s="5">
        <v>0</v>
      </c>
    </row>
    <row r="800" spans="1:9">
      <c r="A800" s="14">
        <v>98801</v>
      </c>
      <c r="B800" s="15" t="s">
        <v>853</v>
      </c>
      <c r="C800" s="18">
        <v>2.1626699999999998E-3</v>
      </c>
      <c r="D800" s="18"/>
      <c r="E800" s="5">
        <v>105047.72000056808</v>
      </c>
      <c r="F800" s="5">
        <v>57078.285778068006</v>
      </c>
      <c r="G800" s="5">
        <v>0</v>
      </c>
      <c r="H800" s="5">
        <v>0</v>
      </c>
      <c r="I800" s="5">
        <v>0</v>
      </c>
    </row>
    <row r="801" spans="1:9">
      <c r="A801" s="14">
        <v>98811</v>
      </c>
      <c r="B801" s="15" t="s">
        <v>854</v>
      </c>
      <c r="C801" s="18">
        <v>6.3425999999999999E-4</v>
      </c>
      <c r="D801" s="18"/>
      <c r="E801" s="5">
        <v>60850.247250853499</v>
      </c>
      <c r="F801" s="5">
        <v>50329.670393353488</v>
      </c>
      <c r="G801" s="5">
        <v>0</v>
      </c>
      <c r="H801" s="5">
        <v>0</v>
      </c>
      <c r="I801" s="5">
        <v>0</v>
      </c>
    </row>
    <row r="802" spans="1:9">
      <c r="A802" s="14">
        <v>98817</v>
      </c>
      <c r="B802" s="15" t="s">
        <v>855</v>
      </c>
      <c r="C802" s="18">
        <v>1.8029999999999998E-5</v>
      </c>
      <c r="D802" s="18"/>
      <c r="E802" s="5">
        <v>21549.03676757119</v>
      </c>
      <c r="F802" s="5">
        <v>19476.412235071188</v>
      </c>
      <c r="G802" s="5">
        <v>15904.507268139791</v>
      </c>
      <c r="H802" s="5">
        <v>0</v>
      </c>
      <c r="I802" s="5">
        <v>0</v>
      </c>
    </row>
    <row r="803" spans="1:9">
      <c r="A803" s="14">
        <v>98901</v>
      </c>
      <c r="B803" s="15" t="s">
        <v>856</v>
      </c>
      <c r="C803" s="18">
        <v>2.6024000000000002E-4</v>
      </c>
      <c r="D803" s="18"/>
      <c r="E803" s="5">
        <v>59277.067017560796</v>
      </c>
      <c r="F803" s="5">
        <v>47169.317645060801</v>
      </c>
      <c r="G803" s="5">
        <v>24185.332044678304</v>
      </c>
      <c r="H803" s="5">
        <v>0</v>
      </c>
      <c r="I803" s="5">
        <v>0</v>
      </c>
    </row>
    <row r="804" spans="1:9">
      <c r="A804" s="14">
        <v>98904</v>
      </c>
      <c r="B804" s="15" t="s">
        <v>857</v>
      </c>
      <c r="C804" s="18">
        <v>3.0900000000000001E-6</v>
      </c>
      <c r="D804" s="18"/>
      <c r="E804" s="5">
        <v>615.0304693149975</v>
      </c>
      <c r="F804" s="5">
        <v>360.46775681499793</v>
      </c>
      <c r="G804" s="5">
        <v>249.27970275939862</v>
      </c>
      <c r="H804" s="5">
        <v>0</v>
      </c>
      <c r="I804" s="5">
        <v>0</v>
      </c>
    </row>
    <row r="805" spans="1:9">
      <c r="A805" s="14">
        <v>98911</v>
      </c>
      <c r="B805" s="15" t="s">
        <v>858</v>
      </c>
      <c r="C805" s="18">
        <v>2.2189999999999999E-5</v>
      </c>
      <c r="D805" s="18"/>
      <c r="E805" s="5">
        <v>2160.5975442017461</v>
      </c>
      <c r="F805" s="5">
        <v>1588.6926267017461</v>
      </c>
      <c r="G805" s="5">
        <v>0</v>
      </c>
      <c r="H805" s="5">
        <v>0</v>
      </c>
      <c r="I805" s="5">
        <v>0</v>
      </c>
    </row>
    <row r="806" spans="1:9">
      <c r="A806" s="14">
        <v>99001</v>
      </c>
      <c r="B806" s="15" t="s">
        <v>859</v>
      </c>
      <c r="C806" s="18">
        <v>9.9703099999999996E-3</v>
      </c>
      <c r="D806" s="18"/>
      <c r="E806" s="5">
        <v>496876.31430923357</v>
      </c>
      <c r="F806" s="5">
        <v>496876.31430923357</v>
      </c>
      <c r="G806" s="5">
        <v>491225.40328187612</v>
      </c>
      <c r="H806" s="5">
        <v>0</v>
      </c>
      <c r="I806" s="5">
        <v>0</v>
      </c>
    </row>
    <row r="807" spans="1:9">
      <c r="A807" s="14">
        <v>99011</v>
      </c>
      <c r="B807" s="15" t="s">
        <v>860</v>
      </c>
      <c r="C807" s="18">
        <v>4.25618E-3</v>
      </c>
      <c r="D807" s="18"/>
      <c r="E807" s="5">
        <v>664296.15188208292</v>
      </c>
      <c r="F807" s="5">
        <v>612243.0428245829</v>
      </c>
      <c r="G807" s="5">
        <v>527437.70719051687</v>
      </c>
      <c r="H807" s="5">
        <v>0</v>
      </c>
      <c r="I807" s="5">
        <v>0</v>
      </c>
    </row>
    <row r="808" spans="1:9">
      <c r="A808" s="14">
        <v>99013</v>
      </c>
      <c r="B808" s="15" t="s">
        <v>861</v>
      </c>
      <c r="C808" s="18">
        <v>5.4929999999999998E-5</v>
      </c>
      <c r="D808" s="18"/>
      <c r="E808" s="5">
        <v>5742.4655615680786</v>
      </c>
      <c r="F808" s="5">
        <v>5361.7523115680797</v>
      </c>
      <c r="G808" s="5">
        <v>1291.9202876937761</v>
      </c>
      <c r="H808" s="5">
        <v>0</v>
      </c>
      <c r="I808" s="5">
        <v>0</v>
      </c>
    </row>
    <row r="809" spans="1:9">
      <c r="A809" s="14">
        <v>99014</v>
      </c>
      <c r="B809" s="15" t="s">
        <v>862</v>
      </c>
      <c r="C809" s="18">
        <v>3.1550000000000001E-5</v>
      </c>
      <c r="D809" s="18"/>
      <c r="E809" s="5">
        <v>19757.457399999996</v>
      </c>
      <c r="F809" s="5">
        <v>13829.591120000001</v>
      </c>
      <c r="G809" s="5">
        <v>0</v>
      </c>
      <c r="H809" s="5">
        <v>0</v>
      </c>
      <c r="I809" s="5">
        <v>0</v>
      </c>
    </row>
    <row r="810" spans="1:9">
      <c r="A810" s="14">
        <v>99017</v>
      </c>
      <c r="B810" s="15" t="s">
        <v>863</v>
      </c>
      <c r="C810" s="18">
        <v>5.3239999999999998E-5</v>
      </c>
      <c r="D810" s="18"/>
      <c r="E810" s="5">
        <v>25266.720533604166</v>
      </c>
      <c r="F810" s="5">
        <v>23317.076543604166</v>
      </c>
      <c r="G810" s="5">
        <v>21982.315317058372</v>
      </c>
      <c r="H810" s="5">
        <v>0</v>
      </c>
      <c r="I810" s="5">
        <v>0</v>
      </c>
    </row>
    <row r="811" spans="1:9">
      <c r="A811" s="14">
        <v>99021</v>
      </c>
      <c r="B811" s="15" t="s">
        <v>864</v>
      </c>
      <c r="C811" s="18">
        <v>1.3404000000000001E-4</v>
      </c>
      <c r="D811" s="18"/>
      <c r="E811" s="5">
        <v>21788.630239999999</v>
      </c>
      <c r="F811" s="5">
        <v>19157.542079999999</v>
      </c>
      <c r="G811" s="5">
        <v>0</v>
      </c>
      <c r="H811" s="5">
        <v>0</v>
      </c>
      <c r="I811" s="5">
        <v>0</v>
      </c>
    </row>
    <row r="812" spans="1:9">
      <c r="A812" s="14">
        <v>99022</v>
      </c>
      <c r="B812" s="15" t="s">
        <v>865</v>
      </c>
      <c r="C812" s="18">
        <v>5.0100000000000003E-6</v>
      </c>
      <c r="D812" s="18"/>
      <c r="E812" s="5">
        <v>10936.067088776297</v>
      </c>
      <c r="F812" s="5">
        <v>7731.7025887762975</v>
      </c>
      <c r="G812" s="5">
        <v>3809.8167873865978</v>
      </c>
      <c r="H812" s="5">
        <v>0</v>
      </c>
      <c r="I812" s="5">
        <v>0</v>
      </c>
    </row>
    <row r="813" spans="1:9">
      <c r="A813" s="14">
        <v>99031</v>
      </c>
      <c r="B813" s="15" t="s">
        <v>866</v>
      </c>
      <c r="C813" s="18">
        <v>8.2960000000000005E-5</v>
      </c>
      <c r="D813" s="18"/>
      <c r="E813" s="5">
        <v>1229.0468811688006</v>
      </c>
      <c r="F813" s="5">
        <v>694.34276866880464</v>
      </c>
      <c r="G813" s="5">
        <v>0</v>
      </c>
      <c r="H813" s="5">
        <v>0</v>
      </c>
      <c r="I813" s="5">
        <v>0</v>
      </c>
    </row>
    <row r="814" spans="1:9">
      <c r="A814" s="14">
        <v>99041</v>
      </c>
      <c r="B814" s="15" t="s">
        <v>867</v>
      </c>
      <c r="C814" s="18">
        <v>6.7699000000000004E-4</v>
      </c>
      <c r="D814" s="18"/>
      <c r="E814" s="5">
        <v>54029.390698355768</v>
      </c>
      <c r="F814" s="5">
        <v>36173.265373355862</v>
      </c>
      <c r="G814" s="5">
        <v>17187.402248733124</v>
      </c>
      <c r="H814" s="5">
        <v>0</v>
      </c>
      <c r="I814" s="5">
        <v>0</v>
      </c>
    </row>
    <row r="815" spans="1:9">
      <c r="A815" s="14">
        <v>99047</v>
      </c>
      <c r="B815" s="15" t="s">
        <v>868</v>
      </c>
      <c r="C815" s="18">
        <v>1.785E-5</v>
      </c>
      <c r="D815" s="18"/>
      <c r="E815" s="5">
        <v>6972.8773986309834</v>
      </c>
      <c r="F815" s="5">
        <v>2145.5927186309837</v>
      </c>
      <c r="G815" s="5">
        <v>114.67999458098893</v>
      </c>
      <c r="H815" s="5">
        <v>0</v>
      </c>
      <c r="I815" s="5">
        <v>0</v>
      </c>
    </row>
    <row r="816" spans="1:9">
      <c r="A816" s="14">
        <v>99051</v>
      </c>
      <c r="B816" s="15" t="s">
        <v>869</v>
      </c>
      <c r="C816" s="18">
        <v>3.8737999999999999E-4</v>
      </c>
      <c r="D816" s="18"/>
      <c r="E816" s="5">
        <v>36566.112296710678</v>
      </c>
      <c r="F816" s="5">
        <v>36386.428016710735</v>
      </c>
      <c r="G816" s="5">
        <v>36386.428016710735</v>
      </c>
      <c r="H816" s="5">
        <v>0</v>
      </c>
      <c r="I816" s="5">
        <v>0</v>
      </c>
    </row>
    <row r="817" spans="1:9">
      <c r="A817" s="14">
        <v>99061</v>
      </c>
      <c r="B817" s="15" t="s">
        <v>870</v>
      </c>
      <c r="C817" s="18">
        <v>2.9900000000000002E-6</v>
      </c>
      <c r="D817" s="18"/>
      <c r="E817" s="5">
        <v>4837.4030641977233</v>
      </c>
      <c r="F817" s="5">
        <v>3670.1907491977236</v>
      </c>
      <c r="G817" s="5">
        <v>2162.394796893399</v>
      </c>
      <c r="H817" s="5">
        <v>0</v>
      </c>
      <c r="I817" s="5">
        <v>0</v>
      </c>
    </row>
    <row r="818" spans="1:9">
      <c r="A818" s="14">
        <v>99071</v>
      </c>
      <c r="B818" s="15" t="s">
        <v>871</v>
      </c>
      <c r="C818" s="18">
        <v>1.647E-5</v>
      </c>
      <c r="D818" s="18"/>
      <c r="E818" s="5">
        <v>12191.831777687834</v>
      </c>
      <c r="F818" s="5">
        <v>2242.5023951878379</v>
      </c>
      <c r="G818" s="5">
        <v>817.25956063019157</v>
      </c>
      <c r="H818" s="5">
        <v>0</v>
      </c>
      <c r="I818" s="5">
        <v>0</v>
      </c>
    </row>
    <row r="819" spans="1:9">
      <c r="A819" s="14">
        <v>99081</v>
      </c>
      <c r="B819" s="15" t="s">
        <v>872</v>
      </c>
      <c r="C819" s="18">
        <v>8.0340000000000007E-5</v>
      </c>
      <c r="D819" s="18"/>
      <c r="E819" s="5">
        <v>8656.856876744383</v>
      </c>
      <c r="F819" s="5">
        <v>8656.856876744383</v>
      </c>
      <c r="G819" s="5">
        <v>3790.5334367443593</v>
      </c>
      <c r="H819" s="5">
        <v>0</v>
      </c>
      <c r="I819" s="5">
        <v>0</v>
      </c>
    </row>
    <row r="820" spans="1:9">
      <c r="A820" s="14">
        <v>99091</v>
      </c>
      <c r="B820" s="15" t="s">
        <v>873</v>
      </c>
      <c r="C820" s="18">
        <v>1.223E-5</v>
      </c>
      <c r="D820" s="18"/>
      <c r="E820" s="5">
        <v>7741.107029081717</v>
      </c>
      <c r="F820" s="5">
        <v>5399.6980640817164</v>
      </c>
      <c r="G820" s="5">
        <v>2718.3358129117928</v>
      </c>
      <c r="H820" s="5">
        <v>0</v>
      </c>
      <c r="I820" s="5">
        <v>0</v>
      </c>
    </row>
    <row r="821" spans="1:9">
      <c r="A821" s="14">
        <v>99101</v>
      </c>
      <c r="B821" s="15" t="s">
        <v>874</v>
      </c>
      <c r="C821" s="18">
        <v>1.53399E-3</v>
      </c>
      <c r="D821" s="18"/>
      <c r="E821" s="5">
        <v>37586.090828557739</v>
      </c>
      <c r="F821" s="5">
        <v>6476.6149960574694</v>
      </c>
      <c r="G821" s="5">
        <v>0</v>
      </c>
      <c r="H821" s="5">
        <v>0</v>
      </c>
      <c r="I821" s="5">
        <v>0</v>
      </c>
    </row>
    <row r="822" spans="1:9">
      <c r="A822" s="14">
        <v>99104</v>
      </c>
      <c r="B822" s="15" t="s">
        <v>875</v>
      </c>
      <c r="C822" s="18">
        <v>2.355E-5</v>
      </c>
      <c r="D822" s="18"/>
      <c r="E822" s="5">
        <v>9434.9706191819205</v>
      </c>
      <c r="F822" s="5">
        <v>5209.6966841819158</v>
      </c>
      <c r="G822" s="5">
        <v>0</v>
      </c>
      <c r="H822" s="5">
        <v>0</v>
      </c>
      <c r="I822" s="5">
        <v>0</v>
      </c>
    </row>
    <row r="823" spans="1:9">
      <c r="A823" s="14">
        <v>99109</v>
      </c>
      <c r="B823" s="15" t="s">
        <v>876</v>
      </c>
      <c r="C823" s="18">
        <v>9.3670000000000003E-5</v>
      </c>
      <c r="D823" s="18"/>
      <c r="E823" s="5">
        <v>7095.071102971553</v>
      </c>
      <c r="F823" s="5">
        <v>7095.071102971553</v>
      </c>
      <c r="G823" s="5">
        <v>3589.0665591821703</v>
      </c>
      <c r="H823" s="5">
        <v>0</v>
      </c>
      <c r="I823" s="5">
        <v>0</v>
      </c>
    </row>
    <row r="824" spans="1:9">
      <c r="A824" s="14">
        <v>99110</v>
      </c>
      <c r="B824" s="15" t="s">
        <v>877</v>
      </c>
      <c r="C824" s="18">
        <v>1.2873E-4</v>
      </c>
      <c r="D824" s="18"/>
      <c r="E824" s="5">
        <v>32140.608282737448</v>
      </c>
      <c r="F824" s="5">
        <v>14193.889890237449</v>
      </c>
      <c r="G824" s="5">
        <v>0</v>
      </c>
      <c r="H824" s="5">
        <v>0</v>
      </c>
      <c r="I824" s="5">
        <v>0</v>
      </c>
    </row>
    <row r="825" spans="1:9">
      <c r="A825" s="14">
        <v>99111</v>
      </c>
      <c r="B825" s="15" t="s">
        <v>878</v>
      </c>
      <c r="C825" s="18">
        <v>1.21291E-3</v>
      </c>
      <c r="D825" s="18"/>
      <c r="E825" s="5">
        <v>70236.377322800166</v>
      </c>
      <c r="F825" s="5">
        <v>70236.377322800166</v>
      </c>
      <c r="G825" s="5">
        <v>70236.377322800166</v>
      </c>
      <c r="H825" s="5">
        <v>0</v>
      </c>
      <c r="I825" s="5">
        <v>0</v>
      </c>
    </row>
    <row r="826" spans="1:9">
      <c r="A826" s="14">
        <v>99201</v>
      </c>
      <c r="B826" s="15" t="s">
        <v>879</v>
      </c>
      <c r="C826" s="18">
        <v>3.8440040000000002E-2</v>
      </c>
      <c r="D826" s="18"/>
      <c r="E826" s="5">
        <v>2118026.5389867383</v>
      </c>
      <c r="F826" s="5">
        <v>380262.4328817362</v>
      </c>
      <c r="G826" s="5">
        <v>380262.4328817362</v>
      </c>
      <c r="H826" s="5">
        <v>0</v>
      </c>
      <c r="I826" s="5">
        <v>0</v>
      </c>
    </row>
    <row r="827" spans="1:9">
      <c r="A827" s="14">
        <v>99202</v>
      </c>
      <c r="B827" s="15" t="s">
        <v>880</v>
      </c>
      <c r="C827" s="18">
        <v>3.5008800000000001E-3</v>
      </c>
      <c r="D827" s="18"/>
      <c r="E827" s="5">
        <v>320948.15631500038</v>
      </c>
      <c r="F827" s="5">
        <v>54423.961160000574</v>
      </c>
      <c r="G827" s="5">
        <v>0</v>
      </c>
      <c r="H827" s="5">
        <v>0</v>
      </c>
      <c r="I827" s="5">
        <v>0</v>
      </c>
    </row>
    <row r="828" spans="1:9">
      <c r="A828" s="14">
        <v>99203</v>
      </c>
      <c r="B828" s="15" t="s">
        <v>881</v>
      </c>
      <c r="C828" s="18">
        <v>4.9375000000000005E-4</v>
      </c>
      <c r="D828" s="18"/>
      <c r="E828" s="5">
        <v>75808.378240874663</v>
      </c>
      <c r="F828" s="5">
        <v>51161.684500874733</v>
      </c>
      <c r="G828" s="5">
        <v>51161.684500874733</v>
      </c>
      <c r="H828" s="5">
        <v>0</v>
      </c>
      <c r="I828" s="5">
        <v>0</v>
      </c>
    </row>
    <row r="829" spans="1:9">
      <c r="A829" s="14">
        <v>99204</v>
      </c>
      <c r="B829" s="15" t="s">
        <v>882</v>
      </c>
      <c r="C829" s="18">
        <v>1.2889500000000001E-3</v>
      </c>
      <c r="D829" s="18"/>
      <c r="E829" s="5">
        <v>120935.00728499994</v>
      </c>
      <c r="F829" s="5">
        <v>0</v>
      </c>
      <c r="G829" s="5">
        <v>0</v>
      </c>
      <c r="H829" s="5">
        <v>0</v>
      </c>
      <c r="I829" s="5">
        <v>0</v>
      </c>
    </row>
    <row r="830" spans="1:9">
      <c r="A830" s="14">
        <v>99206</v>
      </c>
      <c r="B830" s="15" t="s">
        <v>883</v>
      </c>
      <c r="C830" s="18">
        <v>2.0548099999999998E-3</v>
      </c>
      <c r="D830" s="18"/>
      <c r="E830" s="5">
        <v>71436.383793653426</v>
      </c>
      <c r="F830" s="5">
        <v>71436.383793653426</v>
      </c>
      <c r="G830" s="5">
        <v>71436.383793653426</v>
      </c>
      <c r="H830" s="5">
        <v>0</v>
      </c>
      <c r="I830" s="5">
        <v>0</v>
      </c>
    </row>
    <row r="831" spans="1:9">
      <c r="A831" s="14">
        <v>99207</v>
      </c>
      <c r="B831" s="15" t="s">
        <v>884</v>
      </c>
      <c r="C831" s="18">
        <v>9.7429999999999994E-5</v>
      </c>
      <c r="D831" s="18"/>
      <c r="E831" s="5">
        <v>99174.256262580602</v>
      </c>
      <c r="F831" s="5">
        <v>55736.46705008061</v>
      </c>
      <c r="G831" s="5">
        <v>12726.488985743763</v>
      </c>
      <c r="H831" s="5">
        <v>0</v>
      </c>
      <c r="I831" s="5">
        <v>0</v>
      </c>
    </row>
    <row r="832" spans="1:9">
      <c r="A832" s="14">
        <v>99208</v>
      </c>
      <c r="B832" s="15" t="s">
        <v>885</v>
      </c>
      <c r="C832" s="18">
        <v>4.0021000000000002E-4</v>
      </c>
      <c r="D832" s="18"/>
      <c r="E832" s="5">
        <v>80399.645379818277</v>
      </c>
      <c r="F832" s="5">
        <v>50587.02858981827</v>
      </c>
      <c r="G832" s="5">
        <v>33968.437869818285</v>
      </c>
      <c r="H832" s="5">
        <v>0</v>
      </c>
      <c r="I832" s="5">
        <v>0</v>
      </c>
    </row>
    <row r="833" spans="1:9">
      <c r="A833" s="14">
        <v>99210</v>
      </c>
      <c r="B833" s="15" t="s">
        <v>886</v>
      </c>
      <c r="C833" s="18">
        <v>2.0342899999999998E-3</v>
      </c>
      <c r="D833" s="18"/>
      <c r="E833" s="5">
        <v>178893.041018469</v>
      </c>
      <c r="F833" s="5">
        <v>162523.95432596901</v>
      </c>
      <c r="G833" s="5">
        <v>70753.014367950789</v>
      </c>
      <c r="H833" s="5">
        <v>0</v>
      </c>
      <c r="I833" s="5">
        <v>0</v>
      </c>
    </row>
    <row r="834" spans="1:9">
      <c r="A834" s="14">
        <v>99211</v>
      </c>
      <c r="B834" s="15" t="s">
        <v>887</v>
      </c>
      <c r="C834" s="18">
        <v>3.1205320000000002E-2</v>
      </c>
      <c r="D834" s="18"/>
      <c r="E834" s="5">
        <v>520396.253811715</v>
      </c>
      <c r="F834" s="5">
        <v>520396.253811715</v>
      </c>
      <c r="G834" s="5">
        <v>437652.54889605922</v>
      </c>
      <c r="H834" s="5">
        <v>0</v>
      </c>
      <c r="I834" s="5">
        <v>0</v>
      </c>
    </row>
    <row r="835" spans="1:9">
      <c r="A835" s="14">
        <v>99212</v>
      </c>
      <c r="B835" s="15" t="s">
        <v>888</v>
      </c>
      <c r="C835" s="18">
        <v>7.6569999999999994E-5</v>
      </c>
      <c r="D835" s="18"/>
      <c r="E835" s="5">
        <v>19825.165559999987</v>
      </c>
      <c r="F835" s="5">
        <v>0</v>
      </c>
      <c r="G835" s="5">
        <v>0</v>
      </c>
      <c r="H835" s="5">
        <v>0</v>
      </c>
      <c r="I835" s="5">
        <v>0</v>
      </c>
    </row>
    <row r="836" spans="1:9">
      <c r="A836" s="14">
        <v>99213</v>
      </c>
      <c r="B836" s="15" t="s">
        <v>889</v>
      </c>
      <c r="C836" s="18">
        <v>7.4103999999999999E-4</v>
      </c>
      <c r="D836" s="18"/>
      <c r="E836" s="5">
        <v>230696.16003854619</v>
      </c>
      <c r="F836" s="5">
        <v>210671.74727104619</v>
      </c>
      <c r="G836" s="5">
        <v>88976.328183405945</v>
      </c>
      <c r="H836" s="5">
        <v>0</v>
      </c>
      <c r="I836" s="5">
        <v>0</v>
      </c>
    </row>
    <row r="837" spans="1:9">
      <c r="A837" s="14">
        <v>99218</v>
      </c>
      <c r="B837" s="15" t="s">
        <v>890</v>
      </c>
      <c r="C837" s="18">
        <v>4.28233E-3</v>
      </c>
      <c r="D837" s="18"/>
      <c r="E837" s="5">
        <v>727091.10453999974</v>
      </c>
      <c r="F837" s="5">
        <v>555559.10308000003</v>
      </c>
      <c r="G837" s="5">
        <v>0</v>
      </c>
      <c r="H837" s="5">
        <v>0</v>
      </c>
      <c r="I837" s="5">
        <v>0</v>
      </c>
    </row>
    <row r="838" spans="1:9">
      <c r="A838" s="14">
        <v>99219</v>
      </c>
      <c r="B838" s="15" t="s">
        <v>891</v>
      </c>
      <c r="C838" s="18">
        <v>1.274E-5</v>
      </c>
      <c r="D838" s="18"/>
      <c r="E838" s="5">
        <v>6974.7042550000006</v>
      </c>
      <c r="F838" s="5">
        <v>5452.9750800000002</v>
      </c>
      <c r="G838" s="5">
        <v>0</v>
      </c>
      <c r="H838" s="5">
        <v>0</v>
      </c>
      <c r="I838" s="5">
        <v>0</v>
      </c>
    </row>
    <row r="839" spans="1:9">
      <c r="A839" s="14">
        <v>99221</v>
      </c>
      <c r="B839" s="15" t="s">
        <v>892</v>
      </c>
      <c r="C839" s="18">
        <v>1.1843589999999999E-2</v>
      </c>
      <c r="D839" s="18"/>
      <c r="E839" s="5">
        <v>541159.13613439247</v>
      </c>
      <c r="F839" s="5">
        <v>9682.9832743904553</v>
      </c>
      <c r="G839" s="5">
        <v>0</v>
      </c>
      <c r="H839" s="5">
        <v>0</v>
      </c>
      <c r="I839" s="5">
        <v>0</v>
      </c>
    </row>
    <row r="840" spans="1:9">
      <c r="A840" s="14">
        <v>99222</v>
      </c>
      <c r="B840" s="15" t="s">
        <v>893</v>
      </c>
      <c r="C840" s="18">
        <v>3.5030000000000002E-5</v>
      </c>
      <c r="D840" s="18"/>
      <c r="E840" s="5">
        <v>17385.786796166809</v>
      </c>
      <c r="F840" s="5">
        <v>16334.78783116681</v>
      </c>
      <c r="G840" s="5">
        <v>3326.5660903597964</v>
      </c>
      <c r="H840" s="5">
        <v>0</v>
      </c>
      <c r="I840" s="5">
        <v>0</v>
      </c>
    </row>
    <row r="841" spans="1:9">
      <c r="A841" s="14">
        <v>99231</v>
      </c>
      <c r="B841" s="15" t="s">
        <v>894</v>
      </c>
      <c r="C841" s="18">
        <v>6.6040999999999995E-4</v>
      </c>
      <c r="D841" s="18"/>
      <c r="E841" s="5">
        <v>183290.86873102255</v>
      </c>
      <c r="F841" s="5">
        <v>125192.95153102258</v>
      </c>
      <c r="G841" s="5">
        <v>117601.25207315027</v>
      </c>
      <c r="H841" s="5">
        <v>0</v>
      </c>
      <c r="I841" s="5">
        <v>0</v>
      </c>
    </row>
    <row r="842" spans="1:9">
      <c r="A842" s="14">
        <v>99241</v>
      </c>
      <c r="B842" s="15" t="s">
        <v>895</v>
      </c>
      <c r="C842" s="18">
        <v>7.3203000000000005E-4</v>
      </c>
      <c r="D842" s="18"/>
      <c r="E842" s="5">
        <v>158479.41142637955</v>
      </c>
      <c r="F842" s="5">
        <v>112270.60408637955</v>
      </c>
      <c r="G842" s="5">
        <v>91795.5001263796</v>
      </c>
      <c r="H842" s="5">
        <v>0</v>
      </c>
      <c r="I842" s="5">
        <v>0</v>
      </c>
    </row>
    <row r="843" spans="1:9">
      <c r="A843" s="14">
        <v>99251</v>
      </c>
      <c r="B843" s="15" t="s">
        <v>896</v>
      </c>
      <c r="C843" s="18">
        <v>1.9829700000000001E-3</v>
      </c>
      <c r="D843" s="18"/>
      <c r="E843" s="5">
        <v>287044.48853551992</v>
      </c>
      <c r="F843" s="5">
        <v>237653.77207051957</v>
      </c>
      <c r="G843" s="5">
        <v>237653.77207051957</v>
      </c>
      <c r="H843" s="5">
        <v>0</v>
      </c>
      <c r="I843" s="5">
        <v>0</v>
      </c>
    </row>
    <row r="844" spans="1:9">
      <c r="A844" s="14">
        <v>99252</v>
      </c>
      <c r="B844" s="15" t="s">
        <v>897</v>
      </c>
      <c r="C844" s="18">
        <v>7.4653000000000002E-4</v>
      </c>
      <c r="D844" s="18"/>
      <c r="E844" s="5">
        <v>44569.188284999997</v>
      </c>
      <c r="F844" s="5">
        <v>0</v>
      </c>
      <c r="G844" s="5">
        <v>0</v>
      </c>
      <c r="H844" s="5">
        <v>0</v>
      </c>
      <c r="I844" s="5">
        <v>0</v>
      </c>
    </row>
    <row r="845" spans="1:9">
      <c r="A845" s="14">
        <v>99261</v>
      </c>
      <c r="B845" s="15" t="s">
        <v>898</v>
      </c>
      <c r="C845" s="18">
        <v>3.2346300000000001E-3</v>
      </c>
      <c r="D845" s="18"/>
      <c r="E845" s="5">
        <v>566823.09454889409</v>
      </c>
      <c r="F845" s="5">
        <v>305127.91441889462</v>
      </c>
      <c r="G845" s="5">
        <v>34046.770538894576</v>
      </c>
      <c r="H845" s="5">
        <v>0</v>
      </c>
      <c r="I845" s="5">
        <v>0</v>
      </c>
    </row>
    <row r="846" spans="1:9">
      <c r="A846" s="14">
        <v>99271</v>
      </c>
      <c r="B846" s="15" t="s">
        <v>899</v>
      </c>
      <c r="C846" s="18">
        <v>5.6139600000000003E-3</v>
      </c>
      <c r="D846" s="18"/>
      <c r="E846" s="5">
        <v>423776.94999089121</v>
      </c>
      <c r="F846" s="5">
        <v>174367.68250589119</v>
      </c>
      <c r="G846" s="5">
        <v>103219.3409858917</v>
      </c>
      <c r="H846" s="5">
        <v>0</v>
      </c>
      <c r="I846" s="5">
        <v>0</v>
      </c>
    </row>
    <row r="847" spans="1:9">
      <c r="A847" s="14">
        <v>99281</v>
      </c>
      <c r="B847" s="15" t="s">
        <v>900</v>
      </c>
      <c r="C847" s="18">
        <v>3.9456400000000003E-3</v>
      </c>
      <c r="D847" s="18"/>
      <c r="E847" s="5">
        <v>190154.08772500142</v>
      </c>
      <c r="F847" s="5">
        <v>178467.12268000038</v>
      </c>
      <c r="G847" s="5">
        <v>0</v>
      </c>
      <c r="H847" s="5">
        <v>0</v>
      </c>
      <c r="I847" s="5">
        <v>0</v>
      </c>
    </row>
    <row r="848" spans="1:9">
      <c r="A848" s="14">
        <v>99291</v>
      </c>
      <c r="B848" s="15" t="s">
        <v>901</v>
      </c>
      <c r="C848" s="18">
        <v>1.4011900000000001E-3</v>
      </c>
      <c r="D848" s="18"/>
      <c r="E848" s="5">
        <v>104523.6482103046</v>
      </c>
      <c r="F848" s="5">
        <v>91638.787965304757</v>
      </c>
      <c r="G848" s="5">
        <v>22375.425485304673</v>
      </c>
      <c r="H848" s="5">
        <v>0</v>
      </c>
      <c r="I848" s="5">
        <v>0</v>
      </c>
    </row>
    <row r="849" spans="1:9">
      <c r="A849" s="14">
        <v>99301</v>
      </c>
      <c r="B849" s="15" t="s">
        <v>902</v>
      </c>
      <c r="C849" s="18">
        <v>1.4016E-3</v>
      </c>
      <c r="D849" s="18"/>
      <c r="E849" s="5">
        <v>164328.49930749257</v>
      </c>
      <c r="F849" s="5">
        <v>146751.82716749265</v>
      </c>
      <c r="G849" s="5">
        <v>0</v>
      </c>
      <c r="H849" s="5">
        <v>0</v>
      </c>
      <c r="I849" s="5">
        <v>0</v>
      </c>
    </row>
    <row r="850" spans="1:9">
      <c r="A850" s="14">
        <v>99304</v>
      </c>
      <c r="B850" s="15" t="s">
        <v>903</v>
      </c>
      <c r="C850" s="18">
        <v>1.379E-5</v>
      </c>
      <c r="D850" s="18"/>
      <c r="E850" s="5">
        <v>10083.783446592523</v>
      </c>
      <c r="F850" s="5">
        <v>515.59553659252106</v>
      </c>
      <c r="G850" s="5">
        <v>0</v>
      </c>
      <c r="H850" s="5">
        <v>0</v>
      </c>
      <c r="I850" s="5">
        <v>0</v>
      </c>
    </row>
    <row r="851" spans="1:9">
      <c r="A851" s="14">
        <v>99311</v>
      </c>
      <c r="B851" s="15" t="s">
        <v>904</v>
      </c>
      <c r="C851" s="18">
        <v>3.8720000000000002E-5</v>
      </c>
      <c r="D851" s="18"/>
      <c r="E851" s="5">
        <v>6270.9750941763086</v>
      </c>
      <c r="F851" s="5">
        <v>6270.9750941763086</v>
      </c>
      <c r="G851" s="5">
        <v>0</v>
      </c>
      <c r="H851" s="5">
        <v>0</v>
      </c>
      <c r="I851" s="5">
        <v>0</v>
      </c>
    </row>
    <row r="852" spans="1:9">
      <c r="A852" s="14">
        <v>99321</v>
      </c>
      <c r="B852" s="15" t="s">
        <v>905</v>
      </c>
      <c r="C852" s="18">
        <v>6.1260000000000006E-5</v>
      </c>
      <c r="D852" s="18"/>
      <c r="E852" s="5">
        <v>56041.374713649711</v>
      </c>
      <c r="F852" s="5">
        <v>34134.580108649709</v>
      </c>
      <c r="G852" s="5">
        <v>10383.041044511578</v>
      </c>
      <c r="H852" s="5">
        <v>0</v>
      </c>
      <c r="I852" s="5">
        <v>0</v>
      </c>
    </row>
    <row r="853" spans="1:9">
      <c r="A853" s="14">
        <v>99401</v>
      </c>
      <c r="B853" s="15" t="s">
        <v>906</v>
      </c>
      <c r="C853" s="18">
        <v>5.9703000000000002E-4</v>
      </c>
      <c r="D853" s="18"/>
      <c r="E853" s="5">
        <v>48419.706435659755</v>
      </c>
      <c r="F853" s="5">
        <v>40249.761393159773</v>
      </c>
      <c r="G853" s="5">
        <v>18981.029537279508</v>
      </c>
      <c r="H853" s="5">
        <v>0</v>
      </c>
      <c r="I853" s="5">
        <v>0</v>
      </c>
    </row>
    <row r="854" spans="1:9">
      <c r="A854" s="14">
        <v>99404</v>
      </c>
      <c r="B854" s="15" t="s">
        <v>907</v>
      </c>
      <c r="C854" s="18">
        <v>5.0599999999999998E-6</v>
      </c>
      <c r="D854" s="18"/>
      <c r="E854" s="5">
        <v>3167.7293267858718</v>
      </c>
      <c r="F854" s="5">
        <v>2122.7587217858718</v>
      </c>
      <c r="G854" s="5">
        <v>816.54855281959726</v>
      </c>
      <c r="H854" s="5">
        <v>0</v>
      </c>
      <c r="I854" s="5">
        <v>0</v>
      </c>
    </row>
    <row r="855" spans="1:9">
      <c r="A855" s="14">
        <v>99405</v>
      </c>
      <c r="B855" s="15" t="s">
        <v>908</v>
      </c>
      <c r="C855" s="18">
        <v>5.8390000000000002E-5</v>
      </c>
      <c r="D855" s="18"/>
      <c r="E855" s="5">
        <v>7553.8398900740031</v>
      </c>
      <c r="F855" s="5">
        <v>4181.4015900739923</v>
      </c>
      <c r="G855" s="5">
        <v>0</v>
      </c>
      <c r="H855" s="5">
        <v>0</v>
      </c>
      <c r="I855" s="5">
        <v>0</v>
      </c>
    </row>
    <row r="856" spans="1:9">
      <c r="A856" s="14">
        <v>99411</v>
      </c>
      <c r="B856" s="15" t="s">
        <v>909</v>
      </c>
      <c r="C856" s="18">
        <v>1.3802000000000001E-4</v>
      </c>
      <c r="D856" s="18"/>
      <c r="E856" s="5">
        <v>17225.608027758739</v>
      </c>
      <c r="F856" s="5">
        <v>12643.658887758724</v>
      </c>
      <c r="G856" s="5">
        <v>0</v>
      </c>
      <c r="H856" s="5">
        <v>0</v>
      </c>
      <c r="I856" s="5">
        <v>0</v>
      </c>
    </row>
    <row r="857" spans="1:9">
      <c r="A857" s="14">
        <v>99413</v>
      </c>
      <c r="B857" s="15" t="s">
        <v>910</v>
      </c>
      <c r="C857" s="18">
        <v>3.1810000000000002E-5</v>
      </c>
      <c r="D857" s="18"/>
      <c r="E857" s="5">
        <v>5023.9206698533308</v>
      </c>
      <c r="F857" s="5">
        <v>2693.589672353331</v>
      </c>
      <c r="G857" s="5">
        <v>922.67856947458631</v>
      </c>
      <c r="H857" s="5">
        <v>0</v>
      </c>
      <c r="I857" s="5">
        <v>0</v>
      </c>
    </row>
    <row r="858" spans="1:9">
      <c r="A858" s="14">
        <v>99421</v>
      </c>
      <c r="B858" s="15" t="s">
        <v>911</v>
      </c>
      <c r="C858" s="18">
        <v>5.8499999999999999E-6</v>
      </c>
      <c r="D858" s="18"/>
      <c r="E858" s="5">
        <v>149.73690000000107</v>
      </c>
      <c r="F858" s="5">
        <v>0</v>
      </c>
      <c r="G858" s="5">
        <v>0</v>
      </c>
      <c r="H858" s="5">
        <v>0</v>
      </c>
      <c r="I858" s="5">
        <v>0</v>
      </c>
    </row>
    <row r="859" spans="1:9">
      <c r="A859" s="14">
        <v>99431</v>
      </c>
      <c r="B859" s="15" t="s">
        <v>912</v>
      </c>
      <c r="C859" s="18">
        <v>1.2490000000000001E-5</v>
      </c>
      <c r="D859" s="18"/>
      <c r="E859" s="5">
        <v>0</v>
      </c>
      <c r="F859" s="5">
        <v>0</v>
      </c>
      <c r="G859" s="5">
        <v>0</v>
      </c>
      <c r="H859" s="5">
        <v>0</v>
      </c>
      <c r="I859" s="5">
        <v>0</v>
      </c>
    </row>
    <row r="860" spans="1:9">
      <c r="A860" s="14">
        <v>99501</v>
      </c>
      <c r="B860" s="15" t="s">
        <v>913</v>
      </c>
      <c r="C860" s="18">
        <v>1.57632E-3</v>
      </c>
      <c r="D860" s="18"/>
      <c r="E860" s="5">
        <v>101870.9024445549</v>
      </c>
      <c r="F860" s="5">
        <v>65943.741792054963</v>
      </c>
      <c r="G860" s="5">
        <v>32319.264633930514</v>
      </c>
      <c r="H860" s="5">
        <v>0</v>
      </c>
      <c r="I860" s="5">
        <v>0</v>
      </c>
    </row>
    <row r="861" spans="1:9">
      <c r="A861" s="14">
        <v>99502</v>
      </c>
      <c r="B861" s="15" t="s">
        <v>914</v>
      </c>
      <c r="C861" s="18">
        <v>1.5297999999999999E-4</v>
      </c>
      <c r="D861" s="18"/>
      <c r="E861" s="5">
        <v>15268.586505000005</v>
      </c>
      <c r="F861" s="5">
        <v>14512.415159999982</v>
      </c>
      <c r="G861" s="5">
        <v>0</v>
      </c>
      <c r="H861" s="5">
        <v>0</v>
      </c>
      <c r="I861" s="5">
        <v>0</v>
      </c>
    </row>
    <row r="862" spans="1:9">
      <c r="A862" s="14">
        <v>99508</v>
      </c>
      <c r="B862" s="15" t="s">
        <v>915</v>
      </c>
      <c r="C862" s="18">
        <v>2.8589999999999999E-5</v>
      </c>
      <c r="D862" s="18"/>
      <c r="E862" s="5">
        <v>10182.109200000003</v>
      </c>
      <c r="F862" s="5">
        <v>0</v>
      </c>
      <c r="G862" s="5">
        <v>0</v>
      </c>
      <c r="H862" s="5">
        <v>0</v>
      </c>
      <c r="I862" s="5">
        <v>0</v>
      </c>
    </row>
    <row r="863" spans="1:9">
      <c r="A863" s="14">
        <v>99509</v>
      </c>
      <c r="B863" s="15" t="s">
        <v>916</v>
      </c>
      <c r="C863" s="18">
        <v>2.7180000000000001E-5</v>
      </c>
      <c r="D863" s="18"/>
      <c r="E863" s="5">
        <v>4926.1737229900564</v>
      </c>
      <c r="F863" s="5">
        <v>4791.045102990056</v>
      </c>
      <c r="G863" s="5">
        <v>4069.4507323787866</v>
      </c>
      <c r="H863" s="5">
        <v>0</v>
      </c>
      <c r="I863" s="5">
        <v>0</v>
      </c>
    </row>
    <row r="864" spans="1:9">
      <c r="A864" s="14">
        <v>99511</v>
      </c>
      <c r="B864" s="15" t="s">
        <v>917</v>
      </c>
      <c r="C864" s="18">
        <v>1.2094300000000001E-3</v>
      </c>
      <c r="D864" s="18"/>
      <c r="E864" s="5">
        <v>89016.806722968104</v>
      </c>
      <c r="F864" s="5">
        <v>89016.806722968104</v>
      </c>
      <c r="G864" s="5">
        <v>73566.415205663288</v>
      </c>
      <c r="H864" s="5">
        <v>0</v>
      </c>
      <c r="I864" s="5">
        <v>0</v>
      </c>
    </row>
    <row r="865" spans="1:9">
      <c r="A865" s="14">
        <v>99521</v>
      </c>
      <c r="B865" s="15" t="s">
        <v>918</v>
      </c>
      <c r="C865" s="18">
        <v>5.8200999999999999E-4</v>
      </c>
      <c r="D865" s="18"/>
      <c r="E865" s="5">
        <v>81039.608114206159</v>
      </c>
      <c r="F865" s="5">
        <v>39637.3552642063</v>
      </c>
      <c r="G865" s="5">
        <v>39637.3552642063</v>
      </c>
      <c r="H865" s="5">
        <v>0</v>
      </c>
      <c r="I865" s="5">
        <v>0</v>
      </c>
    </row>
    <row r="866" spans="1:9">
      <c r="A866" s="14">
        <v>99527</v>
      </c>
      <c r="B866" s="15" t="s">
        <v>919</v>
      </c>
      <c r="C866" s="18">
        <v>9.5000000000000005E-6</v>
      </c>
      <c r="D866" s="18"/>
      <c r="E866" s="5">
        <v>2986.7539440354917</v>
      </c>
      <c r="F866" s="5">
        <v>1934.2378965354915</v>
      </c>
      <c r="G866" s="5">
        <v>764.13018226999338</v>
      </c>
      <c r="H866" s="5">
        <v>0</v>
      </c>
      <c r="I866" s="5">
        <v>0</v>
      </c>
    </row>
    <row r="867" spans="1:9">
      <c r="A867" s="14">
        <v>99531</v>
      </c>
      <c r="B867" s="15" t="s">
        <v>920</v>
      </c>
      <c r="C867" s="18">
        <v>1.0257E-4</v>
      </c>
      <c r="D867" s="18"/>
      <c r="E867" s="5">
        <v>33385.658764652777</v>
      </c>
      <c r="F867" s="5">
        <v>16325.622942152781</v>
      </c>
      <c r="G867" s="5">
        <v>6579.3213462561653</v>
      </c>
      <c r="H867" s="5">
        <v>0</v>
      </c>
      <c r="I867" s="5">
        <v>0</v>
      </c>
    </row>
    <row r="868" spans="1:9">
      <c r="A868" s="14">
        <v>99601</v>
      </c>
      <c r="B868" s="15" t="s">
        <v>921</v>
      </c>
      <c r="C868" s="18">
        <v>4.8383999999999996E-3</v>
      </c>
      <c r="D868" s="18"/>
      <c r="E868" s="5">
        <v>50488.87281909016</v>
      </c>
      <c r="F868" s="5">
        <v>30431.615064090394</v>
      </c>
      <c r="G868" s="5">
        <v>11728.190305540846</v>
      </c>
      <c r="H868" s="5">
        <v>0</v>
      </c>
      <c r="I868" s="5">
        <v>0</v>
      </c>
    </row>
    <row r="869" spans="1:9">
      <c r="A869" s="14">
        <v>99602</v>
      </c>
      <c r="B869" s="15" t="s">
        <v>922</v>
      </c>
      <c r="C869" s="18">
        <v>5.24E-5</v>
      </c>
      <c r="D869" s="18"/>
      <c r="E869" s="5">
        <v>0</v>
      </c>
      <c r="F869" s="5">
        <v>0</v>
      </c>
      <c r="G869" s="5">
        <v>0</v>
      </c>
      <c r="H869" s="5">
        <v>0</v>
      </c>
      <c r="I869" s="5">
        <v>0</v>
      </c>
    </row>
    <row r="870" spans="1:9">
      <c r="A870" s="14">
        <v>99603</v>
      </c>
      <c r="B870" s="15" t="s">
        <v>923</v>
      </c>
      <c r="C870" s="18">
        <v>1.4149E-4</v>
      </c>
      <c r="D870" s="18"/>
      <c r="E870" s="5">
        <v>6526.8194012668973</v>
      </c>
      <c r="F870" s="5">
        <v>4176.9674612668969</v>
      </c>
      <c r="G870" s="5">
        <v>0</v>
      </c>
      <c r="H870" s="5">
        <v>0</v>
      </c>
      <c r="I870" s="5">
        <v>0</v>
      </c>
    </row>
    <row r="871" spans="1:9">
      <c r="A871" s="14">
        <v>99604</v>
      </c>
      <c r="B871" s="15" t="s">
        <v>924</v>
      </c>
      <c r="C871" s="18">
        <v>1.4041999999999999E-4</v>
      </c>
      <c r="D871" s="18"/>
      <c r="E871" s="5">
        <v>39637.229225780422</v>
      </c>
      <c r="F871" s="5">
        <v>37936.087880780418</v>
      </c>
      <c r="G871" s="5">
        <v>15997.009819037143</v>
      </c>
      <c r="H871" s="5">
        <v>0</v>
      </c>
      <c r="I871" s="5">
        <v>0</v>
      </c>
    </row>
    <row r="872" spans="1:9">
      <c r="A872" s="14">
        <v>99609</v>
      </c>
      <c r="B872" s="15" t="s">
        <v>925</v>
      </c>
      <c r="C872" s="18">
        <v>4.2429999999999999E-5</v>
      </c>
      <c r="D872" s="18"/>
      <c r="E872" s="5">
        <v>6083.4416444437766</v>
      </c>
      <c r="F872" s="5">
        <v>5506.9545794437727</v>
      </c>
      <c r="G872" s="5">
        <v>5506.9545794437727</v>
      </c>
      <c r="H872" s="5">
        <v>0</v>
      </c>
      <c r="I872" s="5">
        <v>0</v>
      </c>
    </row>
    <row r="873" spans="1:9">
      <c r="A873" s="14">
        <v>99610</v>
      </c>
      <c r="B873" s="15" t="s">
        <v>926</v>
      </c>
      <c r="C873" s="18">
        <v>2.0120000000000001E-4</v>
      </c>
      <c r="D873" s="18"/>
      <c r="E873" s="5">
        <v>12645.625757391883</v>
      </c>
      <c r="F873" s="5">
        <v>12497.919102391888</v>
      </c>
      <c r="G873" s="5">
        <v>11016.864142391867</v>
      </c>
      <c r="H873" s="5">
        <v>0</v>
      </c>
      <c r="I873" s="5">
        <v>0</v>
      </c>
    </row>
    <row r="874" spans="1:9">
      <c r="A874" s="14">
        <v>99611</v>
      </c>
      <c r="B874" s="15" t="s">
        <v>927</v>
      </c>
      <c r="C874" s="18">
        <v>2.4771699999999999E-3</v>
      </c>
      <c r="D874" s="18"/>
      <c r="E874" s="5">
        <v>158478.1944486486</v>
      </c>
      <c r="F874" s="5">
        <v>141351.37853114866</v>
      </c>
      <c r="G874" s="5">
        <v>107709.18917029073</v>
      </c>
      <c r="H874" s="5">
        <v>0</v>
      </c>
      <c r="I874" s="5">
        <v>0</v>
      </c>
    </row>
    <row r="875" spans="1:9">
      <c r="A875" s="14">
        <v>99613</v>
      </c>
      <c r="B875" s="15" t="s">
        <v>928</v>
      </c>
      <c r="C875" s="18">
        <v>2.9263E-4</v>
      </c>
      <c r="D875" s="18"/>
      <c r="E875" s="5">
        <v>18485.020305000005</v>
      </c>
      <c r="F875" s="5">
        <v>0</v>
      </c>
      <c r="G875" s="5">
        <v>0</v>
      </c>
      <c r="H875" s="5">
        <v>0</v>
      </c>
      <c r="I875" s="5">
        <v>0</v>
      </c>
    </row>
    <row r="876" spans="1:9">
      <c r="A876" s="14">
        <v>99621</v>
      </c>
      <c r="B876" s="15" t="s">
        <v>929</v>
      </c>
      <c r="C876" s="18">
        <v>3.2766000000000002E-4</v>
      </c>
      <c r="D876" s="18"/>
      <c r="E876" s="5">
        <v>15031.746119999909</v>
      </c>
      <c r="F876" s="5">
        <v>15031.746119999909</v>
      </c>
      <c r="G876" s="5">
        <v>0</v>
      </c>
      <c r="H876" s="5">
        <v>0</v>
      </c>
      <c r="I876" s="5">
        <v>0</v>
      </c>
    </row>
    <row r="877" spans="1:9">
      <c r="A877" s="14">
        <v>99623</v>
      </c>
      <c r="B877" s="15" t="s">
        <v>930</v>
      </c>
      <c r="C877" s="18">
        <v>1.5140000000000001E-5</v>
      </c>
      <c r="D877" s="18"/>
      <c r="E877" s="5">
        <v>15142.295865867367</v>
      </c>
      <c r="F877" s="5">
        <v>14181.95852836737</v>
      </c>
      <c r="G877" s="5">
        <v>13090.484352112395</v>
      </c>
      <c r="H877" s="5">
        <v>0</v>
      </c>
      <c r="I877" s="5">
        <v>0</v>
      </c>
    </row>
    <row r="878" spans="1:9">
      <c r="A878" s="14">
        <v>99624</v>
      </c>
      <c r="B878" s="15" t="s">
        <v>931</v>
      </c>
      <c r="C878" s="18">
        <v>9.2520000000000002E-5</v>
      </c>
      <c r="D878" s="18"/>
      <c r="E878" s="5">
        <v>16724.386300000006</v>
      </c>
      <c r="F878" s="5">
        <v>9626.8572400000012</v>
      </c>
      <c r="G878" s="5">
        <v>0</v>
      </c>
      <c r="H878" s="5">
        <v>0</v>
      </c>
      <c r="I878" s="5">
        <v>0</v>
      </c>
    </row>
    <row r="879" spans="1:9">
      <c r="A879" s="14">
        <v>99631</v>
      </c>
      <c r="B879" s="15" t="s">
        <v>932</v>
      </c>
      <c r="C879" s="18">
        <v>5.6440000000000002E-5</v>
      </c>
      <c r="D879" s="18"/>
      <c r="E879" s="5">
        <v>7883.4934310921335</v>
      </c>
      <c r="F879" s="5">
        <v>1168.4685985921424</v>
      </c>
      <c r="G879" s="5">
        <v>0</v>
      </c>
      <c r="H879" s="5">
        <v>0</v>
      </c>
      <c r="I879" s="5">
        <v>0</v>
      </c>
    </row>
    <row r="880" spans="1:9">
      <c r="A880" s="14">
        <v>99651</v>
      </c>
      <c r="B880" s="15" t="s">
        <v>933</v>
      </c>
      <c r="C880" s="18">
        <v>4.6829999999999997E-5</v>
      </c>
      <c r="D880" s="18"/>
      <c r="E880" s="5">
        <v>15556.079860000007</v>
      </c>
      <c r="F880" s="5">
        <v>1750.337680000006</v>
      </c>
      <c r="G880" s="5">
        <v>0</v>
      </c>
      <c r="H880" s="5">
        <v>0</v>
      </c>
      <c r="I880" s="5">
        <v>0</v>
      </c>
    </row>
    <row r="881" spans="1:9">
      <c r="A881" s="14">
        <v>99661</v>
      </c>
      <c r="B881" s="15" t="s">
        <v>934</v>
      </c>
      <c r="C881" s="18">
        <v>3.4100000000000002E-5</v>
      </c>
      <c r="D881" s="18"/>
      <c r="E881" s="5">
        <v>4515.5160094272715</v>
      </c>
      <c r="F881" s="5">
        <v>1424.5413319272634</v>
      </c>
      <c r="G881" s="5">
        <v>0</v>
      </c>
      <c r="H881" s="5">
        <v>0</v>
      </c>
      <c r="I881" s="5">
        <v>0</v>
      </c>
    </row>
    <row r="882" spans="1:9">
      <c r="A882" s="14">
        <v>99701</v>
      </c>
      <c r="B882" s="15" t="s">
        <v>935</v>
      </c>
      <c r="C882" s="18">
        <v>2.7986500000000002E-3</v>
      </c>
      <c r="D882" s="18"/>
      <c r="E882" s="5">
        <v>4318.1407599988634</v>
      </c>
      <c r="F882" s="5">
        <v>4318.1407599988634</v>
      </c>
      <c r="G882" s="5">
        <v>0</v>
      </c>
      <c r="H882" s="5">
        <v>0</v>
      </c>
      <c r="I882" s="5">
        <v>0</v>
      </c>
    </row>
    <row r="883" spans="1:9">
      <c r="A883" s="14">
        <v>99705</v>
      </c>
      <c r="B883" s="15" t="s">
        <v>936</v>
      </c>
      <c r="C883" s="18">
        <v>1.2615E-4</v>
      </c>
      <c r="D883" s="18"/>
      <c r="E883" s="5">
        <v>15153.388007907521</v>
      </c>
      <c r="F883" s="5">
        <v>7457.7193804075259</v>
      </c>
      <c r="G883" s="5">
        <v>0</v>
      </c>
      <c r="H883" s="5">
        <v>0</v>
      </c>
      <c r="I883" s="5">
        <v>0</v>
      </c>
    </row>
    <row r="884" spans="1:9">
      <c r="A884" s="14">
        <v>99711</v>
      </c>
      <c r="B884" s="15" t="s">
        <v>937</v>
      </c>
      <c r="C884" s="18">
        <v>3.8458999999999998E-4</v>
      </c>
      <c r="D884" s="18"/>
      <c r="E884" s="5">
        <v>55780.57501700116</v>
      </c>
      <c r="F884" s="5">
        <v>47064.936592001162</v>
      </c>
      <c r="G884" s="5">
        <v>0</v>
      </c>
      <c r="H884" s="5">
        <v>0</v>
      </c>
      <c r="I884" s="5">
        <v>0</v>
      </c>
    </row>
    <row r="885" spans="1:9">
      <c r="A885" s="14">
        <v>99717</v>
      </c>
      <c r="B885" s="15" t="s">
        <v>938</v>
      </c>
      <c r="C885" s="18">
        <v>1.611E-5</v>
      </c>
      <c r="D885" s="18"/>
      <c r="E885" s="5">
        <v>307.11700242917232</v>
      </c>
      <c r="F885" s="5">
        <v>282.20748742917203</v>
      </c>
      <c r="G885" s="5">
        <v>0</v>
      </c>
      <c r="H885" s="5">
        <v>0</v>
      </c>
      <c r="I885" s="5">
        <v>0</v>
      </c>
    </row>
    <row r="886" spans="1:9">
      <c r="A886" s="14">
        <v>99721</v>
      </c>
      <c r="B886" s="15" t="s">
        <v>939</v>
      </c>
      <c r="C886" s="18">
        <v>5.6114999999999995E-4</v>
      </c>
      <c r="D886" s="18"/>
      <c r="E886" s="5">
        <v>6496.7414449998087</v>
      </c>
      <c r="F886" s="5">
        <v>5962.6887999998198</v>
      </c>
      <c r="G886" s="5">
        <v>0</v>
      </c>
      <c r="H886" s="5">
        <v>0</v>
      </c>
      <c r="I886" s="5">
        <v>0</v>
      </c>
    </row>
    <row r="887" spans="1:9">
      <c r="A887" s="14">
        <v>99727</v>
      </c>
      <c r="B887" s="15" t="s">
        <v>940</v>
      </c>
      <c r="C887" s="18">
        <v>5.749E-5</v>
      </c>
      <c r="D887" s="18"/>
      <c r="E887" s="5">
        <v>33510.727643863371</v>
      </c>
      <c r="F887" s="5">
        <v>16972.287038863375</v>
      </c>
      <c r="G887" s="5">
        <v>16972.287038863375</v>
      </c>
      <c r="H887" s="5">
        <v>0</v>
      </c>
      <c r="I887" s="5">
        <v>0</v>
      </c>
    </row>
    <row r="888" spans="1:9">
      <c r="A888" s="14">
        <v>99801</v>
      </c>
      <c r="B888" s="15" t="s">
        <v>941</v>
      </c>
      <c r="C888" s="18">
        <v>4.4380399999999999E-3</v>
      </c>
      <c r="D888" s="18"/>
      <c r="E888" s="5">
        <v>511566.82636499999</v>
      </c>
      <c r="F888" s="5">
        <v>443277.82607999991</v>
      </c>
      <c r="G888" s="5">
        <v>0</v>
      </c>
      <c r="H888" s="5">
        <v>0</v>
      </c>
      <c r="I888" s="5">
        <v>0</v>
      </c>
    </row>
    <row r="889" spans="1:9">
      <c r="A889" s="14">
        <v>99802</v>
      </c>
      <c r="B889" s="15" t="s">
        <v>942</v>
      </c>
      <c r="C889" s="18">
        <v>1.2300000000000001E-5</v>
      </c>
      <c r="D889" s="18"/>
      <c r="E889" s="5">
        <v>10761.273719056317</v>
      </c>
      <c r="F889" s="5">
        <v>7401.4106365563166</v>
      </c>
      <c r="G889" s="5">
        <v>4546.5313215179958</v>
      </c>
      <c r="H889" s="5">
        <v>0</v>
      </c>
      <c r="I889" s="5">
        <v>0</v>
      </c>
    </row>
    <row r="890" spans="1:9">
      <c r="A890" s="14">
        <v>99804</v>
      </c>
      <c r="B890" s="15" t="s">
        <v>943</v>
      </c>
      <c r="C890" s="18">
        <v>9.8289999999999996E-5</v>
      </c>
      <c r="D890" s="18"/>
      <c r="E890" s="5">
        <v>21547.479788482142</v>
      </c>
      <c r="F890" s="5">
        <v>19062.552703482143</v>
      </c>
      <c r="G890" s="5">
        <v>14164.081827191358</v>
      </c>
      <c r="H890" s="5">
        <v>0</v>
      </c>
      <c r="I890" s="5">
        <v>0</v>
      </c>
    </row>
    <row r="891" spans="1:9">
      <c r="A891" s="14">
        <v>99811</v>
      </c>
      <c r="B891" s="15" t="s">
        <v>944</v>
      </c>
      <c r="C891" s="18">
        <v>5.1708099999999996E-3</v>
      </c>
      <c r="D891" s="18"/>
      <c r="E891" s="5">
        <v>0</v>
      </c>
      <c r="F891" s="5">
        <v>0</v>
      </c>
      <c r="G891" s="5">
        <v>0</v>
      </c>
      <c r="H891" s="5">
        <v>0</v>
      </c>
      <c r="I891" s="5">
        <v>0</v>
      </c>
    </row>
    <row r="892" spans="1:9">
      <c r="A892" s="14">
        <v>99812</v>
      </c>
      <c r="B892" s="15" t="s">
        <v>945</v>
      </c>
      <c r="C892" s="18">
        <v>2.1100000000000001E-5</v>
      </c>
      <c r="D892" s="18"/>
      <c r="E892" s="5">
        <v>24006.191107660834</v>
      </c>
      <c r="F892" s="5">
        <v>18369.334792660833</v>
      </c>
      <c r="G892" s="5">
        <v>10116.329832725987</v>
      </c>
      <c r="H892" s="5">
        <v>0</v>
      </c>
      <c r="I892" s="5">
        <v>0</v>
      </c>
    </row>
    <row r="893" spans="1:9">
      <c r="A893" s="14">
        <v>99818</v>
      </c>
      <c r="B893" s="15" t="s">
        <v>946</v>
      </c>
      <c r="C893" s="18">
        <v>3.8999999999999999E-5</v>
      </c>
      <c r="D893" s="18"/>
      <c r="E893" s="5">
        <v>19285.447491906285</v>
      </c>
      <c r="F893" s="5">
        <v>17316.407256906285</v>
      </c>
      <c r="G893" s="5">
        <v>15367.027517739989</v>
      </c>
      <c r="H893" s="5">
        <v>0</v>
      </c>
      <c r="I893" s="5">
        <v>0</v>
      </c>
    </row>
    <row r="894" spans="1:9">
      <c r="A894" s="14">
        <v>99821</v>
      </c>
      <c r="B894" s="15" t="s">
        <v>947</v>
      </c>
      <c r="C894" s="18">
        <v>8.1130000000000004E-5</v>
      </c>
      <c r="D894" s="18"/>
      <c r="E894" s="5">
        <v>2498.998077182725</v>
      </c>
      <c r="F894" s="5">
        <v>2498.998077182725</v>
      </c>
      <c r="G894" s="5">
        <v>0</v>
      </c>
      <c r="H894" s="5">
        <v>0</v>
      </c>
      <c r="I894" s="5">
        <v>0</v>
      </c>
    </row>
    <row r="895" spans="1:9">
      <c r="A895" s="14">
        <v>99831</v>
      </c>
      <c r="B895" s="15" t="s">
        <v>948</v>
      </c>
      <c r="C895" s="18">
        <v>2.853E-5</v>
      </c>
      <c r="D895" s="18"/>
      <c r="E895" s="5">
        <v>6174.526551854934</v>
      </c>
      <c r="F895" s="5">
        <v>4366.8232668549326</v>
      </c>
      <c r="G895" s="5">
        <v>1923.8123090697891</v>
      </c>
      <c r="H895" s="5">
        <v>0</v>
      </c>
      <c r="I895" s="5">
        <v>0</v>
      </c>
    </row>
    <row r="896" spans="1:9">
      <c r="A896" s="14">
        <v>99841</v>
      </c>
      <c r="B896" s="15" t="s">
        <v>949</v>
      </c>
      <c r="C896" s="18">
        <v>5.9339999999999998E-5</v>
      </c>
      <c r="D896" s="18"/>
      <c r="E896" s="5">
        <v>13341.776630650331</v>
      </c>
      <c r="F896" s="5">
        <v>11631.836698150331</v>
      </c>
      <c r="G896" s="5">
        <v>5995.1649148843762</v>
      </c>
      <c r="H896" s="5">
        <v>0</v>
      </c>
      <c r="I896" s="5">
        <v>0</v>
      </c>
    </row>
    <row r="897" spans="1:10">
      <c r="A897" s="14">
        <v>99851</v>
      </c>
      <c r="B897" s="15" t="s">
        <v>950</v>
      </c>
      <c r="C897" s="18">
        <v>1.7920000000000001E-5</v>
      </c>
      <c r="D897" s="18"/>
      <c r="E897" s="5">
        <v>8619.0864156871921</v>
      </c>
      <c r="F897" s="5">
        <v>8480.9346081871918</v>
      </c>
      <c r="G897" s="5">
        <v>8480.9346081871918</v>
      </c>
      <c r="H897" s="5">
        <v>0</v>
      </c>
      <c r="I897" s="5">
        <v>0</v>
      </c>
    </row>
    <row r="898" spans="1:10">
      <c r="A898" s="14">
        <v>99901</v>
      </c>
      <c r="B898" s="15" t="s">
        <v>951</v>
      </c>
      <c r="C898" s="18">
        <v>1.63853E-3</v>
      </c>
      <c r="D898" s="18"/>
      <c r="E898" s="5">
        <v>128245.00132499973</v>
      </c>
      <c r="F898" s="5">
        <v>105597.29519999967</v>
      </c>
      <c r="G898" s="5">
        <v>0</v>
      </c>
      <c r="H898" s="5">
        <v>0</v>
      </c>
      <c r="I898" s="5">
        <v>0</v>
      </c>
    </row>
    <row r="899" spans="1:10">
      <c r="A899" s="14">
        <v>99911</v>
      </c>
      <c r="B899" s="15" t="s">
        <v>952</v>
      </c>
      <c r="C899" s="18">
        <v>2.1933E-4</v>
      </c>
      <c r="D899" s="18"/>
      <c r="E899" s="5">
        <v>5208.5918334212547</v>
      </c>
      <c r="F899" s="5">
        <v>4111.106155921254</v>
      </c>
      <c r="G899" s="5">
        <v>0</v>
      </c>
      <c r="H899" s="5">
        <v>0</v>
      </c>
      <c r="I899" s="5">
        <v>0</v>
      </c>
    </row>
    <row r="900" spans="1:10">
      <c r="A900" s="14">
        <v>99921</v>
      </c>
      <c r="B900" s="15" t="s">
        <v>953</v>
      </c>
      <c r="C900" s="18">
        <v>1.3863999999999999E-4</v>
      </c>
      <c r="D900" s="18"/>
      <c r="E900" s="5">
        <v>19790.542654902762</v>
      </c>
      <c r="F900" s="5">
        <v>19790.542654902762</v>
      </c>
      <c r="G900" s="5">
        <v>19535.73629162235</v>
      </c>
      <c r="H900" s="5">
        <v>0</v>
      </c>
      <c r="I900" s="5">
        <v>0</v>
      </c>
    </row>
    <row r="901" spans="1:10">
      <c r="A901" s="14">
        <v>99931</v>
      </c>
      <c r="B901" s="15" t="s">
        <v>954</v>
      </c>
      <c r="C901" s="18">
        <v>1.5299999999999999E-5</v>
      </c>
      <c r="D901" s="18"/>
      <c r="E901" s="5">
        <v>1919.8164460678454</v>
      </c>
      <c r="F901" s="5">
        <v>1056.6871485678457</v>
      </c>
      <c r="G901" s="5">
        <v>0</v>
      </c>
      <c r="H901" s="5">
        <v>0</v>
      </c>
      <c r="I901" s="5">
        <v>0</v>
      </c>
    </row>
    <row r="902" spans="1:10">
      <c r="A902" s="14">
        <v>99941</v>
      </c>
      <c r="B902" s="15" t="s">
        <v>955</v>
      </c>
      <c r="C902" s="18">
        <v>4.2330000000000003E-5</v>
      </c>
      <c r="D902" s="18"/>
      <c r="E902" s="5">
        <v>2477.4916646527872</v>
      </c>
      <c r="F902" s="5">
        <v>2012.1033371527883</v>
      </c>
      <c r="G902" s="5">
        <v>0</v>
      </c>
      <c r="H902" s="5">
        <v>0</v>
      </c>
      <c r="I902" s="5">
        <v>0</v>
      </c>
    </row>
    <row r="903" spans="1:10">
      <c r="A903" s="14">
        <v>99991</v>
      </c>
      <c r="B903" s="15" t="s">
        <v>956</v>
      </c>
      <c r="C903" s="18">
        <v>6.4608999999999999E-4</v>
      </c>
      <c r="D903" s="18"/>
      <c r="E903" s="5">
        <v>220744.5657021541</v>
      </c>
      <c r="F903" s="5">
        <v>79735.10762215413</v>
      </c>
      <c r="G903" s="5">
        <v>48712.994841139167</v>
      </c>
      <c r="H903" s="5">
        <v>0</v>
      </c>
      <c r="I903" s="5">
        <v>0</v>
      </c>
    </row>
    <row r="904" spans="1:10">
      <c r="A904" s="14">
        <v>99999</v>
      </c>
      <c r="B904" s="15" t="s">
        <v>957</v>
      </c>
      <c r="C904" s="18">
        <v>1.1391800000000001E-3</v>
      </c>
      <c r="D904" s="18"/>
      <c r="E904" s="5">
        <v>224702.46976896664</v>
      </c>
      <c r="F904" s="5">
        <v>113461.65359146669</v>
      </c>
      <c r="G904" s="5">
        <v>20042.784777298504</v>
      </c>
      <c r="H904" s="5">
        <v>0</v>
      </c>
      <c r="I904" s="5">
        <v>0</v>
      </c>
      <c r="J904" s="6" t="s">
        <v>1</v>
      </c>
    </row>
    <row r="905" spans="1:10">
      <c r="A905" s="14"/>
      <c r="B905" s="15"/>
      <c r="C905" s="18"/>
      <c r="D905" s="18"/>
      <c r="E905" s="5"/>
      <c r="F905" s="5"/>
      <c r="G905" s="5"/>
      <c r="H905" s="5"/>
      <c r="I905" s="5"/>
    </row>
    <row r="906" spans="1:10">
      <c r="A906" s="14"/>
      <c r="B906" s="95" t="s">
        <v>48</v>
      </c>
      <c r="C906" s="96">
        <v>1.0000000000000002</v>
      </c>
      <c r="D906" s="96"/>
      <c r="E906" s="97">
        <v>75321289.431656063</v>
      </c>
      <c r="F906" s="97">
        <v>48687046.885140218</v>
      </c>
      <c r="G906" s="97">
        <v>21571795.351206169</v>
      </c>
      <c r="H906" s="97">
        <v>0</v>
      </c>
      <c r="I906" s="97">
        <v>0</v>
      </c>
      <c r="J906" s="117">
        <f>SUM(E906:I906)</f>
        <v>145580131.66800243</v>
      </c>
    </row>
    <row r="908" spans="1:10">
      <c r="A908" s="14"/>
      <c r="B908" s="95"/>
      <c r="C908" s="96"/>
      <c r="D908" s="96"/>
      <c r="E908" s="97"/>
      <c r="F908" s="97"/>
      <c r="G908" s="97"/>
      <c r="H908" s="97"/>
      <c r="I908" s="97"/>
    </row>
  </sheetData>
  <mergeCells count="1">
    <mergeCell ref="B1:D1"/>
  </mergeCells>
  <printOptions horizontalCentered="1"/>
  <pageMargins left="0.25" right="0.25" top="0.75" bottom="0.75" header="0.3" footer="0.3"/>
  <pageSetup scale="57" fitToHeight="0" orientation="landscape" r:id="rId1"/>
  <headerFooter differentFirst="1" scaleWithDoc="0">
    <oddHeader>&amp;L&amp;"Arial,Regular"&amp;16&amp;K04+000Appendix C:  Allocation of Deferred Inflows and Outflows - Paragraph 54 and 55 &amp;14(continued)</oddHeader>
    <firstHeader>&amp;L&amp;"Arial,Regular"&amp;16&amp;K04+000Appendix C:  Allocation of Deferred Inflows and Outflows - Paragraph 54 and 55</first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908"/>
  <sheetViews>
    <sheetView tabSelected="1" zoomScaleNormal="100" workbookViewId="0">
      <pane ySplit="4" topLeftCell="A890" activePane="bottomLeft" state="frozen"/>
      <selection pane="bottomLeft" activeCell="E906" sqref="E906:I906"/>
    </sheetView>
  </sheetViews>
  <sheetFormatPr defaultColWidth="8.625" defaultRowHeight="14.25"/>
  <cols>
    <col min="1" max="1" width="10.625" style="2" customWidth="1"/>
    <col min="2" max="2" width="65.25" customWidth="1"/>
    <col min="3" max="3" width="14.625" customWidth="1"/>
    <col min="4" max="4" width="1.625" customWidth="1"/>
    <col min="5" max="9" width="20.625" customWidth="1"/>
    <col min="10" max="10" width="17.75" customWidth="1"/>
    <col min="11" max="11" width="15.25" customWidth="1"/>
    <col min="13" max="13" width="15.875" customWidth="1"/>
    <col min="15" max="15" width="18.5" customWidth="1"/>
    <col min="16" max="16" width="15.625" customWidth="1"/>
    <col min="18" max="18" width="12.625" customWidth="1"/>
    <col min="20" max="20" width="11.875" customWidth="1"/>
  </cols>
  <sheetData>
    <row r="1" spans="1:9">
      <c r="B1" s="128"/>
      <c r="C1" s="128"/>
      <c r="D1" s="128"/>
    </row>
    <row r="3" spans="1:9" s="6" customFormat="1" ht="15">
      <c r="A3" s="20"/>
      <c r="B3" s="21"/>
      <c r="C3" s="21"/>
      <c r="D3" s="21"/>
      <c r="E3" s="20">
        <v>2026</v>
      </c>
      <c r="F3" s="20">
        <v>2027</v>
      </c>
      <c r="G3" s="20">
        <v>2028</v>
      </c>
      <c r="H3" s="20">
        <v>2029</v>
      </c>
      <c r="I3" s="20">
        <v>2030</v>
      </c>
    </row>
    <row r="4" spans="1:9" s="6" customFormat="1" ht="45">
      <c r="A4" s="13" t="s">
        <v>11</v>
      </c>
      <c r="B4" s="13" t="s">
        <v>14</v>
      </c>
      <c r="C4" s="13" t="s">
        <v>967</v>
      </c>
      <c r="D4" s="13"/>
      <c r="E4" s="13" t="s">
        <v>968</v>
      </c>
      <c r="F4" s="13" t="s">
        <v>968</v>
      </c>
      <c r="G4" s="13" t="s">
        <v>968</v>
      </c>
      <c r="H4" s="13" t="s">
        <v>968</v>
      </c>
      <c r="I4" s="13" t="s">
        <v>968</v>
      </c>
    </row>
    <row r="5" spans="1:9">
      <c r="A5" s="14">
        <v>70505</v>
      </c>
      <c r="B5" s="15" t="s">
        <v>71</v>
      </c>
      <c r="C5" s="18">
        <v>1.6794999999999999E-4</v>
      </c>
      <c r="D5" s="18"/>
      <c r="E5" s="8">
        <v>-28442.524154999999</v>
      </c>
      <c r="F5" s="8">
        <v>0</v>
      </c>
      <c r="G5" s="8">
        <v>0</v>
      </c>
      <c r="H5" s="8">
        <v>0</v>
      </c>
      <c r="I5" s="8">
        <v>0</v>
      </c>
    </row>
    <row r="6" spans="1:9">
      <c r="A6" s="14">
        <v>72265</v>
      </c>
      <c r="B6" s="15" t="s">
        <v>72</v>
      </c>
      <c r="C6" s="18">
        <v>1.0895000000000001E-4</v>
      </c>
      <c r="D6" s="18"/>
      <c r="E6" s="5">
        <v>-48617.377110383582</v>
      </c>
      <c r="F6" s="5">
        <v>-48617.377110383582</v>
      </c>
      <c r="G6" s="5">
        <v>-41105.473376493042</v>
      </c>
      <c r="H6" s="5">
        <v>0</v>
      </c>
      <c r="I6" s="5">
        <v>0</v>
      </c>
    </row>
    <row r="7" spans="1:9">
      <c r="A7" s="14">
        <v>72593</v>
      </c>
      <c r="B7" s="15" t="s">
        <v>73</v>
      </c>
      <c r="C7" s="18">
        <v>1.007E-5</v>
      </c>
      <c r="D7" s="18"/>
      <c r="E7" s="5">
        <v>-3166.5854936471537</v>
      </c>
      <c r="F7" s="5">
        <v>-2208.5953786471537</v>
      </c>
      <c r="G7" s="5">
        <v>0</v>
      </c>
      <c r="H7" s="5">
        <v>0</v>
      </c>
      <c r="I7" s="5">
        <v>0</v>
      </c>
    </row>
    <row r="8" spans="1:9">
      <c r="A8" s="14">
        <v>90001</v>
      </c>
      <c r="B8" s="15" t="s">
        <v>74</v>
      </c>
      <c r="C8" s="18">
        <v>1.26749E-3</v>
      </c>
      <c r="D8" s="18"/>
      <c r="E8" s="5">
        <v>-24054.083884922788</v>
      </c>
      <c r="F8" s="5">
        <v>-13217.774304922787</v>
      </c>
      <c r="G8" s="5">
        <v>0</v>
      </c>
      <c r="H8" s="5">
        <v>0</v>
      </c>
      <c r="I8" s="5">
        <v>0</v>
      </c>
    </row>
    <row r="9" spans="1:9">
      <c r="A9" s="14">
        <v>90002</v>
      </c>
      <c r="B9" s="15" t="s">
        <v>75</v>
      </c>
      <c r="C9" s="18">
        <v>3.8800000000000001E-6</v>
      </c>
      <c r="D9" s="18"/>
      <c r="E9" s="5">
        <v>-1353.3531100000012</v>
      </c>
      <c r="F9" s="5">
        <v>-769.37920000000076</v>
      </c>
      <c r="G9" s="5">
        <v>0</v>
      </c>
      <c r="H9" s="5">
        <v>0</v>
      </c>
      <c r="I9" s="5">
        <v>0</v>
      </c>
    </row>
    <row r="10" spans="1:9">
      <c r="A10" s="14">
        <v>90011</v>
      </c>
      <c r="B10" s="15" t="s">
        <v>76</v>
      </c>
      <c r="C10" s="18">
        <v>1.5002E-4</v>
      </c>
      <c r="D10" s="18"/>
      <c r="E10" s="5">
        <v>-17000.674405000016</v>
      </c>
      <c r="F10" s="5">
        <v>-3337.1822799999936</v>
      </c>
      <c r="G10" s="5">
        <v>0</v>
      </c>
      <c r="H10" s="5">
        <v>0</v>
      </c>
      <c r="I10" s="5">
        <v>0</v>
      </c>
    </row>
    <row r="11" spans="1:9">
      <c r="A11" s="14">
        <v>90092</v>
      </c>
      <c r="B11" s="15" t="s">
        <v>77</v>
      </c>
      <c r="C11" s="18">
        <v>2.812E-4</v>
      </c>
      <c r="D11" s="18"/>
      <c r="E11" s="5">
        <v>-103285.51257480803</v>
      </c>
      <c r="F11" s="5">
        <v>-81543.714694808063</v>
      </c>
      <c r="G11" s="5">
        <v>-40381.927494808057</v>
      </c>
      <c r="H11" s="5">
        <v>0</v>
      </c>
      <c r="I11" s="5">
        <v>0</v>
      </c>
    </row>
    <row r="12" spans="1:9">
      <c r="A12" s="14">
        <v>90096</v>
      </c>
      <c r="B12" s="15" t="s">
        <v>78</v>
      </c>
      <c r="C12" s="18">
        <v>1.05744E-3</v>
      </c>
      <c r="D12" s="18"/>
      <c r="E12" s="5">
        <v>-87872.721880000114</v>
      </c>
      <c r="F12" s="5">
        <v>-87872.721880000114</v>
      </c>
      <c r="G12" s="5">
        <v>0</v>
      </c>
      <c r="H12" s="5">
        <v>0</v>
      </c>
      <c r="I12" s="5">
        <v>0</v>
      </c>
    </row>
    <row r="13" spans="1:9">
      <c r="A13" s="14">
        <v>90098</v>
      </c>
      <c r="B13" s="15" t="s">
        <v>79</v>
      </c>
      <c r="C13" s="18">
        <v>1.4325000000000001E-4</v>
      </c>
      <c r="D13" s="18"/>
      <c r="E13" s="5">
        <v>-64535.21831945506</v>
      </c>
      <c r="F13" s="5">
        <v>-1099.1806344550432</v>
      </c>
      <c r="G13" s="5">
        <v>-1099.1806344550432</v>
      </c>
      <c r="H13" s="5">
        <v>0</v>
      </c>
      <c r="I13" s="5">
        <v>0</v>
      </c>
    </row>
    <row r="14" spans="1:9">
      <c r="A14" s="14">
        <v>90099</v>
      </c>
      <c r="B14" s="15" t="s">
        <v>80</v>
      </c>
      <c r="C14" s="18">
        <v>8.5720000000000002E-4</v>
      </c>
      <c r="D14" s="18"/>
      <c r="E14" s="5">
        <v>-68542.121078123659</v>
      </c>
      <c r="F14" s="5">
        <v>-19306.844098123533</v>
      </c>
      <c r="G14" s="5">
        <v>0</v>
      </c>
      <c r="H14" s="5">
        <v>0</v>
      </c>
      <c r="I14" s="5">
        <v>0</v>
      </c>
    </row>
    <row r="15" spans="1:9">
      <c r="A15" s="14">
        <v>90101</v>
      </c>
      <c r="B15" s="15" t="s">
        <v>81</v>
      </c>
      <c r="C15" s="18">
        <v>6.2069400000000002E-3</v>
      </c>
      <c r="D15" s="18"/>
      <c r="E15" s="5">
        <v>0</v>
      </c>
      <c r="F15" s="5">
        <v>0</v>
      </c>
      <c r="G15" s="5">
        <v>0</v>
      </c>
      <c r="H15" s="5">
        <v>0</v>
      </c>
      <c r="I15" s="5">
        <v>0</v>
      </c>
    </row>
    <row r="16" spans="1:9">
      <c r="A16" s="14">
        <v>90111</v>
      </c>
      <c r="B16" s="15" t="s">
        <v>82</v>
      </c>
      <c r="C16" s="18">
        <v>4.6811700000000001E-3</v>
      </c>
      <c r="D16" s="18"/>
      <c r="E16" s="5">
        <v>-67713.54593306969</v>
      </c>
      <c r="F16" s="5">
        <v>-67713.54593306969</v>
      </c>
      <c r="G16" s="5">
        <v>-67713.54593306969</v>
      </c>
      <c r="H16" s="5">
        <v>0</v>
      </c>
      <c r="I16" s="5">
        <v>0</v>
      </c>
    </row>
    <row r="17" spans="1:9">
      <c r="A17" s="14">
        <v>90114</v>
      </c>
      <c r="B17" s="15" t="s">
        <v>83</v>
      </c>
      <c r="C17" s="18">
        <v>1.2393599999999999E-3</v>
      </c>
      <c r="D17" s="18"/>
      <c r="E17" s="5">
        <v>0</v>
      </c>
      <c r="F17" s="5">
        <v>0</v>
      </c>
      <c r="G17" s="5">
        <v>0</v>
      </c>
      <c r="H17" s="5">
        <v>0</v>
      </c>
      <c r="I17" s="5">
        <v>0</v>
      </c>
    </row>
    <row r="18" spans="1:9">
      <c r="A18" s="14">
        <v>90117</v>
      </c>
      <c r="B18" s="15" t="s">
        <v>84</v>
      </c>
      <c r="C18" s="18">
        <v>1.8154E-4</v>
      </c>
      <c r="D18" s="18"/>
      <c r="E18" s="5">
        <v>0</v>
      </c>
      <c r="F18" s="5">
        <v>0</v>
      </c>
      <c r="G18" s="5">
        <v>0</v>
      </c>
      <c r="H18" s="5">
        <v>0</v>
      </c>
      <c r="I18" s="5">
        <v>0</v>
      </c>
    </row>
    <row r="19" spans="1:9">
      <c r="A19" s="14">
        <v>90121</v>
      </c>
      <c r="B19" s="15" t="s">
        <v>85</v>
      </c>
      <c r="C19" s="18">
        <v>1.0491299999999999E-3</v>
      </c>
      <c r="D19" s="18"/>
      <c r="E19" s="5">
        <v>-14636.466930034763</v>
      </c>
      <c r="F19" s="5">
        <v>-1245.7074325348367</v>
      </c>
      <c r="G19" s="5">
        <v>-1245.7074325348367</v>
      </c>
      <c r="H19" s="5">
        <v>0</v>
      </c>
      <c r="I19" s="5">
        <v>0</v>
      </c>
    </row>
    <row r="20" spans="1:9">
      <c r="A20" s="14">
        <v>90131</v>
      </c>
      <c r="B20" s="15" t="s">
        <v>86</v>
      </c>
      <c r="C20" s="18">
        <v>5.4219000000000001E-4</v>
      </c>
      <c r="D20" s="18"/>
      <c r="E20" s="5">
        <v>-8256.0302664415067</v>
      </c>
      <c r="F20" s="5">
        <v>-4384.7986864414997</v>
      </c>
      <c r="G20" s="5">
        <v>0</v>
      </c>
      <c r="H20" s="5">
        <v>0</v>
      </c>
      <c r="I20" s="5">
        <v>0</v>
      </c>
    </row>
    <row r="21" spans="1:9">
      <c r="A21" s="14">
        <v>90141</v>
      </c>
      <c r="B21" s="15" t="s">
        <v>87</v>
      </c>
      <c r="C21" s="18">
        <v>1.6616999999999999E-4</v>
      </c>
      <c r="D21" s="18"/>
      <c r="E21" s="5">
        <v>0</v>
      </c>
      <c r="F21" s="5">
        <v>0</v>
      </c>
      <c r="G21" s="5">
        <v>0</v>
      </c>
      <c r="H21" s="5">
        <v>0</v>
      </c>
      <c r="I21" s="5">
        <v>0</v>
      </c>
    </row>
    <row r="22" spans="1:9">
      <c r="A22" s="14">
        <v>90151</v>
      </c>
      <c r="B22" s="15" t="s">
        <v>88</v>
      </c>
      <c r="C22" s="18">
        <v>1.236E-5</v>
      </c>
      <c r="D22" s="18"/>
      <c r="E22" s="5">
        <v>-1103.1816024999971</v>
      </c>
      <c r="F22" s="5">
        <v>-836.69987999999739</v>
      </c>
      <c r="G22" s="5">
        <v>0</v>
      </c>
      <c r="H22" s="5">
        <v>0</v>
      </c>
      <c r="I22" s="5">
        <v>0</v>
      </c>
    </row>
    <row r="23" spans="1:9">
      <c r="A23" s="14">
        <v>90161</v>
      </c>
      <c r="B23" s="15" t="s">
        <v>89</v>
      </c>
      <c r="C23" s="18">
        <v>3.5299999999999997E-5</v>
      </c>
      <c r="D23" s="18"/>
      <c r="E23" s="5">
        <v>-8472.9403850000017</v>
      </c>
      <c r="F23" s="5">
        <v>-7443.7437600000021</v>
      </c>
      <c r="G23" s="5">
        <v>0</v>
      </c>
      <c r="H23" s="5">
        <v>0</v>
      </c>
      <c r="I23" s="5">
        <v>0</v>
      </c>
    </row>
    <row r="24" spans="1:9">
      <c r="A24" s="14">
        <v>72657</v>
      </c>
      <c r="B24" s="15" t="s">
        <v>90</v>
      </c>
      <c r="C24" s="18">
        <v>1.1514999999999999E-4</v>
      </c>
      <c r="D24" s="18"/>
      <c r="E24" s="5">
        <v>-3628.2486024999998</v>
      </c>
      <c r="F24" s="5">
        <v>0</v>
      </c>
      <c r="G24" s="5">
        <v>0</v>
      </c>
      <c r="H24" s="5">
        <v>0</v>
      </c>
      <c r="I24" s="5">
        <v>0</v>
      </c>
    </row>
    <row r="25" spans="1:9">
      <c r="A25" s="14">
        <v>90201</v>
      </c>
      <c r="B25" s="15" t="s">
        <v>91</v>
      </c>
      <c r="C25" s="18">
        <v>1.9429200000000001E-3</v>
      </c>
      <c r="D25" s="18"/>
      <c r="E25" s="5">
        <v>-271826.83825601579</v>
      </c>
      <c r="F25" s="5">
        <v>-245094.16866351568</v>
      </c>
      <c r="G25" s="5">
        <v>-174969.27839131304</v>
      </c>
      <c r="H25" s="5">
        <v>0</v>
      </c>
      <c r="I25" s="5">
        <v>0</v>
      </c>
    </row>
    <row r="26" spans="1:9">
      <c r="A26" s="14">
        <v>90211</v>
      </c>
      <c r="B26" s="15" t="s">
        <v>92</v>
      </c>
      <c r="C26" s="18">
        <v>1.6791000000000001E-4</v>
      </c>
      <c r="D26" s="18"/>
      <c r="E26" s="5">
        <v>-37353.360159999982</v>
      </c>
      <c r="F26" s="5">
        <v>-37353.360159999982</v>
      </c>
      <c r="G26" s="5">
        <v>0</v>
      </c>
      <c r="H26" s="5">
        <v>0</v>
      </c>
      <c r="I26" s="5">
        <v>0</v>
      </c>
    </row>
    <row r="27" spans="1:9">
      <c r="A27" s="14">
        <v>90301</v>
      </c>
      <c r="B27" s="15" t="s">
        <v>93</v>
      </c>
      <c r="C27" s="18">
        <v>7.2601000000000002E-4</v>
      </c>
      <c r="D27" s="18"/>
      <c r="E27" s="5">
        <v>-9310.7326369398797</v>
      </c>
      <c r="F27" s="5">
        <v>-4900.4933894398564</v>
      </c>
      <c r="G27" s="5">
        <v>0</v>
      </c>
      <c r="H27" s="5">
        <v>0</v>
      </c>
      <c r="I27" s="5">
        <v>0</v>
      </c>
    </row>
    <row r="28" spans="1:9">
      <c r="A28" s="14">
        <v>90305</v>
      </c>
      <c r="B28" s="15" t="s">
        <v>94</v>
      </c>
      <c r="C28" s="18">
        <v>1.2401E-4</v>
      </c>
      <c r="D28" s="18"/>
      <c r="E28" s="5">
        <v>-27483.707724999982</v>
      </c>
      <c r="F28" s="5">
        <v>-15916.532199999998</v>
      </c>
      <c r="G28" s="5">
        <v>0</v>
      </c>
      <c r="H28" s="5">
        <v>0</v>
      </c>
      <c r="I28" s="5">
        <v>0</v>
      </c>
    </row>
    <row r="29" spans="1:9">
      <c r="A29" s="14">
        <v>90307</v>
      </c>
      <c r="B29" s="15" t="s">
        <v>95</v>
      </c>
      <c r="C29" s="18">
        <v>3.6600000000000001E-6</v>
      </c>
      <c r="D29" s="18"/>
      <c r="E29" s="5">
        <v>-8028.3261791406503</v>
      </c>
      <c r="F29" s="5">
        <v>-8028.3261791406503</v>
      </c>
      <c r="G29" s="5">
        <v>0</v>
      </c>
      <c r="H29" s="5">
        <v>0</v>
      </c>
      <c r="I29" s="5">
        <v>0</v>
      </c>
    </row>
    <row r="30" spans="1:9">
      <c r="A30" s="14">
        <v>90401</v>
      </c>
      <c r="B30" s="15" t="s">
        <v>96</v>
      </c>
      <c r="C30" s="18">
        <v>1.52238E-3</v>
      </c>
      <c r="D30" s="18"/>
      <c r="E30" s="5">
        <v>-3309.1854899999344</v>
      </c>
      <c r="F30" s="5">
        <v>0</v>
      </c>
      <c r="G30" s="5">
        <v>0</v>
      </c>
      <c r="H30" s="5">
        <v>0</v>
      </c>
      <c r="I30" s="5">
        <v>0</v>
      </c>
    </row>
    <row r="31" spans="1:9">
      <c r="A31" s="14">
        <v>90411</v>
      </c>
      <c r="B31" s="15" t="s">
        <v>97</v>
      </c>
      <c r="C31" s="18">
        <v>2.4709999999999999E-4</v>
      </c>
      <c r="D31" s="18"/>
      <c r="E31" s="5">
        <v>-112909.85612372728</v>
      </c>
      <c r="F31" s="5">
        <v>-104321.41708122726</v>
      </c>
      <c r="G31" s="5">
        <v>-95369.315110114054</v>
      </c>
      <c r="H31" s="5">
        <v>0</v>
      </c>
      <c r="I31" s="5">
        <v>0</v>
      </c>
    </row>
    <row r="32" spans="1:9">
      <c r="A32" s="14">
        <v>90413</v>
      </c>
      <c r="B32" s="15" t="s">
        <v>98</v>
      </c>
      <c r="C32" s="18">
        <v>2.2880000000000001E-5</v>
      </c>
      <c r="D32" s="18"/>
      <c r="E32" s="5">
        <v>-2404.0003698592063</v>
      </c>
      <c r="F32" s="5">
        <v>-719.46024485920861</v>
      </c>
      <c r="G32" s="5">
        <v>-719.46024485920861</v>
      </c>
      <c r="H32" s="5">
        <v>0</v>
      </c>
      <c r="I32" s="5">
        <v>0</v>
      </c>
    </row>
    <row r="33" spans="1:9">
      <c r="A33" s="14">
        <v>90417</v>
      </c>
      <c r="B33" s="15" t="s">
        <v>99</v>
      </c>
      <c r="C33" s="18">
        <v>1.136E-5</v>
      </c>
      <c r="D33" s="18"/>
      <c r="E33" s="5">
        <v>-6325.8593626224074</v>
      </c>
      <c r="F33" s="5">
        <v>-5749.3722976224062</v>
      </c>
      <c r="G33" s="5">
        <v>-5749.3722976224062</v>
      </c>
      <c r="H33" s="5">
        <v>0</v>
      </c>
      <c r="I33" s="5">
        <v>0</v>
      </c>
    </row>
    <row r="34" spans="1:9">
      <c r="A34" s="14">
        <v>90421</v>
      </c>
      <c r="B34" s="15" t="s">
        <v>100</v>
      </c>
      <c r="C34" s="18">
        <v>2.3289999999999999E-5</v>
      </c>
      <c r="D34" s="18"/>
      <c r="E34" s="5">
        <v>-7563.4163800000006</v>
      </c>
      <c r="F34" s="5">
        <v>-1663.7825199999988</v>
      </c>
      <c r="G34" s="5">
        <v>0</v>
      </c>
      <c r="H34" s="5">
        <v>0</v>
      </c>
      <c r="I34" s="5">
        <v>0</v>
      </c>
    </row>
    <row r="35" spans="1:9">
      <c r="A35" s="14">
        <v>90431</v>
      </c>
      <c r="B35" s="15" t="s">
        <v>101</v>
      </c>
      <c r="C35" s="18">
        <v>2.2399999999999999E-5</v>
      </c>
      <c r="D35" s="18"/>
      <c r="E35" s="5">
        <v>-7600.7190310160104</v>
      </c>
      <c r="F35" s="5">
        <v>-2180.2432510160115</v>
      </c>
      <c r="G35" s="5">
        <v>-2180.2432510160115</v>
      </c>
      <c r="H35" s="5">
        <v>0</v>
      </c>
      <c r="I35" s="5">
        <v>0</v>
      </c>
    </row>
    <row r="36" spans="1:9">
      <c r="A36" s="14">
        <v>90441</v>
      </c>
      <c r="B36" s="15" t="s">
        <v>102</v>
      </c>
      <c r="C36" s="18">
        <v>9.4099999999999997E-6</v>
      </c>
      <c r="D36" s="18"/>
      <c r="E36" s="5">
        <v>-1470.5554008862828</v>
      </c>
      <c r="F36" s="5">
        <v>-841.66042088628262</v>
      </c>
      <c r="G36" s="5">
        <v>-447.85175950940447</v>
      </c>
      <c r="H36" s="5">
        <v>0</v>
      </c>
      <c r="I36" s="5">
        <v>0</v>
      </c>
    </row>
    <row r="37" spans="1:9">
      <c r="A37" s="14">
        <v>90451</v>
      </c>
      <c r="B37" s="15" t="s">
        <v>103</v>
      </c>
      <c r="C37" s="18">
        <v>1.7260000000000001E-5</v>
      </c>
      <c r="D37" s="18"/>
      <c r="E37" s="5">
        <v>-7496.6223274316153</v>
      </c>
      <c r="F37" s="5">
        <v>-4487.8120499316146</v>
      </c>
      <c r="G37" s="5">
        <v>-3749.46984652841</v>
      </c>
      <c r="H37" s="5">
        <v>0</v>
      </c>
      <c r="I37" s="5">
        <v>0</v>
      </c>
    </row>
    <row r="38" spans="1:9">
      <c r="A38" s="14">
        <v>90461</v>
      </c>
      <c r="B38" s="15" t="s">
        <v>104</v>
      </c>
      <c r="C38" s="18">
        <v>6.9399999999999996E-6</v>
      </c>
      <c r="D38" s="18"/>
      <c r="E38" s="5">
        <v>-715.19770436185468</v>
      </c>
      <c r="F38" s="5">
        <v>-715.19770436185468</v>
      </c>
      <c r="G38" s="5">
        <v>-587.13133389960331</v>
      </c>
      <c r="H38" s="5">
        <v>0</v>
      </c>
      <c r="I38" s="5">
        <v>0</v>
      </c>
    </row>
    <row r="39" spans="1:9">
      <c r="A39" s="14">
        <v>90501</v>
      </c>
      <c r="B39" s="15" t="s">
        <v>105</v>
      </c>
      <c r="C39" s="18">
        <v>1.2443599999999999E-3</v>
      </c>
      <c r="D39" s="18"/>
      <c r="E39" s="5">
        <v>-255478.81006723607</v>
      </c>
      <c r="F39" s="5">
        <v>-131641.55502973573</v>
      </c>
      <c r="G39" s="5">
        <v>-62381.629739843163</v>
      </c>
      <c r="H39" s="5">
        <v>0</v>
      </c>
      <c r="I39" s="5">
        <v>0</v>
      </c>
    </row>
    <row r="40" spans="1:9">
      <c r="A40" s="14">
        <v>90507</v>
      </c>
      <c r="B40" s="15" t="s">
        <v>106</v>
      </c>
      <c r="C40" s="18">
        <v>1.624E-5</v>
      </c>
      <c r="D40" s="18"/>
      <c r="E40" s="5">
        <v>-4836.4740733616072</v>
      </c>
      <c r="F40" s="5">
        <v>-2650.3153333616092</v>
      </c>
      <c r="G40" s="5">
        <v>-2650.3153333616092</v>
      </c>
      <c r="H40" s="5">
        <v>0</v>
      </c>
      <c r="I40" s="5">
        <v>0</v>
      </c>
    </row>
    <row r="41" spans="1:9">
      <c r="A41" s="14">
        <v>90511</v>
      </c>
      <c r="B41" s="15" t="s">
        <v>107</v>
      </c>
      <c r="C41" s="18">
        <v>1.1516E-4</v>
      </c>
      <c r="D41" s="18"/>
      <c r="E41" s="5">
        <v>-16264.185690066797</v>
      </c>
      <c r="F41" s="5">
        <v>-9822.7679375667831</v>
      </c>
      <c r="G41" s="5">
        <v>-2985.4065137144398</v>
      </c>
      <c r="H41" s="5">
        <v>0</v>
      </c>
      <c r="I41" s="5">
        <v>0</v>
      </c>
    </row>
    <row r="42" spans="1:9">
      <c r="A42" s="14">
        <v>90521</v>
      </c>
      <c r="B42" s="15" t="s">
        <v>108</v>
      </c>
      <c r="C42" s="18">
        <v>1.4289000000000001E-4</v>
      </c>
      <c r="D42" s="18"/>
      <c r="E42" s="5">
        <v>-22259.600588907608</v>
      </c>
      <c r="F42" s="5">
        <v>-9877.4753464075911</v>
      </c>
      <c r="G42" s="5">
        <v>-5238.5673665726654</v>
      </c>
      <c r="H42" s="5">
        <v>0</v>
      </c>
      <c r="I42" s="5">
        <v>0</v>
      </c>
    </row>
    <row r="43" spans="1:9">
      <c r="A43" s="14">
        <v>90601</v>
      </c>
      <c r="B43" s="15" t="s">
        <v>109</v>
      </c>
      <c r="C43" s="18">
        <v>1.1773899999999999E-3</v>
      </c>
      <c r="D43" s="18"/>
      <c r="E43" s="5">
        <v>-33518.60506500004</v>
      </c>
      <c r="F43" s="5">
        <v>0</v>
      </c>
      <c r="G43" s="5">
        <v>0</v>
      </c>
      <c r="H43" s="5">
        <v>0</v>
      </c>
      <c r="I43" s="5">
        <v>0</v>
      </c>
    </row>
    <row r="44" spans="1:9">
      <c r="A44" s="14">
        <v>90602</v>
      </c>
      <c r="B44" s="15" t="s">
        <v>110</v>
      </c>
      <c r="C44" s="18">
        <v>6.7620000000000006E-5</v>
      </c>
      <c r="D44" s="18"/>
      <c r="E44" s="5">
        <v>-8816.213459999999</v>
      </c>
      <c r="F44" s="5">
        <v>-3635.3167200000107</v>
      </c>
      <c r="G44" s="5">
        <v>0</v>
      </c>
      <c r="H44" s="5">
        <v>0</v>
      </c>
      <c r="I44" s="5">
        <v>0</v>
      </c>
    </row>
    <row r="45" spans="1:9">
      <c r="A45" s="14">
        <v>90605</v>
      </c>
      <c r="B45" s="15" t="s">
        <v>111</v>
      </c>
      <c r="C45" s="18">
        <v>4.3069999999999999E-5</v>
      </c>
      <c r="D45" s="18"/>
      <c r="E45" s="5">
        <v>-13140.43048266081</v>
      </c>
      <c r="F45" s="5">
        <v>-11034.048312660809</v>
      </c>
      <c r="G45" s="5">
        <v>-3647.4655590138154</v>
      </c>
      <c r="H45" s="5">
        <v>0</v>
      </c>
      <c r="I45" s="5">
        <v>0</v>
      </c>
    </row>
    <row r="46" spans="1:9">
      <c r="A46" s="14">
        <v>90611</v>
      </c>
      <c r="B46" s="15" t="s">
        <v>112</v>
      </c>
      <c r="C46" s="18">
        <v>1.2271999999999999E-4</v>
      </c>
      <c r="D46" s="18"/>
      <c r="E46" s="5">
        <v>-13855.013326178567</v>
      </c>
      <c r="F46" s="5">
        <v>-9092.3718486785583</v>
      </c>
      <c r="G46" s="5">
        <v>-3776.8900142448429</v>
      </c>
      <c r="H46" s="5">
        <v>0</v>
      </c>
      <c r="I46" s="5">
        <v>0</v>
      </c>
    </row>
    <row r="47" spans="1:9">
      <c r="A47" s="14">
        <v>90617</v>
      </c>
      <c r="B47" s="15" t="s">
        <v>113</v>
      </c>
      <c r="C47" s="18">
        <v>2.8479999999999998E-5</v>
      </c>
      <c r="D47" s="18"/>
      <c r="E47" s="5">
        <v>-8290.3160299819283</v>
      </c>
      <c r="F47" s="5">
        <v>-7155.5684749819293</v>
      </c>
      <c r="G47" s="5">
        <v>-3152.9462213632205</v>
      </c>
      <c r="H47" s="5">
        <v>0</v>
      </c>
      <c r="I47" s="5">
        <v>0</v>
      </c>
    </row>
    <row r="48" spans="1:9">
      <c r="A48" s="14">
        <v>90621</v>
      </c>
      <c r="B48" s="15" t="s">
        <v>114</v>
      </c>
      <c r="C48" s="18">
        <v>5.9929999999999997E-5</v>
      </c>
      <c r="D48" s="18"/>
      <c r="E48" s="5">
        <v>-25702.564697511298</v>
      </c>
      <c r="F48" s="5">
        <v>-25702.564697511298</v>
      </c>
      <c r="G48" s="5">
        <v>-23067.200879006235</v>
      </c>
      <c r="H48" s="5">
        <v>0</v>
      </c>
      <c r="I48" s="5">
        <v>0</v>
      </c>
    </row>
    <row r="49" spans="1:9">
      <c r="A49" s="14">
        <v>90631</v>
      </c>
      <c r="B49" s="15" t="s">
        <v>115</v>
      </c>
      <c r="C49" s="18">
        <v>4.4589E-4</v>
      </c>
      <c r="D49" s="18"/>
      <c r="E49" s="5">
        <v>-17435.343015306447</v>
      </c>
      <c r="F49" s="5">
        <v>-7567.6813053064225</v>
      </c>
      <c r="G49" s="5">
        <v>-5540.8203775927368</v>
      </c>
      <c r="H49" s="5">
        <v>0</v>
      </c>
      <c r="I49" s="5">
        <v>0</v>
      </c>
    </row>
    <row r="50" spans="1:9">
      <c r="A50" s="14">
        <v>90641</v>
      </c>
      <c r="B50" s="15" t="s">
        <v>116</v>
      </c>
      <c r="C50" s="18">
        <v>1.562E-5</v>
      </c>
      <c r="D50" s="18"/>
      <c r="E50" s="5">
        <v>-1841.3245013428295</v>
      </c>
      <c r="F50" s="5">
        <v>-614.2399663428273</v>
      </c>
      <c r="G50" s="5">
        <v>0</v>
      </c>
      <c r="H50" s="5">
        <v>0</v>
      </c>
      <c r="I50" s="5">
        <v>0</v>
      </c>
    </row>
    <row r="51" spans="1:9">
      <c r="A51" s="14">
        <v>90651</v>
      </c>
      <c r="B51" s="15" t="s">
        <v>117</v>
      </c>
      <c r="C51" s="18">
        <v>8.8919999999999996E-5</v>
      </c>
      <c r="D51" s="18"/>
      <c r="E51" s="5">
        <v>-17081.930079999998</v>
      </c>
      <c r="F51" s="5">
        <v>-8097.7160799999929</v>
      </c>
      <c r="G51" s="5">
        <v>0</v>
      </c>
      <c r="H51" s="5">
        <v>0</v>
      </c>
      <c r="I51" s="5">
        <v>0</v>
      </c>
    </row>
    <row r="52" spans="1:9">
      <c r="A52" s="14">
        <v>90701</v>
      </c>
      <c r="B52" s="15" t="s">
        <v>118</v>
      </c>
      <c r="C52" s="18">
        <v>2.19243E-3</v>
      </c>
      <c r="D52" s="18"/>
      <c r="E52" s="5">
        <v>-295446.20808172808</v>
      </c>
      <c r="F52" s="5">
        <v>-178577.14719922835</v>
      </c>
      <c r="G52" s="5">
        <v>-124444.88006155737</v>
      </c>
      <c r="H52" s="5">
        <v>0</v>
      </c>
      <c r="I52" s="5">
        <v>0</v>
      </c>
    </row>
    <row r="53" spans="1:9">
      <c r="A53" s="14">
        <v>90704</v>
      </c>
      <c r="B53" s="15" t="s">
        <v>119</v>
      </c>
      <c r="C53" s="18">
        <v>6.8380000000000006E-5</v>
      </c>
      <c r="D53" s="18"/>
      <c r="E53" s="5">
        <v>-14556.362485000016</v>
      </c>
      <c r="F53" s="5">
        <v>-9078.6745600000067</v>
      </c>
      <c r="G53" s="5">
        <v>0</v>
      </c>
      <c r="H53" s="5">
        <v>0</v>
      </c>
      <c r="I53" s="5">
        <v>0</v>
      </c>
    </row>
    <row r="54" spans="1:9">
      <c r="A54" s="14">
        <v>90705</v>
      </c>
      <c r="B54" s="15" t="s">
        <v>120</v>
      </c>
      <c r="C54" s="18">
        <v>3.0960000000000002E-5</v>
      </c>
      <c r="D54" s="18"/>
      <c r="E54" s="5">
        <v>-19876.152582500006</v>
      </c>
      <c r="F54" s="5">
        <v>-14320.070359999998</v>
      </c>
      <c r="G54" s="5">
        <v>0</v>
      </c>
      <c r="H54" s="5">
        <v>0</v>
      </c>
      <c r="I54" s="5">
        <v>0</v>
      </c>
    </row>
    <row r="55" spans="1:9">
      <c r="A55" s="14">
        <v>90709</v>
      </c>
      <c r="B55" s="15" t="s">
        <v>121</v>
      </c>
      <c r="C55" s="18">
        <v>1.5139E-4</v>
      </c>
      <c r="D55" s="18"/>
      <c r="E55" s="5">
        <v>0</v>
      </c>
      <c r="F55" s="5">
        <v>0</v>
      </c>
      <c r="G55" s="5">
        <v>0</v>
      </c>
      <c r="H55" s="5">
        <v>0</v>
      </c>
      <c r="I55" s="5">
        <v>0</v>
      </c>
    </row>
    <row r="56" spans="1:9">
      <c r="A56" s="14">
        <v>90711</v>
      </c>
      <c r="B56" s="15" t="s">
        <v>122</v>
      </c>
      <c r="C56" s="18">
        <v>1.4053900000000001E-3</v>
      </c>
      <c r="D56" s="18"/>
      <c r="E56" s="5">
        <v>-117709.73114332289</v>
      </c>
      <c r="F56" s="5">
        <v>-58024.602803322996</v>
      </c>
      <c r="G56" s="5">
        <v>-56620.485763323057</v>
      </c>
      <c r="H56" s="5">
        <v>0</v>
      </c>
      <c r="I56" s="5">
        <v>0</v>
      </c>
    </row>
    <row r="57" spans="1:9">
      <c r="A57" s="14">
        <v>90721</v>
      </c>
      <c r="B57" s="15" t="s">
        <v>123</v>
      </c>
      <c r="C57" s="18">
        <v>2.245E-5</v>
      </c>
      <c r="D57" s="18"/>
      <c r="E57" s="5">
        <v>-8877.0211049999962</v>
      </c>
      <c r="F57" s="5">
        <v>-3808.4270399999996</v>
      </c>
      <c r="G57" s="5">
        <v>0</v>
      </c>
      <c r="H57" s="5">
        <v>0</v>
      </c>
      <c r="I57" s="5">
        <v>0</v>
      </c>
    </row>
    <row r="58" spans="1:9">
      <c r="A58" s="14">
        <v>90731</v>
      </c>
      <c r="B58" s="15" t="s">
        <v>124</v>
      </c>
      <c r="C58" s="18">
        <v>1.2835E-4</v>
      </c>
      <c r="D58" s="18"/>
      <c r="E58" s="5">
        <v>-25617.052259999953</v>
      </c>
      <c r="F58" s="5">
        <v>-11511.836279999985</v>
      </c>
      <c r="G58" s="5">
        <v>0</v>
      </c>
      <c r="H58" s="5">
        <v>0</v>
      </c>
      <c r="I58" s="5">
        <v>0</v>
      </c>
    </row>
    <row r="59" spans="1:9">
      <c r="A59" s="14">
        <v>90741</v>
      </c>
      <c r="B59" s="15" t="s">
        <v>125</v>
      </c>
      <c r="C59" s="18">
        <v>1.3869999999999999E-5</v>
      </c>
      <c r="D59" s="18"/>
      <c r="E59" s="5">
        <v>-3739.9291632172853</v>
      </c>
      <c r="F59" s="5">
        <v>-1576.230958217287</v>
      </c>
      <c r="G59" s="5">
        <v>-1076.4156768858097</v>
      </c>
      <c r="H59" s="5">
        <v>0</v>
      </c>
      <c r="I59" s="5">
        <v>0</v>
      </c>
    </row>
    <row r="60" spans="1:9">
      <c r="A60" s="14">
        <v>90751</v>
      </c>
      <c r="B60" s="15" t="s">
        <v>126</v>
      </c>
      <c r="C60" s="18">
        <v>9.1299999999999997E-5</v>
      </c>
      <c r="D60" s="18"/>
      <c r="E60" s="5">
        <v>-88216.413532938954</v>
      </c>
      <c r="F60" s="5">
        <v>-88216.413532938954</v>
      </c>
      <c r="G60" s="5">
        <v>-83769.087214342042</v>
      </c>
      <c r="H60" s="5">
        <v>0</v>
      </c>
      <c r="I60" s="5">
        <v>0</v>
      </c>
    </row>
    <row r="61" spans="1:9">
      <c r="A61" s="14">
        <v>90801</v>
      </c>
      <c r="B61" s="15" t="s">
        <v>127</v>
      </c>
      <c r="C61" s="18">
        <v>9.1356E-4</v>
      </c>
      <c r="D61" s="18"/>
      <c r="E61" s="5">
        <v>-317227.01208707056</v>
      </c>
      <c r="F61" s="5">
        <v>-204811.71272957046</v>
      </c>
      <c r="G61" s="5">
        <v>-3542.1140095707278</v>
      </c>
      <c r="H61" s="5">
        <v>0</v>
      </c>
      <c r="I61" s="5">
        <v>0</v>
      </c>
    </row>
    <row r="62" spans="1:9">
      <c r="A62" s="14">
        <v>90804</v>
      </c>
      <c r="B62" s="15" t="s">
        <v>128</v>
      </c>
      <c r="C62" s="18">
        <v>7.7500000000000003E-6</v>
      </c>
      <c r="D62" s="18"/>
      <c r="E62" s="5">
        <v>-573.63557788500452</v>
      </c>
      <c r="F62" s="5">
        <v>-573.63557788500452</v>
      </c>
      <c r="G62" s="5">
        <v>-573.63557788500452</v>
      </c>
      <c r="H62" s="5">
        <v>0</v>
      </c>
      <c r="I62" s="5">
        <v>0</v>
      </c>
    </row>
    <row r="63" spans="1:9">
      <c r="A63" s="14">
        <v>90805</v>
      </c>
      <c r="B63" s="15" t="s">
        <v>129</v>
      </c>
      <c r="C63" s="18">
        <v>6.1020000000000002E-5</v>
      </c>
      <c r="D63" s="18"/>
      <c r="E63" s="5">
        <v>-5198.2415549999869</v>
      </c>
      <c r="F63" s="5">
        <v>-3289.0960799999921</v>
      </c>
      <c r="G63" s="5">
        <v>0</v>
      </c>
      <c r="H63" s="5">
        <v>0</v>
      </c>
      <c r="I63" s="5">
        <v>0</v>
      </c>
    </row>
    <row r="64" spans="1:9">
      <c r="A64" s="14">
        <v>90808</v>
      </c>
      <c r="B64" s="15" t="s">
        <v>130</v>
      </c>
      <c r="C64" s="18">
        <v>7.4460000000000002E-5</v>
      </c>
      <c r="D64" s="18"/>
      <c r="E64" s="5">
        <v>-28335.876481176434</v>
      </c>
      <c r="F64" s="5">
        <v>-7657.2105911764447</v>
      </c>
      <c r="G64" s="5">
        <v>-7657.2105911764447</v>
      </c>
      <c r="H64" s="5">
        <v>0</v>
      </c>
      <c r="I64" s="5">
        <v>0</v>
      </c>
    </row>
    <row r="65" spans="1:9">
      <c r="A65" s="14">
        <v>90811</v>
      </c>
      <c r="B65" s="15" t="s">
        <v>131</v>
      </c>
      <c r="C65" s="18">
        <v>2.315E-5</v>
      </c>
      <c r="D65" s="18"/>
      <c r="E65" s="5">
        <v>-7477.1963645210035</v>
      </c>
      <c r="F65" s="5">
        <v>-1951.9047545210051</v>
      </c>
      <c r="G65" s="5">
        <v>-1951.9047545210051</v>
      </c>
      <c r="H65" s="5">
        <v>0</v>
      </c>
      <c r="I65" s="5">
        <v>0</v>
      </c>
    </row>
    <row r="66" spans="1:9">
      <c r="A66" s="14">
        <v>90812</v>
      </c>
      <c r="B66" s="15" t="s">
        <v>132</v>
      </c>
      <c r="C66" s="18">
        <v>1.7731999999999999E-4</v>
      </c>
      <c r="D66" s="18"/>
      <c r="E66" s="5">
        <v>-44260.603781408856</v>
      </c>
      <c r="F66" s="5">
        <v>-39065.295691408857</v>
      </c>
      <c r="G66" s="5">
        <v>-5010.648851408856</v>
      </c>
      <c r="H66" s="5">
        <v>0</v>
      </c>
      <c r="I66" s="5">
        <v>0</v>
      </c>
    </row>
    <row r="67" spans="1:9">
      <c r="A67" s="14">
        <v>90813</v>
      </c>
      <c r="B67" s="15" t="s">
        <v>133</v>
      </c>
      <c r="C67" s="18">
        <v>2.1299999999999999E-6</v>
      </c>
      <c r="D67" s="18"/>
      <c r="E67" s="5">
        <v>-1077.0054595542008</v>
      </c>
      <c r="F67" s="5">
        <v>-635.28160455420073</v>
      </c>
      <c r="G67" s="5">
        <v>-154.41960455420076</v>
      </c>
      <c r="H67" s="5">
        <v>0</v>
      </c>
      <c r="I67" s="5">
        <v>0</v>
      </c>
    </row>
    <row r="68" spans="1:9">
      <c r="A68" s="14">
        <v>90861</v>
      </c>
      <c r="B68" s="15" t="s">
        <v>134</v>
      </c>
      <c r="C68" s="18">
        <v>2.2400000000000002E-6</v>
      </c>
      <c r="D68" s="18"/>
      <c r="E68" s="5">
        <v>-2557.5372746016005</v>
      </c>
      <c r="F68" s="5">
        <v>-2557.5372746016005</v>
      </c>
      <c r="G68" s="5">
        <v>-1182.2719546016001</v>
      </c>
      <c r="H68" s="5">
        <v>0</v>
      </c>
      <c r="I68" s="5">
        <v>0</v>
      </c>
    </row>
    <row r="69" spans="1:9">
      <c r="A69" s="14">
        <v>90901</v>
      </c>
      <c r="B69" s="15" t="s">
        <v>135</v>
      </c>
      <c r="C69" s="18">
        <v>1.91044E-3</v>
      </c>
      <c r="D69" s="18"/>
      <c r="E69" s="5">
        <v>-172828.4252699998</v>
      </c>
      <c r="F69" s="5">
        <v>-114685.5869999995</v>
      </c>
      <c r="G69" s="5">
        <v>0</v>
      </c>
      <c r="H69" s="5">
        <v>0</v>
      </c>
      <c r="I69" s="5">
        <v>0</v>
      </c>
    </row>
    <row r="70" spans="1:9">
      <c r="A70" s="14">
        <v>90911</v>
      </c>
      <c r="B70" s="15" t="s">
        <v>136</v>
      </c>
      <c r="C70" s="18">
        <v>2.6668999999999998E-4</v>
      </c>
      <c r="D70" s="18"/>
      <c r="E70" s="5">
        <v>-57432.58467500002</v>
      </c>
      <c r="F70" s="5">
        <v>-40959.825160000008</v>
      </c>
      <c r="G70" s="5">
        <v>0</v>
      </c>
      <c r="H70" s="5">
        <v>0</v>
      </c>
      <c r="I70" s="5">
        <v>0</v>
      </c>
    </row>
    <row r="71" spans="1:9">
      <c r="A71" s="14">
        <v>90917</v>
      </c>
      <c r="B71" s="15" t="s">
        <v>137</v>
      </c>
      <c r="C71" s="18">
        <v>5.8599999999999998E-6</v>
      </c>
      <c r="D71" s="18"/>
      <c r="E71" s="5">
        <v>-5183.0231750000003</v>
      </c>
      <c r="F71" s="5">
        <v>-4741.2993200000001</v>
      </c>
      <c r="G71" s="5">
        <v>0</v>
      </c>
      <c r="H71" s="5">
        <v>0</v>
      </c>
      <c r="I71" s="5">
        <v>0</v>
      </c>
    </row>
    <row r="72" spans="1:9">
      <c r="A72" s="14">
        <v>90918</v>
      </c>
      <c r="B72" s="15" t="s">
        <v>138</v>
      </c>
      <c r="C72" s="18">
        <v>5.84E-6</v>
      </c>
      <c r="D72" s="18"/>
      <c r="E72" s="5">
        <v>-2140.0421384256024</v>
      </c>
      <c r="F72" s="5">
        <v>-1316.4891884256037</v>
      </c>
      <c r="G72" s="5">
        <v>-248.97554842560362</v>
      </c>
      <c r="H72" s="5">
        <v>0</v>
      </c>
      <c r="I72" s="5">
        <v>0</v>
      </c>
    </row>
    <row r="73" spans="1:9">
      <c r="A73" s="14">
        <v>90921</v>
      </c>
      <c r="B73" s="15" t="s">
        <v>139</v>
      </c>
      <c r="C73" s="18">
        <v>1.0501999999999999E-4</v>
      </c>
      <c r="D73" s="18"/>
      <c r="E73" s="5">
        <v>-16531.267830026871</v>
      </c>
      <c r="F73" s="5">
        <v>-16480.342807526875</v>
      </c>
      <c r="G73" s="5">
        <v>-16480.342807526875</v>
      </c>
      <c r="H73" s="5">
        <v>0</v>
      </c>
      <c r="I73" s="5">
        <v>0</v>
      </c>
    </row>
    <row r="74" spans="1:9">
      <c r="A74" s="14">
        <v>90931</v>
      </c>
      <c r="B74" s="15" t="s">
        <v>140</v>
      </c>
      <c r="C74" s="18">
        <v>2.4530000000000001E-5</v>
      </c>
      <c r="D74" s="18"/>
      <c r="E74" s="5">
        <v>-2404.2784438571189</v>
      </c>
      <c r="F74" s="5">
        <v>-2254.5415438571176</v>
      </c>
      <c r="G74" s="5">
        <v>-2117.6788555702119</v>
      </c>
      <c r="H74" s="5">
        <v>0</v>
      </c>
      <c r="I74" s="5">
        <v>0</v>
      </c>
    </row>
    <row r="75" spans="1:9">
      <c r="A75" s="14">
        <v>90941</v>
      </c>
      <c r="B75" s="15" t="s">
        <v>141</v>
      </c>
      <c r="C75" s="18">
        <v>7.0539999999999999E-5</v>
      </c>
      <c r="D75" s="18"/>
      <c r="E75" s="5">
        <v>-21317.893367500023</v>
      </c>
      <c r="F75" s="5">
        <v>-12935.187800000007</v>
      </c>
      <c r="G75" s="5">
        <v>0</v>
      </c>
      <c r="H75" s="5">
        <v>0</v>
      </c>
      <c r="I75" s="5">
        <v>0</v>
      </c>
    </row>
    <row r="76" spans="1:9">
      <c r="A76" s="14">
        <v>91001</v>
      </c>
      <c r="B76" s="15" t="s">
        <v>142</v>
      </c>
      <c r="C76" s="18">
        <v>7.5406500000000003E-3</v>
      </c>
      <c r="D76" s="18"/>
      <c r="E76" s="5">
        <v>-315050.42092261871</v>
      </c>
      <c r="F76" s="5">
        <v>-212265.26060511856</v>
      </c>
      <c r="G76" s="5">
        <v>0</v>
      </c>
      <c r="H76" s="5">
        <v>0</v>
      </c>
      <c r="I76" s="5">
        <v>0</v>
      </c>
    </row>
    <row r="77" spans="1:9">
      <c r="A77" s="14">
        <v>91002</v>
      </c>
      <c r="B77" s="15" t="s">
        <v>143</v>
      </c>
      <c r="C77" s="18">
        <v>1.7991400000000001E-3</v>
      </c>
      <c r="D77" s="18"/>
      <c r="E77" s="5">
        <v>-156956.2084781469</v>
      </c>
      <c r="F77" s="5">
        <v>-82877.298493146867</v>
      </c>
      <c r="G77" s="5">
        <v>-2305.4560034487222</v>
      </c>
      <c r="H77" s="5">
        <v>0</v>
      </c>
      <c r="I77" s="5">
        <v>0</v>
      </c>
    </row>
    <row r="78" spans="1:9">
      <c r="A78" s="14">
        <v>91003</v>
      </c>
      <c r="B78" s="15" t="s">
        <v>144</v>
      </c>
      <c r="C78" s="18">
        <v>5.4082999999999996E-4</v>
      </c>
      <c r="D78" s="18"/>
      <c r="E78" s="5">
        <v>-38325.917784412486</v>
      </c>
      <c r="F78" s="5">
        <v>-26317.018404412425</v>
      </c>
      <c r="G78" s="5">
        <v>-4543.5870444123811</v>
      </c>
      <c r="H78" s="5">
        <v>0</v>
      </c>
      <c r="I78" s="5">
        <v>0</v>
      </c>
    </row>
    <row r="79" spans="1:9">
      <c r="A79" s="14">
        <v>91004</v>
      </c>
      <c r="B79" s="15" t="s">
        <v>145</v>
      </c>
      <c r="C79" s="18">
        <v>3.9199999999999997E-5</v>
      </c>
      <c r="D79" s="18"/>
      <c r="E79" s="5">
        <v>-5381.99270535909</v>
      </c>
      <c r="F79" s="5">
        <v>-3787.2947203590929</v>
      </c>
      <c r="G79" s="5">
        <v>-2853.1444255280103</v>
      </c>
      <c r="H79" s="5">
        <v>0</v>
      </c>
      <c r="I79" s="5">
        <v>0</v>
      </c>
    </row>
    <row r="80" spans="1:9">
      <c r="A80" s="14">
        <v>91006</v>
      </c>
      <c r="B80" s="15" t="s">
        <v>146</v>
      </c>
      <c r="C80" s="18">
        <v>1.04437E-3</v>
      </c>
      <c r="D80" s="18"/>
      <c r="E80" s="5">
        <v>-89994.04727499999</v>
      </c>
      <c r="F80" s="5">
        <v>-67291.828279999987</v>
      </c>
      <c r="G80" s="5">
        <v>0</v>
      </c>
      <c r="H80" s="5">
        <v>0</v>
      </c>
      <c r="I80" s="5">
        <v>0</v>
      </c>
    </row>
    <row r="81" spans="1:9">
      <c r="A81" s="14">
        <v>91007</v>
      </c>
      <c r="B81" s="15" t="s">
        <v>147</v>
      </c>
      <c r="C81" s="18">
        <v>9.3600000000000002E-6</v>
      </c>
      <c r="D81" s="18"/>
      <c r="E81" s="5">
        <v>-1903.8640732534825</v>
      </c>
      <c r="F81" s="5">
        <v>-1159.6766132534822</v>
      </c>
      <c r="G81" s="5">
        <v>-658.48759994240504</v>
      </c>
      <c r="H81" s="5">
        <v>0</v>
      </c>
      <c r="I81" s="5">
        <v>0</v>
      </c>
    </row>
    <row r="82" spans="1:9">
      <c r="A82" s="14">
        <v>91008</v>
      </c>
      <c r="B82" s="15" t="s">
        <v>148</v>
      </c>
      <c r="C82" s="18">
        <v>1.4996000000000001E-4</v>
      </c>
      <c r="D82" s="18"/>
      <c r="E82" s="5">
        <v>-36363.91415443318</v>
      </c>
      <c r="F82" s="5">
        <v>-32079.781846933172</v>
      </c>
      <c r="G82" s="5">
        <v>-8833.1804023464538</v>
      </c>
      <c r="H82" s="5">
        <v>0</v>
      </c>
      <c r="I82" s="5">
        <v>0</v>
      </c>
    </row>
    <row r="83" spans="1:9">
      <c r="A83" s="14">
        <v>91009</v>
      </c>
      <c r="B83" s="15" t="s">
        <v>149</v>
      </c>
      <c r="C83" s="18">
        <v>1.323E-5</v>
      </c>
      <c r="D83" s="18"/>
      <c r="E83" s="5">
        <v>-5154.8406399999976</v>
      </c>
      <c r="F83" s="5">
        <v>-5154.8406399999976</v>
      </c>
      <c r="G83" s="5">
        <v>0</v>
      </c>
      <c r="H83" s="5">
        <v>0</v>
      </c>
      <c r="I83" s="5">
        <v>0</v>
      </c>
    </row>
    <row r="84" spans="1:9">
      <c r="A84" s="14">
        <v>91010</v>
      </c>
      <c r="B84" s="15" t="s">
        <v>150</v>
      </c>
      <c r="C84" s="18">
        <v>5.7299999999999997E-5</v>
      </c>
      <c r="D84" s="18"/>
      <c r="E84" s="5">
        <v>-2523.0667649999905</v>
      </c>
      <c r="F84" s="5">
        <v>0</v>
      </c>
      <c r="G84" s="5">
        <v>0</v>
      </c>
      <c r="H84" s="5">
        <v>0</v>
      </c>
      <c r="I84" s="5">
        <v>0</v>
      </c>
    </row>
    <row r="85" spans="1:9">
      <c r="A85" s="14">
        <v>91011</v>
      </c>
      <c r="B85" s="15" t="s">
        <v>151</v>
      </c>
      <c r="C85" s="18">
        <v>5.7185999999999999E-4</v>
      </c>
      <c r="D85" s="18"/>
      <c r="E85" s="5">
        <v>0</v>
      </c>
      <c r="F85" s="5">
        <v>0</v>
      </c>
      <c r="G85" s="5">
        <v>0</v>
      </c>
      <c r="H85" s="5">
        <v>0</v>
      </c>
      <c r="I85" s="5">
        <v>0</v>
      </c>
    </row>
    <row r="86" spans="1:9">
      <c r="A86" s="14">
        <v>91012</v>
      </c>
      <c r="B86" s="15" t="s">
        <v>152</v>
      </c>
      <c r="C86" s="18">
        <v>1.1209999999999999E-5</v>
      </c>
      <c r="D86" s="18"/>
      <c r="E86" s="5">
        <v>-6553.6931089214022</v>
      </c>
      <c r="F86" s="5">
        <v>-6553.6931089214022</v>
      </c>
      <c r="G86" s="5">
        <v>-6553.6931089214022</v>
      </c>
      <c r="H86" s="5">
        <v>0</v>
      </c>
      <c r="I86" s="5">
        <v>0</v>
      </c>
    </row>
    <row r="87" spans="1:9">
      <c r="A87" s="14">
        <v>91013</v>
      </c>
      <c r="B87" s="15" t="s">
        <v>153</v>
      </c>
      <c r="C87" s="18">
        <v>2.5570000000000001E-5</v>
      </c>
      <c r="D87" s="18"/>
      <c r="E87" s="5">
        <v>-7944.2677050000057</v>
      </c>
      <c r="F87" s="5">
        <v>-6289.6749600000057</v>
      </c>
      <c r="G87" s="5">
        <v>0</v>
      </c>
      <c r="H87" s="5">
        <v>0</v>
      </c>
      <c r="I87" s="5">
        <v>0</v>
      </c>
    </row>
    <row r="88" spans="1:9">
      <c r="A88" s="14">
        <v>91014</v>
      </c>
      <c r="B88" s="15" t="s">
        <v>154</v>
      </c>
      <c r="C88" s="18">
        <v>1.6417E-4</v>
      </c>
      <c r="D88" s="18"/>
      <c r="E88" s="5">
        <v>-40893.571740287851</v>
      </c>
      <c r="F88" s="5">
        <v>-34013.161185287841</v>
      </c>
      <c r="G88" s="5">
        <v>-34013.161185287841</v>
      </c>
      <c r="H88" s="5">
        <v>0</v>
      </c>
      <c r="I88" s="5">
        <v>0</v>
      </c>
    </row>
    <row r="89" spans="1:9">
      <c r="A89" s="14">
        <v>91015</v>
      </c>
      <c r="B89" s="15" t="s">
        <v>155</v>
      </c>
      <c r="C89" s="18">
        <v>1.3689999999999999E-5</v>
      </c>
      <c r="D89" s="18"/>
      <c r="E89" s="5">
        <v>-5296.3006499999965</v>
      </c>
      <c r="F89" s="5">
        <v>-3664.1684399999986</v>
      </c>
      <c r="G89" s="5">
        <v>0</v>
      </c>
      <c r="H89" s="5">
        <v>0</v>
      </c>
      <c r="I89" s="5">
        <v>0</v>
      </c>
    </row>
    <row r="90" spans="1:9">
      <c r="A90" s="14">
        <v>91017</v>
      </c>
      <c r="B90" s="15" t="s">
        <v>156</v>
      </c>
      <c r="C90" s="18">
        <v>3.5689999999999999E-5</v>
      </c>
      <c r="D90" s="18"/>
      <c r="E90" s="5">
        <v>-71.625879924624314</v>
      </c>
      <c r="F90" s="5">
        <v>-71.625879924624314</v>
      </c>
      <c r="G90" s="5">
        <v>-71.625879924624314</v>
      </c>
      <c r="H90" s="5">
        <v>0</v>
      </c>
      <c r="I90" s="5">
        <v>0</v>
      </c>
    </row>
    <row r="91" spans="1:9">
      <c r="A91" s="14">
        <v>91020</v>
      </c>
      <c r="B91" s="15" t="s">
        <v>157</v>
      </c>
      <c r="C91" s="18">
        <v>4.6669999999999999E-5</v>
      </c>
      <c r="D91" s="18"/>
      <c r="E91" s="5">
        <v>-691.49707418162507</v>
      </c>
      <c r="F91" s="5">
        <v>-302.18113418163011</v>
      </c>
      <c r="G91" s="5">
        <v>0</v>
      </c>
      <c r="H91" s="5">
        <v>0</v>
      </c>
      <c r="I91" s="5">
        <v>0</v>
      </c>
    </row>
    <row r="92" spans="1:9">
      <c r="A92" s="14">
        <v>91021</v>
      </c>
      <c r="B92" s="15" t="s">
        <v>158</v>
      </c>
      <c r="C92" s="18">
        <v>1.0626100000000001E-3</v>
      </c>
      <c r="D92" s="18"/>
      <c r="E92" s="5">
        <v>0</v>
      </c>
      <c r="F92" s="5">
        <v>0</v>
      </c>
      <c r="G92" s="5">
        <v>0</v>
      </c>
      <c r="H92" s="5">
        <v>0</v>
      </c>
      <c r="I92" s="5">
        <v>0</v>
      </c>
    </row>
    <row r="93" spans="1:9">
      <c r="A93" s="14">
        <v>91024</v>
      </c>
      <c r="B93" s="15" t="s">
        <v>159</v>
      </c>
      <c r="C93" s="18">
        <v>1.0304E-4</v>
      </c>
      <c r="D93" s="18"/>
      <c r="E93" s="5">
        <v>-9708.9244716736757</v>
      </c>
      <c r="F93" s="5">
        <v>-9708.9244716736757</v>
      </c>
      <c r="G93" s="5">
        <v>-9708.9244716736757</v>
      </c>
      <c r="H93" s="5">
        <v>0</v>
      </c>
      <c r="I93" s="5">
        <v>0</v>
      </c>
    </row>
    <row r="94" spans="1:9">
      <c r="A94" s="14">
        <v>91026</v>
      </c>
      <c r="B94" s="15" t="s">
        <v>160</v>
      </c>
      <c r="C94" s="18">
        <v>3.3890000000000002E-5</v>
      </c>
      <c r="D94" s="18"/>
      <c r="E94" s="5">
        <v>-5077.90272</v>
      </c>
      <c r="F94" s="5">
        <v>-5077.90272</v>
      </c>
      <c r="G94" s="5">
        <v>0</v>
      </c>
      <c r="H94" s="5">
        <v>0</v>
      </c>
      <c r="I94" s="5">
        <v>0</v>
      </c>
    </row>
    <row r="95" spans="1:9">
      <c r="A95" s="14">
        <v>91027</v>
      </c>
      <c r="B95" s="15" t="s">
        <v>161</v>
      </c>
      <c r="C95" s="18">
        <v>1.1600000000000001E-5</v>
      </c>
      <c r="D95" s="18"/>
      <c r="E95" s="5">
        <v>-1444.3604745440034</v>
      </c>
      <c r="F95" s="5">
        <v>-1444.3604745440034</v>
      </c>
      <c r="G95" s="5">
        <v>-1444.3604745440034</v>
      </c>
      <c r="H95" s="5">
        <v>0</v>
      </c>
      <c r="I95" s="5">
        <v>0</v>
      </c>
    </row>
    <row r="96" spans="1:9">
      <c r="A96" s="14">
        <v>91032</v>
      </c>
      <c r="B96" s="15" t="s">
        <v>162</v>
      </c>
      <c r="C96" s="18">
        <v>4.2190000000000001E-5</v>
      </c>
      <c r="D96" s="18"/>
      <c r="E96" s="5">
        <v>0</v>
      </c>
      <c r="F96" s="5">
        <v>0</v>
      </c>
      <c r="G96" s="5">
        <v>0</v>
      </c>
      <c r="H96" s="5">
        <v>0</v>
      </c>
      <c r="I96" s="5">
        <v>0</v>
      </c>
    </row>
    <row r="97" spans="1:9">
      <c r="A97" s="14">
        <v>91041</v>
      </c>
      <c r="B97" s="15" t="s">
        <v>163</v>
      </c>
      <c r="C97" s="18">
        <v>4.5460999999999999E-4</v>
      </c>
      <c r="D97" s="18"/>
      <c r="E97" s="5">
        <v>-16690.329882773269</v>
      </c>
      <c r="F97" s="5">
        <v>-5879.3257027733525</v>
      </c>
      <c r="G97" s="5">
        <v>0</v>
      </c>
      <c r="H97" s="5">
        <v>0</v>
      </c>
      <c r="I97" s="5">
        <v>0</v>
      </c>
    </row>
    <row r="98" spans="1:9">
      <c r="A98" s="14">
        <v>91042</v>
      </c>
      <c r="B98" s="15" t="s">
        <v>164</v>
      </c>
      <c r="C98" s="18">
        <v>6.4678000000000001E-4</v>
      </c>
      <c r="D98" s="18"/>
      <c r="E98" s="5">
        <v>-15927.788596741972</v>
      </c>
      <c r="F98" s="5">
        <v>-4120.1135392419819</v>
      </c>
      <c r="G98" s="5">
        <v>0</v>
      </c>
      <c r="H98" s="5">
        <v>0</v>
      </c>
      <c r="I98" s="5">
        <v>0</v>
      </c>
    </row>
    <row r="99" spans="1:9">
      <c r="A99" s="14">
        <v>91047</v>
      </c>
      <c r="B99" s="15" t="s">
        <v>165</v>
      </c>
      <c r="C99" s="18">
        <v>7.96E-6</v>
      </c>
      <c r="D99" s="18"/>
      <c r="E99" s="5">
        <v>-3932.7819270664045</v>
      </c>
      <c r="F99" s="5">
        <v>-2749.8604170664053</v>
      </c>
      <c r="G99" s="5">
        <v>-1172.6330570664036</v>
      </c>
      <c r="H99" s="5">
        <v>0</v>
      </c>
      <c r="I99" s="5">
        <v>0</v>
      </c>
    </row>
    <row r="100" spans="1:9">
      <c r="A100" s="14">
        <v>91051</v>
      </c>
      <c r="B100" s="15" t="s">
        <v>166</v>
      </c>
      <c r="C100" s="18">
        <v>4.8600000000000002E-5</v>
      </c>
      <c r="D100" s="18"/>
      <c r="E100" s="5">
        <v>0</v>
      </c>
      <c r="F100" s="5">
        <v>0</v>
      </c>
      <c r="G100" s="5">
        <v>0</v>
      </c>
      <c r="H100" s="5">
        <v>0</v>
      </c>
      <c r="I100" s="5">
        <v>0</v>
      </c>
    </row>
    <row r="101" spans="1:9">
      <c r="A101" s="14">
        <v>91057</v>
      </c>
      <c r="B101" s="15" t="s">
        <v>167</v>
      </c>
      <c r="C101" s="18">
        <v>1.4739999999999999E-5</v>
      </c>
      <c r="D101" s="18"/>
      <c r="E101" s="5">
        <v>-1594.0278099999998</v>
      </c>
      <c r="F101" s="5">
        <v>-740.52747999999997</v>
      </c>
      <c r="G101" s="5">
        <v>0</v>
      </c>
      <c r="H101" s="5">
        <v>0</v>
      </c>
      <c r="I101" s="5">
        <v>0</v>
      </c>
    </row>
    <row r="102" spans="1:9">
      <c r="A102" s="14">
        <v>91061</v>
      </c>
      <c r="B102" s="15" t="s">
        <v>168</v>
      </c>
      <c r="C102" s="18">
        <v>3.8902000000000001E-4</v>
      </c>
      <c r="D102" s="18"/>
      <c r="E102" s="5">
        <v>-9406.1718280870009</v>
      </c>
      <c r="F102" s="5">
        <v>-9406.1718280870009</v>
      </c>
      <c r="G102" s="5">
        <v>-9406.1718280870009</v>
      </c>
      <c r="H102" s="5">
        <v>0</v>
      </c>
      <c r="I102" s="5">
        <v>0</v>
      </c>
    </row>
    <row r="103" spans="1:9">
      <c r="A103" s="14">
        <v>91067</v>
      </c>
      <c r="B103" s="15" t="s">
        <v>169</v>
      </c>
      <c r="C103" s="18">
        <v>1.5739999999999998E-5</v>
      </c>
      <c r="D103" s="18"/>
      <c r="E103" s="5">
        <v>-307.75167999999803</v>
      </c>
      <c r="F103" s="5">
        <v>-307.75167999999803</v>
      </c>
      <c r="G103" s="5">
        <v>0</v>
      </c>
      <c r="H103" s="5">
        <v>0</v>
      </c>
      <c r="I103" s="5">
        <v>0</v>
      </c>
    </row>
    <row r="104" spans="1:9">
      <c r="A104" s="14">
        <v>91071</v>
      </c>
      <c r="B104" s="15" t="s">
        <v>170</v>
      </c>
      <c r="C104" s="18">
        <v>2.5307999999999998E-4</v>
      </c>
      <c r="D104" s="18"/>
      <c r="E104" s="5">
        <v>-31437.262154999989</v>
      </c>
      <c r="F104" s="5">
        <v>0</v>
      </c>
      <c r="G104" s="5">
        <v>0</v>
      </c>
      <c r="H104" s="5">
        <v>0</v>
      </c>
      <c r="I104" s="5">
        <v>0</v>
      </c>
    </row>
    <row r="105" spans="1:9">
      <c r="A105" s="14">
        <v>91077</v>
      </c>
      <c r="B105" s="15" t="s">
        <v>171</v>
      </c>
      <c r="C105" s="18">
        <v>1.5359999999999999E-5</v>
      </c>
      <c r="D105" s="18"/>
      <c r="E105" s="5">
        <v>-1159.9447550044561</v>
      </c>
      <c r="F105" s="5">
        <v>-1159.9447550044561</v>
      </c>
      <c r="G105" s="5">
        <v>-986.80383298240395</v>
      </c>
      <c r="H105" s="5">
        <v>0</v>
      </c>
      <c r="I105" s="5">
        <v>0</v>
      </c>
    </row>
    <row r="106" spans="1:9">
      <c r="A106" s="14">
        <v>91081</v>
      </c>
      <c r="B106" s="15" t="s">
        <v>172</v>
      </c>
      <c r="C106" s="18">
        <v>4.0680000000000002E-4</v>
      </c>
      <c r="D106" s="18"/>
      <c r="E106" s="5">
        <v>-73770.198596435366</v>
      </c>
      <c r="F106" s="5">
        <v>-52207.435443935363</v>
      </c>
      <c r="G106" s="5">
        <v>-24726.301862112086</v>
      </c>
      <c r="H106" s="5">
        <v>0</v>
      </c>
      <c r="I106" s="5">
        <v>0</v>
      </c>
    </row>
    <row r="107" spans="1:9">
      <c r="A107" s="14">
        <v>91091</v>
      </c>
      <c r="B107" s="15" t="s">
        <v>173</v>
      </c>
      <c r="C107" s="18">
        <v>5.7202999999999996E-4</v>
      </c>
      <c r="D107" s="18"/>
      <c r="E107" s="5">
        <v>-16308.370812797042</v>
      </c>
      <c r="F107" s="5">
        <v>-13823.377685297044</v>
      </c>
      <c r="G107" s="5">
        <v>0</v>
      </c>
      <c r="H107" s="5">
        <v>0</v>
      </c>
      <c r="I107" s="5">
        <v>0</v>
      </c>
    </row>
    <row r="108" spans="1:9">
      <c r="A108" s="14">
        <v>91101</v>
      </c>
      <c r="B108" s="15" t="s">
        <v>174</v>
      </c>
      <c r="C108" s="18">
        <v>1.401645E-2</v>
      </c>
      <c r="D108" s="18"/>
      <c r="E108" s="5">
        <v>-721792.36978760082</v>
      </c>
      <c r="F108" s="5">
        <v>-607249.3689726009</v>
      </c>
      <c r="G108" s="5">
        <v>-327987.21423754562</v>
      </c>
      <c r="H108" s="5">
        <v>0</v>
      </c>
      <c r="I108" s="5">
        <v>0</v>
      </c>
    </row>
    <row r="109" spans="1:9">
      <c r="A109" s="14">
        <v>91102</v>
      </c>
      <c r="B109" s="15" t="s">
        <v>175</v>
      </c>
      <c r="C109" s="18">
        <v>5.1603E-4</v>
      </c>
      <c r="D109" s="18"/>
      <c r="E109" s="5">
        <v>-4910.4107258743607</v>
      </c>
      <c r="F109" s="5">
        <v>-3998.2007483743655</v>
      </c>
      <c r="G109" s="5">
        <v>0</v>
      </c>
      <c r="H109" s="5">
        <v>0</v>
      </c>
      <c r="I109" s="5">
        <v>0</v>
      </c>
    </row>
    <row r="110" spans="1:9">
      <c r="A110" s="14">
        <v>91104</v>
      </c>
      <c r="B110" s="15" t="s">
        <v>176</v>
      </c>
      <c r="C110" s="18">
        <v>1.6900000000000001E-5</v>
      </c>
      <c r="D110" s="18"/>
      <c r="E110" s="5">
        <v>-8704.0296649999946</v>
      </c>
      <c r="F110" s="5">
        <v>-7049.4369199999965</v>
      </c>
      <c r="G110" s="5">
        <v>0</v>
      </c>
      <c r="H110" s="5">
        <v>0</v>
      </c>
      <c r="I110" s="5">
        <v>0</v>
      </c>
    </row>
    <row r="111" spans="1:9">
      <c r="A111" s="14">
        <v>91107</v>
      </c>
      <c r="B111" s="15" t="s">
        <v>177</v>
      </c>
      <c r="C111" s="18">
        <v>5.0309999999999998E-5</v>
      </c>
      <c r="D111" s="18"/>
      <c r="E111" s="5">
        <v>-3731.4910999999961</v>
      </c>
      <c r="F111" s="5">
        <v>-1365.6480799999949</v>
      </c>
      <c r="G111" s="5">
        <v>0</v>
      </c>
      <c r="H111" s="5">
        <v>0</v>
      </c>
      <c r="I111" s="5">
        <v>0</v>
      </c>
    </row>
    <row r="112" spans="1:9">
      <c r="A112" s="14">
        <v>91108</v>
      </c>
      <c r="B112" s="15" t="s">
        <v>178</v>
      </c>
      <c r="C112" s="18">
        <v>1.07609E-3</v>
      </c>
      <c r="D112" s="18"/>
      <c r="E112" s="5">
        <v>-37147.486255061245</v>
      </c>
      <c r="F112" s="5">
        <v>-37147.486255061245</v>
      </c>
      <c r="G112" s="5">
        <v>-1130.9224550611943</v>
      </c>
      <c r="H112" s="5">
        <v>0</v>
      </c>
      <c r="I112" s="5">
        <v>0</v>
      </c>
    </row>
    <row r="113" spans="1:9">
      <c r="A113" s="14">
        <v>91109</v>
      </c>
      <c r="B113" s="15" t="s">
        <v>179</v>
      </c>
      <c r="C113" s="18">
        <v>8.2479999999999996E-5</v>
      </c>
      <c r="D113" s="18"/>
      <c r="E113" s="5">
        <v>-15160.861124999989</v>
      </c>
      <c r="F113" s="5">
        <v>0</v>
      </c>
      <c r="G113" s="5">
        <v>0</v>
      </c>
      <c r="H113" s="5">
        <v>0</v>
      </c>
      <c r="I113" s="5">
        <v>0</v>
      </c>
    </row>
    <row r="114" spans="1:9">
      <c r="A114" s="14">
        <v>91111</v>
      </c>
      <c r="B114" s="15" t="s">
        <v>180</v>
      </c>
      <c r="C114" s="18">
        <v>2.3253E-4</v>
      </c>
      <c r="D114" s="18"/>
      <c r="E114" s="5">
        <v>-9078.0504607236799</v>
      </c>
      <c r="F114" s="5">
        <v>-3529.4372832236768</v>
      </c>
      <c r="G114" s="5">
        <v>0</v>
      </c>
      <c r="H114" s="5">
        <v>0</v>
      </c>
      <c r="I114" s="5">
        <v>0</v>
      </c>
    </row>
    <row r="115" spans="1:9">
      <c r="A115" s="14">
        <v>91120</v>
      </c>
      <c r="B115" s="15" t="s">
        <v>181</v>
      </c>
      <c r="C115" s="18">
        <v>2.7641999999999999E-4</v>
      </c>
      <c r="D115" s="18"/>
      <c r="E115" s="5">
        <v>-100593.36708896185</v>
      </c>
      <c r="F115" s="5">
        <v>-74886.105346461845</v>
      </c>
      <c r="G115" s="5">
        <v>-27032.916123202929</v>
      </c>
      <c r="H115" s="5">
        <v>0</v>
      </c>
      <c r="I115" s="5">
        <v>0</v>
      </c>
    </row>
    <row r="116" spans="1:9">
      <c r="A116" s="14">
        <v>91121</v>
      </c>
      <c r="B116" s="15" t="s">
        <v>182</v>
      </c>
      <c r="C116" s="18">
        <v>1.037488E-2</v>
      </c>
      <c r="D116" s="18"/>
      <c r="E116" s="5">
        <v>-361493.21626783785</v>
      </c>
      <c r="F116" s="5">
        <v>-226248.34080283856</v>
      </c>
      <c r="G116" s="5">
        <v>0</v>
      </c>
      <c r="H116" s="5">
        <v>0</v>
      </c>
      <c r="I116" s="5">
        <v>0</v>
      </c>
    </row>
    <row r="117" spans="1:9">
      <c r="A117" s="14">
        <v>91127</v>
      </c>
      <c r="B117" s="15" t="s">
        <v>183</v>
      </c>
      <c r="C117" s="18">
        <v>2.6405999999999999E-4</v>
      </c>
      <c r="D117" s="18"/>
      <c r="E117" s="5">
        <v>-52979.361139240711</v>
      </c>
      <c r="F117" s="5">
        <v>-52979.361139240711</v>
      </c>
      <c r="G117" s="5">
        <v>-38457.328739240649</v>
      </c>
      <c r="H117" s="5">
        <v>0</v>
      </c>
      <c r="I117" s="5">
        <v>0</v>
      </c>
    </row>
    <row r="118" spans="1:9">
      <c r="A118" s="14">
        <v>91128</v>
      </c>
      <c r="B118" s="15" t="s">
        <v>184</v>
      </c>
      <c r="C118" s="18">
        <v>6.6215999999999996E-4</v>
      </c>
      <c r="D118" s="18"/>
      <c r="E118" s="5">
        <v>-20898.262519999989</v>
      </c>
      <c r="F118" s="5">
        <v>-20898.262519999989</v>
      </c>
      <c r="G118" s="5">
        <v>0</v>
      </c>
      <c r="H118" s="5">
        <v>0</v>
      </c>
      <c r="I118" s="5">
        <v>0</v>
      </c>
    </row>
    <row r="119" spans="1:9">
      <c r="A119" s="14">
        <v>91138</v>
      </c>
      <c r="B119" s="15" t="s">
        <v>185</v>
      </c>
      <c r="C119" s="18">
        <v>4.6100999999999998E-4</v>
      </c>
      <c r="D119" s="18"/>
      <c r="E119" s="5">
        <v>-28043.382843502164</v>
      </c>
      <c r="F119" s="5">
        <v>-9147.1948535021729</v>
      </c>
      <c r="G119" s="5">
        <v>0</v>
      </c>
      <c r="H119" s="5">
        <v>0</v>
      </c>
      <c r="I119" s="5">
        <v>0</v>
      </c>
    </row>
    <row r="120" spans="1:9">
      <c r="A120" s="14">
        <v>91141</v>
      </c>
      <c r="B120" s="15" t="s">
        <v>186</v>
      </c>
      <c r="C120" s="18">
        <v>6.0964999999999999E-4</v>
      </c>
      <c r="D120" s="18"/>
      <c r="E120" s="5">
        <v>-49959.978065831383</v>
      </c>
      <c r="F120" s="5">
        <v>-13741.472760831468</v>
      </c>
      <c r="G120" s="5">
        <v>0</v>
      </c>
      <c r="H120" s="5">
        <v>0</v>
      </c>
      <c r="I120" s="5">
        <v>0</v>
      </c>
    </row>
    <row r="121" spans="1:9">
      <c r="A121" s="14">
        <v>91147</v>
      </c>
      <c r="B121" s="15" t="s">
        <v>187</v>
      </c>
      <c r="C121" s="18">
        <v>2.9830000000000001E-5</v>
      </c>
      <c r="D121" s="18"/>
      <c r="E121" s="5">
        <v>-4335.4387019934175</v>
      </c>
      <c r="F121" s="5">
        <v>-4202.9474344934179</v>
      </c>
      <c r="G121" s="5">
        <v>-1240.3574696722108</v>
      </c>
      <c r="H121" s="5">
        <v>0</v>
      </c>
      <c r="I121" s="5">
        <v>0</v>
      </c>
    </row>
    <row r="122" spans="1:9">
      <c r="A122" s="14">
        <v>91151</v>
      </c>
      <c r="B122" s="15" t="s">
        <v>188</v>
      </c>
      <c r="C122" s="18">
        <v>7.2254999999999997E-4</v>
      </c>
      <c r="D122" s="18"/>
      <c r="E122" s="5">
        <v>-81958.509333292779</v>
      </c>
      <c r="F122" s="5">
        <v>-69651.079630792781</v>
      </c>
      <c r="G122" s="5">
        <v>-26903.557507717225</v>
      </c>
      <c r="H122" s="5">
        <v>0</v>
      </c>
      <c r="I122" s="5">
        <v>0</v>
      </c>
    </row>
    <row r="123" spans="1:9">
      <c r="A123" s="14">
        <v>91154</v>
      </c>
      <c r="B123" s="15" t="s">
        <v>189</v>
      </c>
      <c r="C123" s="18">
        <v>1.963E-5</v>
      </c>
      <c r="D123" s="18"/>
      <c r="E123" s="5">
        <v>-4414.4097180042027</v>
      </c>
      <c r="F123" s="5">
        <v>-3247.1142180042052</v>
      </c>
      <c r="G123" s="5">
        <v>-1516.0110180042043</v>
      </c>
      <c r="H123" s="5">
        <v>0</v>
      </c>
      <c r="I123" s="5">
        <v>0</v>
      </c>
    </row>
    <row r="124" spans="1:9">
      <c r="A124" s="14">
        <v>91161</v>
      </c>
      <c r="B124" s="15" t="s">
        <v>190</v>
      </c>
      <c r="C124" s="18">
        <v>9.0470000000000006E-5</v>
      </c>
      <c r="D124" s="18"/>
      <c r="E124" s="5">
        <v>-16729.044604992567</v>
      </c>
      <c r="F124" s="5">
        <v>-1037.9137624925715</v>
      </c>
      <c r="G124" s="5">
        <v>0</v>
      </c>
      <c r="H124" s="5">
        <v>0</v>
      </c>
      <c r="I124" s="5">
        <v>0</v>
      </c>
    </row>
    <row r="125" spans="1:9">
      <c r="A125" s="14">
        <v>91171</v>
      </c>
      <c r="B125" s="15" t="s">
        <v>191</v>
      </c>
      <c r="C125" s="18">
        <v>2.7024999999999998E-4</v>
      </c>
      <c r="D125" s="18"/>
      <c r="E125" s="5">
        <v>-60695.148558044442</v>
      </c>
      <c r="F125" s="5">
        <v>-23688.055408044398</v>
      </c>
      <c r="G125" s="5">
        <v>-8530.5431946351291</v>
      </c>
      <c r="H125" s="5">
        <v>0</v>
      </c>
      <c r="I125" s="5">
        <v>0</v>
      </c>
    </row>
    <row r="126" spans="1:9">
      <c r="A126" s="14">
        <v>91201</v>
      </c>
      <c r="B126" s="15" t="s">
        <v>192</v>
      </c>
      <c r="C126" s="18">
        <v>4.0260399999999998E-3</v>
      </c>
      <c r="D126" s="18"/>
      <c r="E126" s="5">
        <v>-138275.75004849469</v>
      </c>
      <c r="F126" s="5">
        <v>-6403.2788834946714</v>
      </c>
      <c r="G126" s="5">
        <v>-6403.2788834946714</v>
      </c>
      <c r="H126" s="5">
        <v>0</v>
      </c>
      <c r="I126" s="5">
        <v>0</v>
      </c>
    </row>
    <row r="127" spans="1:9">
      <c r="A127" s="14">
        <v>91202</v>
      </c>
      <c r="B127" s="15" t="s">
        <v>960</v>
      </c>
      <c r="C127" s="18">
        <v>0</v>
      </c>
      <c r="D127" s="18"/>
      <c r="E127" s="5">
        <v>0</v>
      </c>
      <c r="F127" s="5">
        <v>0</v>
      </c>
      <c r="G127" s="5">
        <v>0</v>
      </c>
      <c r="H127" s="5">
        <v>0</v>
      </c>
      <c r="I127" s="5">
        <v>0</v>
      </c>
    </row>
    <row r="128" spans="1:9">
      <c r="A128" s="14">
        <v>91208</v>
      </c>
      <c r="B128" s="15" t="s">
        <v>193</v>
      </c>
      <c r="C128" s="18">
        <v>2.054E-5</v>
      </c>
      <c r="D128" s="18"/>
      <c r="E128" s="5">
        <v>-2186.6451499999976</v>
      </c>
      <c r="F128" s="5">
        <v>-644.35508000000345</v>
      </c>
      <c r="G128" s="5">
        <v>0</v>
      </c>
      <c r="H128" s="5">
        <v>0</v>
      </c>
      <c r="I128" s="5">
        <v>0</v>
      </c>
    </row>
    <row r="129" spans="1:9">
      <c r="A129" s="14">
        <v>91211</v>
      </c>
      <c r="B129" s="15" t="s">
        <v>194</v>
      </c>
      <c r="C129" s="18">
        <v>3.8185999999999998E-4</v>
      </c>
      <c r="D129" s="18"/>
      <c r="E129" s="5">
        <v>-72801.907819086671</v>
      </c>
      <c r="F129" s="5">
        <v>-65538.061751586676</v>
      </c>
      <c r="G129" s="5">
        <v>-44211.357429092634</v>
      </c>
      <c r="H129" s="5">
        <v>0</v>
      </c>
      <c r="I129" s="5">
        <v>0</v>
      </c>
    </row>
    <row r="130" spans="1:9">
      <c r="A130" s="14">
        <v>91214</v>
      </c>
      <c r="B130" s="15" t="s">
        <v>195</v>
      </c>
      <c r="C130" s="18">
        <v>2.1999999999999999E-5</v>
      </c>
      <c r="D130" s="18"/>
      <c r="E130" s="5">
        <v>-17565.510665442776</v>
      </c>
      <c r="F130" s="5">
        <v>-13624.960632942768</v>
      </c>
      <c r="G130" s="5">
        <v>-2776.5736594800132</v>
      </c>
      <c r="H130" s="5">
        <v>0</v>
      </c>
      <c r="I130" s="5">
        <v>0</v>
      </c>
    </row>
    <row r="131" spans="1:9">
      <c r="A131" s="14">
        <v>91217</v>
      </c>
      <c r="B131" s="15" t="s">
        <v>196</v>
      </c>
      <c r="C131" s="18">
        <v>2.4029999999999999E-5</v>
      </c>
      <c r="D131" s="18"/>
      <c r="E131" s="5">
        <v>-2023.0292299999974</v>
      </c>
      <c r="F131" s="5">
        <v>-1798.4238799999966</v>
      </c>
      <c r="G131" s="5">
        <v>0</v>
      </c>
      <c r="H131" s="5">
        <v>0</v>
      </c>
      <c r="I131" s="5">
        <v>0</v>
      </c>
    </row>
    <row r="132" spans="1:9">
      <c r="A132" s="14">
        <v>91221</v>
      </c>
      <c r="B132" s="15" t="s">
        <v>197</v>
      </c>
      <c r="C132" s="18">
        <v>1.0878999999999999E-4</v>
      </c>
      <c r="D132" s="18"/>
      <c r="E132" s="5">
        <v>-7309.6836012386339</v>
      </c>
      <c r="F132" s="5">
        <v>-7309.6836012386339</v>
      </c>
      <c r="G132" s="5">
        <v>-6514.6622468786372</v>
      </c>
      <c r="H132" s="5">
        <v>0</v>
      </c>
      <c r="I132" s="5">
        <v>0</v>
      </c>
    </row>
    <row r="133" spans="1:9">
      <c r="A133" s="14">
        <v>91231</v>
      </c>
      <c r="B133" s="15" t="s">
        <v>198</v>
      </c>
      <c r="C133" s="18">
        <v>1.7507099999999999E-3</v>
      </c>
      <c r="D133" s="18"/>
      <c r="E133" s="5">
        <v>-54175.04503864552</v>
      </c>
      <c r="F133" s="5">
        <v>-2007.5540236455854</v>
      </c>
      <c r="G133" s="5">
        <v>0</v>
      </c>
      <c r="H133" s="5">
        <v>0</v>
      </c>
      <c r="I133" s="5">
        <v>0</v>
      </c>
    </row>
    <row r="134" spans="1:9">
      <c r="A134" s="14">
        <v>91233</v>
      </c>
      <c r="B134" s="15" t="s">
        <v>199</v>
      </c>
      <c r="C134" s="18">
        <v>4.4209999999999999E-5</v>
      </c>
      <c r="D134" s="18"/>
      <c r="E134" s="5">
        <v>-22967.213676466519</v>
      </c>
      <c r="F134" s="5">
        <v>-8843.4315364665181</v>
      </c>
      <c r="G134" s="5">
        <v>-8254.9290581414316</v>
      </c>
      <c r="H134" s="5">
        <v>0</v>
      </c>
      <c r="I134" s="5">
        <v>0</v>
      </c>
    </row>
    <row r="135" spans="1:9">
      <c r="A135" s="14">
        <v>91241</v>
      </c>
      <c r="B135" s="15" t="s">
        <v>200</v>
      </c>
      <c r="C135" s="18">
        <v>2.764E-5</v>
      </c>
      <c r="D135" s="18"/>
      <c r="E135" s="5">
        <v>-11365.510190000003</v>
      </c>
      <c r="F135" s="5">
        <v>-8924.798719999997</v>
      </c>
      <c r="G135" s="5">
        <v>0</v>
      </c>
      <c r="H135" s="5">
        <v>0</v>
      </c>
      <c r="I135" s="5">
        <v>0</v>
      </c>
    </row>
    <row r="136" spans="1:9">
      <c r="A136" s="14">
        <v>91251</v>
      </c>
      <c r="B136" s="15" t="s">
        <v>201</v>
      </c>
      <c r="C136" s="18">
        <v>2.0930000000000001E-5</v>
      </c>
      <c r="D136" s="18"/>
      <c r="E136" s="5">
        <v>-11080.23030391147</v>
      </c>
      <c r="F136" s="5">
        <v>-4392.5516614114676</v>
      </c>
      <c r="G136" s="5">
        <v>-1316.2536367462076</v>
      </c>
      <c r="H136" s="5">
        <v>0</v>
      </c>
      <c r="I136" s="5">
        <v>0</v>
      </c>
    </row>
    <row r="137" spans="1:9">
      <c r="A137" s="14">
        <v>91261</v>
      </c>
      <c r="B137" s="15" t="s">
        <v>202</v>
      </c>
      <c r="C137" s="18">
        <v>1.04E-5</v>
      </c>
      <c r="D137" s="18"/>
      <c r="E137" s="5">
        <v>-831.59003186042594</v>
      </c>
      <c r="F137" s="5">
        <v>-498.04332936042567</v>
      </c>
      <c r="G137" s="5">
        <v>0</v>
      </c>
      <c r="H137" s="5">
        <v>0</v>
      </c>
      <c r="I137" s="5">
        <v>0</v>
      </c>
    </row>
    <row r="138" spans="1:9">
      <c r="A138" s="14">
        <v>91301</v>
      </c>
      <c r="B138" s="15" t="s">
        <v>203</v>
      </c>
      <c r="C138" s="18">
        <v>9.3096800000000007E-3</v>
      </c>
      <c r="D138" s="18"/>
      <c r="E138" s="5">
        <v>-410696.76332749974</v>
      </c>
      <c r="F138" s="5">
        <v>-168590.21720000065</v>
      </c>
      <c r="G138" s="5">
        <v>0</v>
      </c>
      <c r="H138" s="5">
        <v>0</v>
      </c>
      <c r="I138" s="5">
        <v>0</v>
      </c>
    </row>
    <row r="139" spans="1:9">
      <c r="A139" s="14">
        <v>91302</v>
      </c>
      <c r="B139" s="15" t="s">
        <v>204</v>
      </c>
      <c r="C139" s="18">
        <v>4.9691000000000004E-4</v>
      </c>
      <c r="D139" s="18"/>
      <c r="E139" s="5">
        <v>-27755.422494999999</v>
      </c>
      <c r="F139" s="5">
        <v>-19407.590319999887</v>
      </c>
      <c r="G139" s="5">
        <v>0</v>
      </c>
      <c r="H139" s="5">
        <v>0</v>
      </c>
      <c r="I139" s="5">
        <v>0</v>
      </c>
    </row>
    <row r="140" spans="1:9">
      <c r="A140" s="14">
        <v>91306</v>
      </c>
      <c r="B140" s="15" t="s">
        <v>205</v>
      </c>
      <c r="C140" s="18">
        <v>1.8782E-3</v>
      </c>
      <c r="D140" s="18"/>
      <c r="E140" s="5">
        <v>-684835.1918143396</v>
      </c>
      <c r="F140" s="5">
        <v>-611393.85336683958</v>
      </c>
      <c r="G140" s="5">
        <v>-262792.72987478902</v>
      </c>
      <c r="H140" s="5">
        <v>0</v>
      </c>
      <c r="I140" s="5">
        <v>0</v>
      </c>
    </row>
    <row r="141" spans="1:9">
      <c r="A141" s="14">
        <v>91308</v>
      </c>
      <c r="B141" s="15" t="s">
        <v>206</v>
      </c>
      <c r="C141" s="18">
        <v>1.2861E-4</v>
      </c>
      <c r="D141" s="18"/>
      <c r="E141" s="5">
        <v>-13850.663249999991</v>
      </c>
      <c r="F141" s="5">
        <v>0</v>
      </c>
      <c r="G141" s="5">
        <v>0</v>
      </c>
      <c r="H141" s="5">
        <v>0</v>
      </c>
      <c r="I141" s="5">
        <v>0</v>
      </c>
    </row>
    <row r="142" spans="1:9">
      <c r="A142" s="14">
        <v>91311</v>
      </c>
      <c r="B142" s="15" t="s">
        <v>207</v>
      </c>
      <c r="C142" s="18">
        <v>9.3960999999999992E-3</v>
      </c>
      <c r="D142" s="18"/>
      <c r="E142" s="5">
        <v>-481310.95850000018</v>
      </c>
      <c r="F142" s="5">
        <v>-61454.163600000466</v>
      </c>
      <c r="G142" s="5">
        <v>0</v>
      </c>
      <c r="H142" s="5">
        <v>0</v>
      </c>
      <c r="I142" s="5">
        <v>0</v>
      </c>
    </row>
    <row r="143" spans="1:9">
      <c r="A143" s="14">
        <v>91317</v>
      </c>
      <c r="B143" s="15" t="s">
        <v>208</v>
      </c>
      <c r="C143" s="18">
        <v>1.4656000000000001E-4</v>
      </c>
      <c r="D143" s="18"/>
      <c r="E143" s="5">
        <v>-12348.270869375481</v>
      </c>
      <c r="F143" s="5">
        <v>-6845.4397943754921</v>
      </c>
      <c r="G143" s="5">
        <v>0</v>
      </c>
      <c r="H143" s="5">
        <v>0</v>
      </c>
      <c r="I143" s="5">
        <v>0</v>
      </c>
    </row>
    <row r="144" spans="1:9">
      <c r="A144" s="14">
        <v>91321</v>
      </c>
      <c r="B144" s="15" t="s">
        <v>209</v>
      </c>
      <c r="C144" s="18">
        <v>5.7040000000000003E-5</v>
      </c>
      <c r="D144" s="18"/>
      <c r="E144" s="5">
        <v>-5570.4171867921832</v>
      </c>
      <c r="F144" s="5">
        <v>-2474.2975142921882</v>
      </c>
      <c r="G144" s="5">
        <v>0</v>
      </c>
      <c r="H144" s="5">
        <v>0</v>
      </c>
      <c r="I144" s="5">
        <v>0</v>
      </c>
    </row>
    <row r="145" spans="1:9">
      <c r="A145" s="14">
        <v>91327</v>
      </c>
      <c r="B145" s="15" t="s">
        <v>210</v>
      </c>
      <c r="C145" s="18">
        <v>1.167E-5</v>
      </c>
      <c r="D145" s="18"/>
      <c r="E145" s="5">
        <v>-728.77855749999935</v>
      </c>
      <c r="F145" s="5">
        <v>-567.41715999999951</v>
      </c>
      <c r="G145" s="5">
        <v>0</v>
      </c>
      <c r="H145" s="5">
        <v>0</v>
      </c>
      <c r="I145" s="5">
        <v>0</v>
      </c>
    </row>
    <row r="146" spans="1:9">
      <c r="A146" s="14">
        <v>91331</v>
      </c>
      <c r="B146" s="15" t="s">
        <v>211</v>
      </c>
      <c r="C146" s="18">
        <v>3.5151499999999999E-3</v>
      </c>
      <c r="D146" s="18"/>
      <c r="E146" s="5">
        <v>-188457.44705762487</v>
      </c>
      <c r="F146" s="5">
        <v>-25465.295302624698</v>
      </c>
      <c r="G146" s="5">
        <v>0</v>
      </c>
      <c r="H146" s="5">
        <v>0</v>
      </c>
      <c r="I146" s="5">
        <v>0</v>
      </c>
    </row>
    <row r="147" spans="1:9">
      <c r="A147" s="14">
        <v>91341</v>
      </c>
      <c r="B147" s="15" t="s">
        <v>212</v>
      </c>
      <c r="C147" s="18">
        <v>8.2979999999999995E-5</v>
      </c>
      <c r="D147" s="18"/>
      <c r="E147" s="5">
        <v>-3348.5424432739419</v>
      </c>
      <c r="F147" s="5">
        <v>-3204.8068832739409</v>
      </c>
      <c r="G147" s="5">
        <v>0</v>
      </c>
      <c r="H147" s="5">
        <v>0</v>
      </c>
      <c r="I147" s="5">
        <v>0</v>
      </c>
    </row>
    <row r="148" spans="1:9">
      <c r="A148" s="14">
        <v>91401</v>
      </c>
      <c r="B148" s="15" t="s">
        <v>213</v>
      </c>
      <c r="C148" s="18">
        <v>3.5819900000000002E-3</v>
      </c>
      <c r="D148" s="18"/>
      <c r="E148" s="5">
        <v>-204839.21410484903</v>
      </c>
      <c r="F148" s="5">
        <v>-152950.45361734906</v>
      </c>
      <c r="G148" s="5">
        <v>-25720.949593968406</v>
      </c>
      <c r="H148" s="5">
        <v>0</v>
      </c>
      <c r="I148" s="5">
        <v>0</v>
      </c>
    </row>
    <row r="149" spans="1:9">
      <c r="A149" s="14">
        <v>91411</v>
      </c>
      <c r="B149" s="15" t="s">
        <v>214</v>
      </c>
      <c r="C149" s="18">
        <v>4.2691000000000002E-4</v>
      </c>
      <c r="D149" s="18"/>
      <c r="E149" s="5">
        <v>-31757.649255660559</v>
      </c>
      <c r="F149" s="5">
        <v>-23293.028360660544</v>
      </c>
      <c r="G149" s="5">
        <v>0</v>
      </c>
      <c r="H149" s="5">
        <v>0</v>
      </c>
      <c r="I149" s="5">
        <v>0</v>
      </c>
    </row>
    <row r="150" spans="1:9">
      <c r="A150" s="14">
        <v>91414</v>
      </c>
      <c r="B150" s="15" t="s">
        <v>215</v>
      </c>
      <c r="C150" s="18">
        <v>2.569E-5</v>
      </c>
      <c r="D150" s="18"/>
      <c r="E150" s="5">
        <v>-5989.9900021640351</v>
      </c>
      <c r="F150" s="5">
        <v>-4406.0604221640333</v>
      </c>
      <c r="G150" s="5">
        <v>-779.41527652460888</v>
      </c>
      <c r="H150" s="5">
        <v>0</v>
      </c>
      <c r="I150" s="5">
        <v>0</v>
      </c>
    </row>
    <row r="151" spans="1:9">
      <c r="A151" s="14">
        <v>91417</v>
      </c>
      <c r="B151" s="15" t="s">
        <v>216</v>
      </c>
      <c r="C151" s="18">
        <v>6.2199999999999997E-6</v>
      </c>
      <c r="D151" s="18"/>
      <c r="E151" s="5">
        <v>-1623.9142650000003</v>
      </c>
      <c r="F151" s="5">
        <v>-807.84816000000046</v>
      </c>
      <c r="G151" s="5">
        <v>0</v>
      </c>
      <c r="H151" s="5">
        <v>0</v>
      </c>
      <c r="I151" s="5">
        <v>0</v>
      </c>
    </row>
    <row r="152" spans="1:9">
      <c r="A152" s="14">
        <v>91421</v>
      </c>
      <c r="B152" s="15" t="s">
        <v>217</v>
      </c>
      <c r="C152" s="18">
        <v>1.1027E-4</v>
      </c>
      <c r="D152" s="18"/>
      <c r="E152" s="5">
        <v>-3177.7022928810402</v>
      </c>
      <c r="F152" s="5">
        <v>-2078.1259303810402</v>
      </c>
      <c r="G152" s="5">
        <v>0</v>
      </c>
      <c r="H152" s="5">
        <v>0</v>
      </c>
      <c r="I152" s="5">
        <v>0</v>
      </c>
    </row>
    <row r="153" spans="1:9">
      <c r="A153" s="14">
        <v>91423</v>
      </c>
      <c r="B153" s="15" t="s">
        <v>218</v>
      </c>
      <c r="C153" s="18">
        <v>5.4920000000000003E-5</v>
      </c>
      <c r="D153" s="18"/>
      <c r="E153" s="5">
        <v>-7631.7041484870397</v>
      </c>
      <c r="F153" s="5">
        <v>-6337.6571609870398</v>
      </c>
      <c r="G153" s="5">
        <v>-3133.1080363928168</v>
      </c>
      <c r="H153" s="5">
        <v>0</v>
      </c>
      <c r="I153" s="5">
        <v>0</v>
      </c>
    </row>
    <row r="154" spans="1:9">
      <c r="A154" s="14">
        <v>91431</v>
      </c>
      <c r="B154" s="15" t="s">
        <v>219</v>
      </c>
      <c r="C154" s="18">
        <v>1.8477000000000001E-4</v>
      </c>
      <c r="D154" s="18"/>
      <c r="E154" s="5">
        <v>-24771.492746750591</v>
      </c>
      <c r="F154" s="5">
        <v>-319.45697675055999</v>
      </c>
      <c r="G154" s="5">
        <v>0</v>
      </c>
      <c r="H154" s="5">
        <v>0</v>
      </c>
      <c r="I154" s="5">
        <v>0</v>
      </c>
    </row>
    <row r="155" spans="1:9">
      <c r="A155" s="14">
        <v>91441</v>
      </c>
      <c r="B155" s="15" t="s">
        <v>220</v>
      </c>
      <c r="C155" s="18">
        <v>9.1184000000000002E-4</v>
      </c>
      <c r="D155" s="18"/>
      <c r="E155" s="5">
        <v>-202400.06159520175</v>
      </c>
      <c r="F155" s="5">
        <v>-152419.37227020174</v>
      </c>
      <c r="G155" s="5">
        <v>-39216.155007465975</v>
      </c>
      <c r="H155" s="5">
        <v>0</v>
      </c>
      <c r="I155" s="5">
        <v>0</v>
      </c>
    </row>
    <row r="156" spans="1:9">
      <c r="A156" s="14">
        <v>91451</v>
      </c>
      <c r="B156" s="15" t="s">
        <v>221</v>
      </c>
      <c r="C156" s="18">
        <v>1.3175000000000001E-3</v>
      </c>
      <c r="D156" s="18"/>
      <c r="E156" s="5">
        <v>-156396.26580045064</v>
      </c>
      <c r="F156" s="5">
        <v>-154091.6620604507</v>
      </c>
      <c r="G156" s="5">
        <v>-69094.494940450808</v>
      </c>
      <c r="H156" s="5">
        <v>0</v>
      </c>
      <c r="I156" s="5">
        <v>0</v>
      </c>
    </row>
    <row r="157" spans="1:9">
      <c r="A157" s="14">
        <v>91457</v>
      </c>
      <c r="B157" s="15" t="s">
        <v>222</v>
      </c>
      <c r="C157" s="18">
        <v>2.0619999999999999E-5</v>
      </c>
      <c r="D157" s="18"/>
      <c r="E157" s="5">
        <v>-2278.8603949999965</v>
      </c>
      <c r="F157" s="5">
        <v>-1567.6101199999976</v>
      </c>
      <c r="G157" s="5">
        <v>0</v>
      </c>
      <c r="H157" s="5">
        <v>0</v>
      </c>
      <c r="I157" s="5">
        <v>0</v>
      </c>
    </row>
    <row r="158" spans="1:9">
      <c r="A158" s="14">
        <v>91501</v>
      </c>
      <c r="B158" s="15" t="s">
        <v>223</v>
      </c>
      <c r="C158" s="18">
        <v>5.5867999999999998E-4</v>
      </c>
      <c r="D158" s="18"/>
      <c r="E158" s="5">
        <v>-7227.4230674736664</v>
      </c>
      <c r="F158" s="5">
        <v>-893.36294747376814</v>
      </c>
      <c r="G158" s="5">
        <v>0</v>
      </c>
      <c r="H158" s="5">
        <v>0</v>
      </c>
      <c r="I158" s="5">
        <v>0</v>
      </c>
    </row>
    <row r="159" spans="1:9">
      <c r="A159" s="14">
        <v>91504</v>
      </c>
      <c r="B159" s="15" t="s">
        <v>224</v>
      </c>
      <c r="C159" s="18">
        <v>2.7499999999999999E-6</v>
      </c>
      <c r="D159" s="18"/>
      <c r="E159" s="5">
        <v>-6092.644875</v>
      </c>
      <c r="F159" s="5">
        <v>-4183.4993999999997</v>
      </c>
      <c r="G159" s="5">
        <v>0</v>
      </c>
      <c r="H159" s="5">
        <v>0</v>
      </c>
      <c r="I159" s="5">
        <v>0</v>
      </c>
    </row>
    <row r="160" spans="1:9">
      <c r="A160" s="14">
        <v>91601</v>
      </c>
      <c r="B160" s="15" t="s">
        <v>225</v>
      </c>
      <c r="C160" s="18">
        <v>2.9117100000000001E-3</v>
      </c>
      <c r="D160" s="18"/>
      <c r="E160" s="5">
        <v>-104948.89507059302</v>
      </c>
      <c r="F160" s="5">
        <v>-104948.89507059302</v>
      </c>
      <c r="G160" s="5">
        <v>-68682.283030593419</v>
      </c>
      <c r="H160" s="5">
        <v>0</v>
      </c>
      <c r="I160" s="5">
        <v>0</v>
      </c>
    </row>
    <row r="161" spans="1:9">
      <c r="A161" s="14">
        <v>91602</v>
      </c>
      <c r="B161" s="15" t="s">
        <v>972</v>
      </c>
      <c r="C161" s="18">
        <v>2.2779999999999999E-5</v>
      </c>
      <c r="D161" s="18"/>
      <c r="E161" s="5">
        <v>-6697.2214684817645</v>
      </c>
      <c r="F161" s="5">
        <v>-6697.2214684817645</v>
      </c>
      <c r="G161" s="5">
        <v>-6233.1557607252089</v>
      </c>
      <c r="H161" s="5">
        <v>0</v>
      </c>
      <c r="I161" s="5">
        <v>0</v>
      </c>
    </row>
    <row r="162" spans="1:9">
      <c r="A162" s="14">
        <v>91604</v>
      </c>
      <c r="B162" s="15" t="s">
        <v>226</v>
      </c>
      <c r="C162" s="18">
        <v>7.4200000000000001E-5</v>
      </c>
      <c r="D162" s="18"/>
      <c r="E162" s="5">
        <v>-3789.8817424280419</v>
      </c>
      <c r="F162" s="5">
        <v>-3789.8817424280419</v>
      </c>
      <c r="G162" s="5">
        <v>-1904.9027024280367</v>
      </c>
      <c r="H162" s="5">
        <v>0</v>
      </c>
      <c r="I162" s="5">
        <v>0</v>
      </c>
    </row>
    <row r="163" spans="1:9">
      <c r="A163" s="14">
        <v>91608</v>
      </c>
      <c r="B163" s="15" t="s">
        <v>227</v>
      </c>
      <c r="C163" s="18">
        <v>2.1298000000000001E-4</v>
      </c>
      <c r="D163" s="18"/>
      <c r="E163" s="5">
        <v>-34344.840796295357</v>
      </c>
      <c r="F163" s="5">
        <v>-26803.047751295351</v>
      </c>
      <c r="G163" s="5">
        <v>0</v>
      </c>
      <c r="H163" s="5">
        <v>0</v>
      </c>
      <c r="I163" s="5">
        <v>0</v>
      </c>
    </row>
    <row r="164" spans="1:9">
      <c r="A164" s="14">
        <v>91611</v>
      </c>
      <c r="B164" s="15" t="s">
        <v>973</v>
      </c>
      <c r="C164" s="18">
        <v>1.35447E-3</v>
      </c>
      <c r="D164" s="18"/>
      <c r="E164" s="5">
        <v>-170211.27981005129</v>
      </c>
      <c r="F164" s="5">
        <v>-43487.567185051419</v>
      </c>
      <c r="G164" s="5">
        <v>0</v>
      </c>
      <c r="H164" s="5">
        <v>0</v>
      </c>
      <c r="I164" s="5">
        <v>0</v>
      </c>
    </row>
    <row r="165" spans="1:9">
      <c r="A165" s="14">
        <v>91621</v>
      </c>
      <c r="B165" s="15" t="s">
        <v>228</v>
      </c>
      <c r="C165" s="18">
        <v>3.6364999999999998E-4</v>
      </c>
      <c r="D165" s="18"/>
      <c r="E165" s="5">
        <v>-50241.024937123169</v>
      </c>
      <c r="F165" s="5">
        <v>-14691.703167123094</v>
      </c>
      <c r="G165" s="5">
        <v>0</v>
      </c>
      <c r="H165" s="5">
        <v>0</v>
      </c>
      <c r="I165" s="5">
        <v>0</v>
      </c>
    </row>
    <row r="166" spans="1:9">
      <c r="A166" s="14">
        <v>91631</v>
      </c>
      <c r="B166" s="15" t="s">
        <v>229</v>
      </c>
      <c r="C166" s="18">
        <v>6.0287999999999997E-4</v>
      </c>
      <c r="D166" s="18"/>
      <c r="E166" s="5">
        <v>-70288.769401455793</v>
      </c>
      <c r="F166" s="5">
        <v>-63983.598378955794</v>
      </c>
      <c r="G166" s="5">
        <v>-21036.742942059547</v>
      </c>
      <c r="H166" s="5">
        <v>0</v>
      </c>
      <c r="I166" s="5">
        <v>0</v>
      </c>
    </row>
    <row r="167" spans="1:9">
      <c r="A167" s="14">
        <v>91633</v>
      </c>
      <c r="B167" s="15" t="s">
        <v>230</v>
      </c>
      <c r="C167" s="18">
        <v>2.6590000000000001E-5</v>
      </c>
      <c r="D167" s="18"/>
      <c r="E167" s="5">
        <v>-13187.961123492265</v>
      </c>
      <c r="F167" s="5">
        <v>-4321.1491584922678</v>
      </c>
      <c r="G167" s="5">
        <v>-3024.9525437306129</v>
      </c>
      <c r="H167" s="5">
        <v>0</v>
      </c>
      <c r="I167" s="5">
        <v>0</v>
      </c>
    </row>
    <row r="168" spans="1:9">
      <c r="A168" s="14">
        <v>91641</v>
      </c>
      <c r="B168" s="15" t="s">
        <v>231</v>
      </c>
      <c r="C168" s="18">
        <v>2.9859E-4</v>
      </c>
      <c r="D168" s="18"/>
      <c r="E168" s="5">
        <v>-68715.695449201943</v>
      </c>
      <c r="F168" s="5">
        <v>-64785.555366701927</v>
      </c>
      <c r="G168" s="5">
        <v>-55753.876503210689</v>
      </c>
      <c r="H168" s="5">
        <v>0</v>
      </c>
      <c r="I168" s="5">
        <v>0</v>
      </c>
    </row>
    <row r="169" spans="1:9">
      <c r="A169" s="14">
        <v>91651</v>
      </c>
      <c r="B169" s="15" t="s">
        <v>232</v>
      </c>
      <c r="C169" s="18">
        <v>5.3631000000000002E-4</v>
      </c>
      <c r="D169" s="18"/>
      <c r="E169" s="5">
        <v>-81495.200674861699</v>
      </c>
      <c r="F169" s="5">
        <v>-73000.990624861704</v>
      </c>
      <c r="G169" s="5">
        <v>-55324.113536555706</v>
      </c>
      <c r="H169" s="5">
        <v>0</v>
      </c>
      <c r="I169" s="5">
        <v>0</v>
      </c>
    </row>
    <row r="170" spans="1:9">
      <c r="A170" s="14">
        <v>91661</v>
      </c>
      <c r="B170" s="15" t="s">
        <v>233</v>
      </c>
      <c r="C170" s="18">
        <v>1.5928000000000001E-4</v>
      </c>
      <c r="D170" s="18"/>
      <c r="E170" s="5">
        <v>-67942.133294097541</v>
      </c>
      <c r="F170" s="5">
        <v>-32465.594926597551</v>
      </c>
      <c r="G170" s="5">
        <v>0</v>
      </c>
      <c r="H170" s="5">
        <v>0</v>
      </c>
      <c r="I170" s="5">
        <v>0</v>
      </c>
    </row>
    <row r="171" spans="1:9">
      <c r="A171" s="14">
        <v>91671</v>
      </c>
      <c r="B171" s="15" t="s">
        <v>234</v>
      </c>
      <c r="C171" s="18">
        <v>8.8170000000000005E-5</v>
      </c>
      <c r="D171" s="18"/>
      <c r="E171" s="5">
        <v>-12891.797774999999</v>
      </c>
      <c r="F171" s="5">
        <v>-1788.8066399999871</v>
      </c>
      <c r="G171" s="5">
        <v>0</v>
      </c>
      <c r="H171" s="5">
        <v>0</v>
      </c>
      <c r="I171" s="5">
        <v>0</v>
      </c>
    </row>
    <row r="172" spans="1:9">
      <c r="A172" s="14">
        <v>91681</v>
      </c>
      <c r="B172" s="15" t="s">
        <v>235</v>
      </c>
      <c r="C172" s="18">
        <v>4.1691999999999999E-4</v>
      </c>
      <c r="D172" s="18"/>
      <c r="E172" s="5">
        <v>-1250.3031150000461</v>
      </c>
      <c r="F172" s="5">
        <v>0</v>
      </c>
      <c r="G172" s="5">
        <v>0</v>
      </c>
      <c r="H172" s="5">
        <v>0</v>
      </c>
      <c r="I172" s="5">
        <v>0</v>
      </c>
    </row>
    <row r="173" spans="1:9">
      <c r="A173" s="14">
        <v>91691</v>
      </c>
      <c r="B173" s="15" t="s">
        <v>236</v>
      </c>
      <c r="C173" s="18">
        <v>3.968E-5</v>
      </c>
      <c r="D173" s="18"/>
      <c r="E173" s="5">
        <v>-6153.079729122077</v>
      </c>
      <c r="F173" s="5">
        <v>-4355.5238441220772</v>
      </c>
      <c r="G173" s="5">
        <v>0</v>
      </c>
      <c r="H173" s="5">
        <v>0</v>
      </c>
      <c r="I173" s="5">
        <v>0</v>
      </c>
    </row>
    <row r="174" spans="1:9">
      <c r="A174" s="14">
        <v>91701</v>
      </c>
      <c r="B174" s="15" t="s">
        <v>237</v>
      </c>
      <c r="C174" s="18">
        <v>1.1267600000000001E-3</v>
      </c>
      <c r="D174" s="18"/>
      <c r="E174" s="5">
        <v>-137867.92782825872</v>
      </c>
      <c r="F174" s="5">
        <v>-30761.123258258674</v>
      </c>
      <c r="G174" s="5">
        <v>-30761.123258258674</v>
      </c>
      <c r="H174" s="5">
        <v>0</v>
      </c>
      <c r="I174" s="5">
        <v>0</v>
      </c>
    </row>
    <row r="175" spans="1:9">
      <c r="A175" s="14">
        <v>91704</v>
      </c>
      <c r="B175" s="15" t="s">
        <v>238</v>
      </c>
      <c r="C175" s="18">
        <v>1.914E-5</v>
      </c>
      <c r="D175" s="18"/>
      <c r="E175" s="5">
        <v>-1149.4231082476106</v>
      </c>
      <c r="F175" s="5">
        <v>-498.06759324760878</v>
      </c>
      <c r="G175" s="5">
        <v>-498.06759324760878</v>
      </c>
      <c r="H175" s="5">
        <v>0</v>
      </c>
      <c r="I175" s="5">
        <v>0</v>
      </c>
    </row>
    <row r="176" spans="1:9">
      <c r="A176" s="14">
        <v>91706</v>
      </c>
      <c r="B176" s="15" t="s">
        <v>239</v>
      </c>
      <c r="C176" s="18">
        <v>1.8330000000000001E-4</v>
      </c>
      <c r="D176" s="18"/>
      <c r="E176" s="5">
        <v>-10911.52560262209</v>
      </c>
      <c r="F176" s="5">
        <v>-3230.0226326220886</v>
      </c>
      <c r="G176" s="5">
        <v>-2364.4710326221139</v>
      </c>
      <c r="H176" s="5">
        <v>0</v>
      </c>
      <c r="I176" s="5">
        <v>0</v>
      </c>
    </row>
    <row r="177" spans="1:9">
      <c r="A177" s="14">
        <v>91719</v>
      </c>
      <c r="B177" s="15" t="s">
        <v>240</v>
      </c>
      <c r="C177" s="18">
        <v>3.1010000000000003E-5</v>
      </c>
      <c r="D177" s="18"/>
      <c r="E177" s="5">
        <v>-11381.823478301278</v>
      </c>
      <c r="F177" s="5">
        <v>-4986.1220283012744</v>
      </c>
      <c r="G177" s="5">
        <v>-2909.9094174534139</v>
      </c>
      <c r="H177" s="5">
        <v>0</v>
      </c>
      <c r="I177" s="5">
        <v>0</v>
      </c>
    </row>
    <row r="178" spans="1:9">
      <c r="A178" s="14">
        <v>91801</v>
      </c>
      <c r="B178" s="15" t="s">
        <v>241</v>
      </c>
      <c r="C178" s="18">
        <v>7.4798900000000003E-3</v>
      </c>
      <c r="D178" s="18"/>
      <c r="E178" s="5">
        <v>-329514.53615315532</v>
      </c>
      <c r="F178" s="5">
        <v>-281456.47809815529</v>
      </c>
      <c r="G178" s="5">
        <v>-275926.56509815529</v>
      </c>
      <c r="H178" s="5">
        <v>0</v>
      </c>
      <c r="I178" s="5">
        <v>0</v>
      </c>
    </row>
    <row r="179" spans="1:9">
      <c r="A179" s="14">
        <v>91804</v>
      </c>
      <c r="B179" s="15" t="s">
        <v>242</v>
      </c>
      <c r="C179" s="18">
        <v>2.0979000000000001E-4</v>
      </c>
      <c r="D179" s="18"/>
      <c r="E179" s="5">
        <v>-10002.626737218692</v>
      </c>
      <c r="F179" s="5">
        <v>-10002.626737218692</v>
      </c>
      <c r="G179" s="5">
        <v>-10002.626737218692</v>
      </c>
      <c r="H179" s="5">
        <v>0</v>
      </c>
      <c r="I179" s="5">
        <v>0</v>
      </c>
    </row>
    <row r="180" spans="1:9">
      <c r="A180" s="14">
        <v>91811</v>
      </c>
      <c r="B180" s="15" t="s">
        <v>243</v>
      </c>
      <c r="C180" s="18">
        <v>3.86105E-3</v>
      </c>
      <c r="D180" s="18"/>
      <c r="E180" s="5">
        <v>-321400.96220499993</v>
      </c>
      <c r="F180" s="5">
        <v>-267907.45467999968</v>
      </c>
      <c r="G180" s="5">
        <v>0</v>
      </c>
      <c r="H180" s="5">
        <v>0</v>
      </c>
      <c r="I180" s="5">
        <v>0</v>
      </c>
    </row>
    <row r="181" spans="1:9">
      <c r="A181" s="14">
        <v>91812</v>
      </c>
      <c r="B181" s="15" t="s">
        <v>244</v>
      </c>
      <c r="C181" s="18">
        <v>6.7949999999999998E-5</v>
      </c>
      <c r="D181" s="18"/>
      <c r="E181" s="5">
        <v>-2029.2376399999962</v>
      </c>
      <c r="F181" s="5">
        <v>-2029.2376399999962</v>
      </c>
      <c r="G181" s="5">
        <v>0</v>
      </c>
      <c r="H181" s="5">
        <v>0</v>
      </c>
      <c r="I181" s="5">
        <v>0</v>
      </c>
    </row>
    <row r="182" spans="1:9">
      <c r="A182" s="14">
        <v>91813</v>
      </c>
      <c r="B182" s="15" t="s">
        <v>245</v>
      </c>
      <c r="C182" s="18">
        <v>3.2570000000000002E-5</v>
      </c>
      <c r="D182" s="18"/>
      <c r="E182" s="5">
        <v>-31084.718569943805</v>
      </c>
      <c r="F182" s="5">
        <v>-10488.407974943808</v>
      </c>
      <c r="G182" s="5">
        <v>-10488.407974943808</v>
      </c>
      <c r="H182" s="5">
        <v>0</v>
      </c>
      <c r="I182" s="5">
        <v>0</v>
      </c>
    </row>
    <row r="183" spans="1:9">
      <c r="A183" s="14">
        <v>91818</v>
      </c>
      <c r="B183" s="15" t="s">
        <v>246</v>
      </c>
      <c r="C183" s="18">
        <v>4.6245999999999999E-4</v>
      </c>
      <c r="D183" s="18"/>
      <c r="E183" s="5">
        <v>-37005.173998596598</v>
      </c>
      <c r="F183" s="5">
        <v>-14580.416111096616</v>
      </c>
      <c r="G183" s="5">
        <v>-9983.3753910966188</v>
      </c>
      <c r="H183" s="5">
        <v>0</v>
      </c>
      <c r="I183" s="5">
        <v>0</v>
      </c>
    </row>
    <row r="184" spans="1:9">
      <c r="A184" s="14">
        <v>91819</v>
      </c>
      <c r="B184" s="15" t="s">
        <v>247</v>
      </c>
      <c r="C184" s="18">
        <v>2.3983000000000001E-4</v>
      </c>
      <c r="D184" s="18"/>
      <c r="E184" s="5">
        <v>-16126.664130000012</v>
      </c>
      <c r="F184" s="5">
        <v>0</v>
      </c>
      <c r="G184" s="5">
        <v>0</v>
      </c>
      <c r="H184" s="5">
        <v>0</v>
      </c>
      <c r="I184" s="5">
        <v>0</v>
      </c>
    </row>
    <row r="185" spans="1:9">
      <c r="A185" s="14">
        <v>91821</v>
      </c>
      <c r="B185" s="15" t="s">
        <v>248</v>
      </c>
      <c r="C185" s="18">
        <v>1.9835E-4</v>
      </c>
      <c r="D185" s="18"/>
      <c r="E185" s="5">
        <v>0</v>
      </c>
      <c r="F185" s="5">
        <v>0</v>
      </c>
      <c r="G185" s="5">
        <v>0</v>
      </c>
      <c r="H185" s="5">
        <v>0</v>
      </c>
      <c r="I185" s="5">
        <v>0</v>
      </c>
    </row>
    <row r="186" spans="1:9">
      <c r="A186" s="14">
        <v>91831</v>
      </c>
      <c r="B186" s="15" t="s">
        <v>249</v>
      </c>
      <c r="C186" s="18">
        <v>4.9395999999999999E-4</v>
      </c>
      <c r="D186" s="18"/>
      <c r="E186" s="5">
        <v>-32114.804364431995</v>
      </c>
      <c r="F186" s="5">
        <v>-25849.443379431974</v>
      </c>
      <c r="G186" s="5">
        <v>-14497.827253306645</v>
      </c>
      <c r="H186" s="5">
        <v>0</v>
      </c>
      <c r="I186" s="5">
        <v>0</v>
      </c>
    </row>
    <row r="187" spans="1:9">
      <c r="A187" s="14">
        <v>91841</v>
      </c>
      <c r="B187" s="15" t="s">
        <v>250</v>
      </c>
      <c r="C187" s="18">
        <v>3.455E-4</v>
      </c>
      <c r="D187" s="18"/>
      <c r="E187" s="5">
        <v>-11332.55558533626</v>
      </c>
      <c r="F187" s="5">
        <v>-5322.9776353362686</v>
      </c>
      <c r="G187" s="5">
        <v>0</v>
      </c>
      <c r="H187" s="5">
        <v>0</v>
      </c>
      <c r="I187" s="5">
        <v>0</v>
      </c>
    </row>
    <row r="188" spans="1:9">
      <c r="A188" s="14">
        <v>91851</v>
      </c>
      <c r="B188" s="15" t="s">
        <v>251</v>
      </c>
      <c r="C188" s="18">
        <v>6.8137000000000004E-4</v>
      </c>
      <c r="D188" s="18"/>
      <c r="E188" s="5">
        <v>-18230.540506336205</v>
      </c>
      <c r="F188" s="5">
        <v>-18230.540506336205</v>
      </c>
      <c r="G188" s="5">
        <v>-18230.540506336205</v>
      </c>
      <c r="H188" s="5">
        <v>0</v>
      </c>
      <c r="I188" s="5">
        <v>0</v>
      </c>
    </row>
    <row r="189" spans="1:9">
      <c r="A189" s="14">
        <v>91861</v>
      </c>
      <c r="B189" s="15" t="s">
        <v>252</v>
      </c>
      <c r="C189" s="18">
        <v>1.9490000000000001E-5</v>
      </c>
      <c r="D189" s="18"/>
      <c r="E189" s="5">
        <v>-946.93086356062611</v>
      </c>
      <c r="F189" s="5">
        <v>-520.1806985606263</v>
      </c>
      <c r="G189" s="5">
        <v>0</v>
      </c>
      <c r="H189" s="5">
        <v>0</v>
      </c>
      <c r="I189" s="5">
        <v>0</v>
      </c>
    </row>
    <row r="190" spans="1:9">
      <c r="A190" s="14">
        <v>91871</v>
      </c>
      <c r="B190" s="15" t="s">
        <v>253</v>
      </c>
      <c r="C190" s="18">
        <v>1.2481E-3</v>
      </c>
      <c r="D190" s="18"/>
      <c r="E190" s="5">
        <v>-57973.749850000153</v>
      </c>
      <c r="F190" s="5">
        <v>-44066.193680000099</v>
      </c>
      <c r="G190" s="5">
        <v>0</v>
      </c>
      <c r="H190" s="5">
        <v>0</v>
      </c>
      <c r="I190" s="5">
        <v>0</v>
      </c>
    </row>
    <row r="191" spans="1:9">
      <c r="A191" s="14">
        <v>91881</v>
      </c>
      <c r="B191" s="15" t="s">
        <v>254</v>
      </c>
      <c r="C191" s="18">
        <v>2.8019999999999999E-5</v>
      </c>
      <c r="D191" s="18"/>
      <c r="E191" s="5">
        <v>-7609.4352525000095</v>
      </c>
      <c r="F191" s="5">
        <v>-6145.4163600000084</v>
      </c>
      <c r="G191" s="5">
        <v>0</v>
      </c>
      <c r="H191" s="5">
        <v>0</v>
      </c>
      <c r="I191" s="5">
        <v>0</v>
      </c>
    </row>
    <row r="192" spans="1:9">
      <c r="A192" s="14">
        <v>91901</v>
      </c>
      <c r="B192" s="15" t="s">
        <v>255</v>
      </c>
      <c r="C192" s="18">
        <v>4.2686800000000004E-3</v>
      </c>
      <c r="D192" s="18"/>
      <c r="E192" s="5">
        <v>-33130.009962499957</v>
      </c>
      <c r="F192" s="5">
        <v>0</v>
      </c>
      <c r="G192" s="5">
        <v>0</v>
      </c>
      <c r="H192" s="5">
        <v>0</v>
      </c>
      <c r="I192" s="5">
        <v>0</v>
      </c>
    </row>
    <row r="193" spans="1:9">
      <c r="A193" s="14">
        <v>91903</v>
      </c>
      <c r="B193" s="15" t="s">
        <v>256</v>
      </c>
      <c r="C193" s="18">
        <v>9.9299999999999998E-6</v>
      </c>
      <c r="D193" s="18"/>
      <c r="E193" s="5">
        <v>-688.78973999999948</v>
      </c>
      <c r="F193" s="5">
        <v>0</v>
      </c>
      <c r="G193" s="5">
        <v>0</v>
      </c>
      <c r="H193" s="5">
        <v>0</v>
      </c>
      <c r="I193" s="5">
        <v>0</v>
      </c>
    </row>
    <row r="194" spans="1:9">
      <c r="A194" s="14">
        <v>91904</v>
      </c>
      <c r="B194" s="15" t="s">
        <v>257</v>
      </c>
      <c r="C194" s="18">
        <v>5.206E-5</v>
      </c>
      <c r="D194" s="18"/>
      <c r="E194" s="5">
        <v>-28224.444952499995</v>
      </c>
      <c r="F194" s="5">
        <v>-21513.765879999999</v>
      </c>
      <c r="G194" s="5">
        <v>0</v>
      </c>
      <c r="H194" s="5">
        <v>0</v>
      </c>
      <c r="I194" s="5">
        <v>0</v>
      </c>
    </row>
    <row r="195" spans="1:9">
      <c r="A195" s="14">
        <v>91908</v>
      </c>
      <c r="B195" s="15" t="s">
        <v>258</v>
      </c>
      <c r="C195" s="18">
        <v>1.7589999999999999E-5</v>
      </c>
      <c r="D195" s="18"/>
      <c r="E195" s="5">
        <v>-1861.4378993093546</v>
      </c>
      <c r="F195" s="5">
        <v>-551.71859680935358</v>
      </c>
      <c r="G195" s="5">
        <v>0</v>
      </c>
      <c r="H195" s="5">
        <v>0</v>
      </c>
      <c r="I195" s="5">
        <v>0</v>
      </c>
    </row>
    <row r="196" spans="1:9">
      <c r="A196" s="14">
        <v>91911</v>
      </c>
      <c r="B196" s="15" t="s">
        <v>259</v>
      </c>
      <c r="C196" s="18">
        <v>5.6249000000000002E-4</v>
      </c>
      <c r="D196" s="18"/>
      <c r="E196" s="5">
        <v>-91585.931950871643</v>
      </c>
      <c r="F196" s="5">
        <v>-30193.105293371707</v>
      </c>
      <c r="G196" s="5">
        <v>-14522.374267836691</v>
      </c>
      <c r="H196" s="5">
        <v>0</v>
      </c>
      <c r="I196" s="5">
        <v>0</v>
      </c>
    </row>
    <row r="197" spans="1:9">
      <c r="A197" s="14">
        <v>91917</v>
      </c>
      <c r="B197" s="15" t="s">
        <v>260</v>
      </c>
      <c r="C197" s="18">
        <v>1.878E-5</v>
      </c>
      <c r="D197" s="18"/>
      <c r="E197" s="5">
        <v>-1931.6060099999972</v>
      </c>
      <c r="F197" s="5">
        <v>0</v>
      </c>
      <c r="G197" s="5">
        <v>0</v>
      </c>
      <c r="H197" s="5">
        <v>0</v>
      </c>
      <c r="I197" s="5">
        <v>0</v>
      </c>
    </row>
    <row r="198" spans="1:9">
      <c r="A198" s="14">
        <v>91921</v>
      </c>
      <c r="B198" s="15" t="s">
        <v>261</v>
      </c>
      <c r="C198" s="18">
        <v>3.8024000000000001E-4</v>
      </c>
      <c r="D198" s="18"/>
      <c r="E198" s="5">
        <v>-101393.1161066856</v>
      </c>
      <c r="F198" s="5">
        <v>-99725.903784185604</v>
      </c>
      <c r="G198" s="5">
        <v>-93711.58624112168</v>
      </c>
      <c r="H198" s="5">
        <v>0</v>
      </c>
      <c r="I198" s="5">
        <v>0</v>
      </c>
    </row>
    <row r="199" spans="1:9">
      <c r="A199" s="14">
        <v>92001</v>
      </c>
      <c r="B199" s="15" t="s">
        <v>262</v>
      </c>
      <c r="C199" s="18">
        <v>1.6462600000000001E-3</v>
      </c>
      <c r="D199" s="18"/>
      <c r="E199" s="5">
        <v>-284047.47868938901</v>
      </c>
      <c r="F199" s="5">
        <v>-242933.77141938917</v>
      </c>
      <c r="G199" s="5">
        <v>-59475.301179389236</v>
      </c>
      <c r="H199" s="5">
        <v>0</v>
      </c>
      <c r="I199" s="5">
        <v>0</v>
      </c>
    </row>
    <row r="200" spans="1:9">
      <c r="A200" s="14">
        <v>92005</v>
      </c>
      <c r="B200" s="15" t="s">
        <v>263</v>
      </c>
      <c r="C200" s="18">
        <v>3.1579999999999999E-5</v>
      </c>
      <c r="D200" s="18"/>
      <c r="E200" s="5">
        <v>-4127.2207545172214</v>
      </c>
      <c r="F200" s="5">
        <v>-2689.7465145172209</v>
      </c>
      <c r="G200" s="5">
        <v>-2689.7465145172209</v>
      </c>
      <c r="H200" s="5">
        <v>0</v>
      </c>
      <c r="I200" s="5">
        <v>0</v>
      </c>
    </row>
    <row r="201" spans="1:9">
      <c r="A201" s="14">
        <v>92011</v>
      </c>
      <c r="B201" s="15" t="s">
        <v>264</v>
      </c>
      <c r="C201" s="18">
        <v>2.0954E-4</v>
      </c>
      <c r="D201" s="18"/>
      <c r="E201" s="5">
        <v>-30116.159379775603</v>
      </c>
      <c r="F201" s="5">
        <v>-21723.743944775601</v>
      </c>
      <c r="G201" s="5">
        <v>-3356.7819443836888</v>
      </c>
      <c r="H201" s="5">
        <v>0</v>
      </c>
      <c r="I201" s="5">
        <v>0</v>
      </c>
    </row>
    <row r="202" spans="1:9">
      <c r="A202" s="14">
        <v>92017</v>
      </c>
      <c r="B202" s="15" t="s">
        <v>265</v>
      </c>
      <c r="C202" s="18">
        <v>1.2819999999999999E-5</v>
      </c>
      <c r="D202" s="18"/>
      <c r="E202" s="5">
        <v>-11963.550845000002</v>
      </c>
      <c r="F202" s="5">
        <v>-1654.1652799999983</v>
      </c>
      <c r="G202" s="5">
        <v>0</v>
      </c>
      <c r="H202" s="5">
        <v>0</v>
      </c>
      <c r="I202" s="5">
        <v>0</v>
      </c>
    </row>
    <row r="203" spans="1:9">
      <c r="A203" s="14">
        <v>92021</v>
      </c>
      <c r="B203" s="15" t="s">
        <v>266</v>
      </c>
      <c r="C203" s="18">
        <v>1.3839000000000001E-4</v>
      </c>
      <c r="D203" s="18"/>
      <c r="E203" s="5">
        <v>-36278.424328511355</v>
      </c>
      <c r="F203" s="5">
        <v>-31988.004176011353</v>
      </c>
      <c r="G203" s="5">
        <v>-20007.224200542612</v>
      </c>
      <c r="H203" s="5">
        <v>0</v>
      </c>
      <c r="I203" s="5">
        <v>0</v>
      </c>
    </row>
    <row r="204" spans="1:9">
      <c r="A204" s="14">
        <v>92101</v>
      </c>
      <c r="B204" s="15" t="s">
        <v>267</v>
      </c>
      <c r="C204" s="18">
        <v>7.3932000000000002E-4</v>
      </c>
      <c r="D204" s="18"/>
      <c r="E204" s="5">
        <v>-77309.341879999905</v>
      </c>
      <c r="F204" s="5">
        <v>0</v>
      </c>
      <c r="G204" s="5">
        <v>0</v>
      </c>
      <c r="H204" s="5">
        <v>0</v>
      </c>
      <c r="I204" s="5">
        <v>0</v>
      </c>
    </row>
    <row r="205" spans="1:9">
      <c r="A205" s="14">
        <v>92104</v>
      </c>
      <c r="B205" s="15" t="s">
        <v>268</v>
      </c>
      <c r="C205" s="18">
        <v>6.5100000000000004E-6</v>
      </c>
      <c r="D205" s="18"/>
      <c r="E205" s="5">
        <v>-521.52227999999866</v>
      </c>
      <c r="F205" s="5">
        <v>-461.62751999999966</v>
      </c>
      <c r="G205" s="5">
        <v>0</v>
      </c>
      <c r="H205" s="5">
        <v>0</v>
      </c>
      <c r="I205" s="5">
        <v>0</v>
      </c>
    </row>
    <row r="206" spans="1:9">
      <c r="A206" s="14">
        <v>92109</v>
      </c>
      <c r="B206" s="15" t="s">
        <v>269</v>
      </c>
      <c r="C206" s="18">
        <v>1.5275E-4</v>
      </c>
      <c r="D206" s="18"/>
      <c r="E206" s="5">
        <v>-51798.981479685026</v>
      </c>
      <c r="F206" s="5">
        <v>-50563.074632185031</v>
      </c>
      <c r="G206" s="5">
        <v>-15633.25895218505</v>
      </c>
      <c r="H206" s="5">
        <v>0</v>
      </c>
      <c r="I206" s="5">
        <v>0</v>
      </c>
    </row>
    <row r="207" spans="1:9">
      <c r="A207" s="14">
        <v>92111</v>
      </c>
      <c r="B207" s="15" t="s">
        <v>270</v>
      </c>
      <c r="C207" s="18">
        <v>5.3892000000000002E-4</v>
      </c>
      <c r="D207" s="18"/>
      <c r="E207" s="5">
        <v>-60892.792344665744</v>
      </c>
      <c r="F207" s="5">
        <v>-50541.400352165751</v>
      </c>
      <c r="G207" s="5">
        <v>-34391.564184953</v>
      </c>
      <c r="H207" s="5">
        <v>0</v>
      </c>
      <c r="I207" s="5">
        <v>0</v>
      </c>
    </row>
    <row r="208" spans="1:9">
      <c r="A208" s="14">
        <v>92113</v>
      </c>
      <c r="B208" s="15" t="s">
        <v>271</v>
      </c>
      <c r="C208" s="18">
        <v>1.1770000000000001E-5</v>
      </c>
      <c r="D208" s="18"/>
      <c r="E208" s="5">
        <v>-2604.3863350000024</v>
      </c>
      <c r="F208" s="5">
        <v>-1144.4515600000018</v>
      </c>
      <c r="G208" s="5">
        <v>0</v>
      </c>
      <c r="H208" s="5">
        <v>0</v>
      </c>
      <c r="I208" s="5">
        <v>0</v>
      </c>
    </row>
    <row r="209" spans="1:9">
      <c r="A209" s="14">
        <v>92201</v>
      </c>
      <c r="B209" s="15" t="s">
        <v>272</v>
      </c>
      <c r="C209" s="18">
        <v>1.02845E-3</v>
      </c>
      <c r="D209" s="18"/>
      <c r="E209" s="5">
        <v>-173793.71554793697</v>
      </c>
      <c r="F209" s="5">
        <v>-160770.72466543701</v>
      </c>
      <c r="G209" s="5">
        <v>-96411.158763623331</v>
      </c>
      <c r="H209" s="5">
        <v>0</v>
      </c>
      <c r="I209" s="5">
        <v>0</v>
      </c>
    </row>
    <row r="210" spans="1:9">
      <c r="A210" s="14">
        <v>92214</v>
      </c>
      <c r="B210" s="15" t="s">
        <v>273</v>
      </c>
      <c r="C210" s="18">
        <v>2.9709999999999998E-5</v>
      </c>
      <c r="D210" s="18"/>
      <c r="E210" s="5">
        <v>-16638.964382113147</v>
      </c>
      <c r="F210" s="5">
        <v>-14254.736022113146</v>
      </c>
      <c r="G210" s="5">
        <v>-7651.2103737114121</v>
      </c>
      <c r="H210" s="5">
        <v>0</v>
      </c>
      <c r="I210" s="5">
        <v>0</v>
      </c>
    </row>
    <row r="211" spans="1:9">
      <c r="A211" s="14">
        <v>92301</v>
      </c>
      <c r="B211" s="15" t="s">
        <v>274</v>
      </c>
      <c r="C211" s="18">
        <v>5.4416200000000003E-3</v>
      </c>
      <c r="D211" s="18"/>
      <c r="E211" s="5">
        <v>-577051.01162363146</v>
      </c>
      <c r="F211" s="5">
        <v>-541689.57225613133</v>
      </c>
      <c r="G211" s="5">
        <v>-348347.13889257133</v>
      </c>
      <c r="H211" s="5">
        <v>0</v>
      </c>
      <c r="I211" s="5">
        <v>0</v>
      </c>
    </row>
    <row r="212" spans="1:9">
      <c r="A212" s="14">
        <v>92302</v>
      </c>
      <c r="B212" s="15" t="s">
        <v>275</v>
      </c>
      <c r="C212" s="18">
        <v>2.8289E-4</v>
      </c>
      <c r="D212" s="18"/>
      <c r="E212" s="5">
        <v>-16719.703985000033</v>
      </c>
      <c r="F212" s="5">
        <v>-4164.264920000016</v>
      </c>
      <c r="G212" s="5">
        <v>0</v>
      </c>
      <c r="H212" s="5">
        <v>0</v>
      </c>
      <c r="I212" s="5">
        <v>0</v>
      </c>
    </row>
    <row r="213" spans="1:9">
      <c r="A213" s="14">
        <v>92311</v>
      </c>
      <c r="B213" s="15" t="s">
        <v>276</v>
      </c>
      <c r="C213" s="18">
        <v>2.1500299999999998E-3</v>
      </c>
      <c r="D213" s="18"/>
      <c r="E213" s="5">
        <v>-15848.968327820252</v>
      </c>
      <c r="F213" s="5">
        <v>-4709.2898603200738</v>
      </c>
      <c r="G213" s="5">
        <v>0</v>
      </c>
      <c r="H213" s="5">
        <v>0</v>
      </c>
      <c r="I213" s="5">
        <v>0</v>
      </c>
    </row>
    <row r="214" spans="1:9">
      <c r="A214" s="14">
        <v>92317</v>
      </c>
      <c r="B214" s="15" t="s">
        <v>277</v>
      </c>
      <c r="C214" s="18">
        <v>3.0540000000000002E-5</v>
      </c>
      <c r="D214" s="18"/>
      <c r="E214" s="5">
        <v>-8158.9224145236112</v>
      </c>
      <c r="F214" s="5">
        <v>-8158.9224145236112</v>
      </c>
      <c r="G214" s="5">
        <v>-8158.9224145236112</v>
      </c>
      <c r="H214" s="5">
        <v>0</v>
      </c>
      <c r="I214" s="5">
        <v>0</v>
      </c>
    </row>
    <row r="215" spans="1:9">
      <c r="A215" s="14">
        <v>92321</v>
      </c>
      <c r="B215" s="15" t="s">
        <v>278</v>
      </c>
      <c r="C215" s="18">
        <v>1.34143E-3</v>
      </c>
      <c r="D215" s="18"/>
      <c r="E215" s="5">
        <v>-9583.0068261928973</v>
      </c>
      <c r="F215" s="5">
        <v>-9583.0068261928973</v>
      </c>
      <c r="G215" s="5">
        <v>0</v>
      </c>
      <c r="H215" s="5">
        <v>0</v>
      </c>
      <c r="I215" s="5">
        <v>0</v>
      </c>
    </row>
    <row r="216" spans="1:9">
      <c r="A216" s="14">
        <v>92327</v>
      </c>
      <c r="B216" s="15" t="s">
        <v>279</v>
      </c>
      <c r="C216" s="18">
        <v>7.8399999999999995E-6</v>
      </c>
      <c r="D216" s="18"/>
      <c r="E216" s="5">
        <v>-127.27636500000096</v>
      </c>
      <c r="F216" s="5">
        <v>0</v>
      </c>
      <c r="G216" s="5">
        <v>0</v>
      </c>
      <c r="H216" s="5">
        <v>0</v>
      </c>
      <c r="I216" s="5">
        <v>0</v>
      </c>
    </row>
    <row r="217" spans="1:9">
      <c r="A217" s="14">
        <v>92331</v>
      </c>
      <c r="B217" s="15" t="s">
        <v>280</v>
      </c>
      <c r="C217" s="18">
        <v>1.4065E-4</v>
      </c>
      <c r="D217" s="18"/>
      <c r="E217" s="5">
        <v>-24413.007595000006</v>
      </c>
      <c r="F217" s="5">
        <v>-13579.542880000023</v>
      </c>
      <c r="G217" s="5">
        <v>0</v>
      </c>
      <c r="H217" s="5">
        <v>0</v>
      </c>
      <c r="I217" s="5">
        <v>0</v>
      </c>
    </row>
    <row r="218" spans="1:9">
      <c r="A218" s="14">
        <v>92341</v>
      </c>
      <c r="B218" s="15" t="s">
        <v>281</v>
      </c>
      <c r="C218" s="18">
        <v>4.7299999999999996E-6</v>
      </c>
      <c r="D218" s="18"/>
      <c r="E218" s="5">
        <v>-2722.7392656485049</v>
      </c>
      <c r="F218" s="5">
        <v>-1945.7138056485046</v>
      </c>
      <c r="G218" s="5">
        <v>-957.50498703820358</v>
      </c>
      <c r="H218" s="5">
        <v>0</v>
      </c>
      <c r="I218" s="5">
        <v>0</v>
      </c>
    </row>
    <row r="219" spans="1:9">
      <c r="A219" s="14">
        <v>92351</v>
      </c>
      <c r="B219" s="15" t="s">
        <v>282</v>
      </c>
      <c r="C219" s="18">
        <v>3.012E-5</v>
      </c>
      <c r="D219" s="18"/>
      <c r="E219" s="5">
        <v>-5911.7303749999992</v>
      </c>
      <c r="F219" s="5">
        <v>-5058.6682399999991</v>
      </c>
      <c r="G219" s="5">
        <v>0</v>
      </c>
      <c r="H219" s="5">
        <v>0</v>
      </c>
      <c r="I219" s="5">
        <v>0</v>
      </c>
    </row>
    <row r="220" spans="1:9">
      <c r="A220" s="14">
        <v>92401</v>
      </c>
      <c r="B220" s="15" t="s">
        <v>283</v>
      </c>
      <c r="C220" s="18">
        <v>2.4296500000000002E-3</v>
      </c>
      <c r="D220" s="18"/>
      <c r="E220" s="5">
        <v>-164932.08634423238</v>
      </c>
      <c r="F220" s="5">
        <v>-150220.43591923229</v>
      </c>
      <c r="G220" s="5">
        <v>-121378.33315923181</v>
      </c>
      <c r="H220" s="5">
        <v>0</v>
      </c>
      <c r="I220" s="5">
        <v>0</v>
      </c>
    </row>
    <row r="221" spans="1:9">
      <c r="A221" s="14">
        <v>92403</v>
      </c>
      <c r="B221" s="15" t="s">
        <v>284</v>
      </c>
      <c r="C221" s="18">
        <v>1.149E-5</v>
      </c>
      <c r="D221" s="18"/>
      <c r="E221" s="5">
        <v>-259.6654799999979</v>
      </c>
      <c r="F221" s="5">
        <v>-259.6654799999979</v>
      </c>
      <c r="G221" s="5">
        <v>0</v>
      </c>
      <c r="H221" s="5">
        <v>0</v>
      </c>
      <c r="I221" s="5">
        <v>0</v>
      </c>
    </row>
    <row r="222" spans="1:9">
      <c r="A222" s="14">
        <v>92411</v>
      </c>
      <c r="B222" s="15" t="s">
        <v>285</v>
      </c>
      <c r="C222" s="18">
        <v>4.3859999999999998E-4</v>
      </c>
      <c r="D222" s="18"/>
      <c r="E222" s="5">
        <v>-16273.164862500047</v>
      </c>
      <c r="F222" s="5">
        <v>-8097.7160800000584</v>
      </c>
      <c r="G222" s="5">
        <v>0</v>
      </c>
      <c r="H222" s="5">
        <v>0</v>
      </c>
      <c r="I222" s="5">
        <v>0</v>
      </c>
    </row>
    <row r="223" spans="1:9">
      <c r="A223" s="14">
        <v>92417</v>
      </c>
      <c r="B223" s="15" t="s">
        <v>286</v>
      </c>
      <c r="C223" s="18">
        <v>1.078E-5</v>
      </c>
      <c r="D223" s="18"/>
      <c r="E223" s="5">
        <v>-1317.4439427974571</v>
      </c>
      <c r="F223" s="5">
        <v>-899.17405029745771</v>
      </c>
      <c r="G223" s="5">
        <v>-324.14778464520577</v>
      </c>
      <c r="H223" s="5">
        <v>0</v>
      </c>
      <c r="I223" s="5">
        <v>0</v>
      </c>
    </row>
    <row r="224" spans="1:9">
      <c r="A224" s="14">
        <v>92421</v>
      </c>
      <c r="B224" s="15" t="s">
        <v>287</v>
      </c>
      <c r="C224" s="18">
        <v>9.7999999999999993E-6</v>
      </c>
      <c r="D224" s="18"/>
      <c r="E224" s="5">
        <v>-97.328984999999676</v>
      </c>
      <c r="F224" s="5">
        <v>0</v>
      </c>
      <c r="G224" s="5">
        <v>0</v>
      </c>
      <c r="H224" s="5">
        <v>0</v>
      </c>
      <c r="I224" s="5">
        <v>0</v>
      </c>
    </row>
    <row r="225" spans="1:9">
      <c r="A225" s="14">
        <v>92427</v>
      </c>
      <c r="B225" s="15" t="s">
        <v>288</v>
      </c>
      <c r="C225" s="18">
        <v>1.48E-6</v>
      </c>
      <c r="D225" s="18"/>
      <c r="E225" s="5">
        <v>-179.62335500000012</v>
      </c>
      <c r="F225" s="5">
        <v>-67.320680000000351</v>
      </c>
      <c r="G225" s="5">
        <v>0</v>
      </c>
      <c r="H225" s="5">
        <v>0</v>
      </c>
      <c r="I225" s="5">
        <v>0</v>
      </c>
    </row>
    <row r="226" spans="1:9">
      <c r="A226" s="14">
        <v>92431</v>
      </c>
      <c r="B226" s="15" t="s">
        <v>289</v>
      </c>
      <c r="C226" s="18">
        <v>1.0900000000000001E-5</v>
      </c>
      <c r="D226" s="18"/>
      <c r="E226" s="5">
        <v>-11585.006750000002</v>
      </c>
      <c r="F226" s="5">
        <v>-3933.451160000001</v>
      </c>
      <c r="G226" s="5">
        <v>0</v>
      </c>
      <c r="H226" s="5">
        <v>0</v>
      </c>
      <c r="I226" s="5">
        <v>0</v>
      </c>
    </row>
    <row r="227" spans="1:9">
      <c r="A227" s="14">
        <v>92441</v>
      </c>
      <c r="B227" s="15" t="s">
        <v>290</v>
      </c>
      <c r="C227" s="18">
        <v>9.8430000000000005E-5</v>
      </c>
      <c r="D227" s="18"/>
      <c r="E227" s="5">
        <v>-14883.847859999994</v>
      </c>
      <c r="F227" s="5">
        <v>0</v>
      </c>
      <c r="G227" s="5">
        <v>0</v>
      </c>
      <c r="H227" s="5">
        <v>0</v>
      </c>
      <c r="I227" s="5">
        <v>0</v>
      </c>
    </row>
    <row r="228" spans="1:9">
      <c r="A228" s="14">
        <v>92444</v>
      </c>
      <c r="B228" s="15" t="s">
        <v>291</v>
      </c>
      <c r="C228" s="18">
        <v>9.6399999999999992E-6</v>
      </c>
      <c r="D228" s="18"/>
      <c r="E228" s="5">
        <v>-3628.9562541179512</v>
      </c>
      <c r="F228" s="5">
        <v>-2342.7629491179509</v>
      </c>
      <c r="G228" s="5">
        <v>0</v>
      </c>
      <c r="H228" s="5">
        <v>0</v>
      </c>
      <c r="I228" s="5">
        <v>0</v>
      </c>
    </row>
    <row r="229" spans="1:9">
      <c r="A229" s="14">
        <v>92451</v>
      </c>
      <c r="B229" s="15" t="s">
        <v>292</v>
      </c>
      <c r="C229" s="18">
        <v>1.1344E-4</v>
      </c>
      <c r="D229" s="18"/>
      <c r="E229" s="5">
        <v>-13785.140411609675</v>
      </c>
      <c r="F229" s="5">
        <v>-10573.283906609668</v>
      </c>
      <c r="G229" s="5">
        <v>-10573.283906609668</v>
      </c>
      <c r="H229" s="5">
        <v>0</v>
      </c>
      <c r="I229" s="5">
        <v>0</v>
      </c>
    </row>
    <row r="230" spans="1:9">
      <c r="A230" s="14">
        <v>92461</v>
      </c>
      <c r="B230" s="15" t="s">
        <v>293</v>
      </c>
      <c r="C230" s="18">
        <v>1.189E-4</v>
      </c>
      <c r="D230" s="18"/>
      <c r="E230" s="5">
        <v>-539.05283999998687</v>
      </c>
      <c r="F230" s="5">
        <v>0</v>
      </c>
      <c r="G230" s="5">
        <v>0</v>
      </c>
      <c r="H230" s="5">
        <v>0</v>
      </c>
      <c r="I230" s="5">
        <v>0</v>
      </c>
    </row>
    <row r="231" spans="1:9">
      <c r="A231" s="14">
        <v>92501</v>
      </c>
      <c r="B231" s="15" t="s">
        <v>294</v>
      </c>
      <c r="C231" s="18">
        <v>3.8687600000000002E-3</v>
      </c>
      <c r="D231" s="18"/>
      <c r="E231" s="5">
        <v>-512645.12192089879</v>
      </c>
      <c r="F231" s="5">
        <v>-493717.28519589873</v>
      </c>
      <c r="G231" s="5">
        <v>-61935.248232538201</v>
      </c>
      <c r="H231" s="5">
        <v>0</v>
      </c>
      <c r="I231" s="5">
        <v>0</v>
      </c>
    </row>
    <row r="232" spans="1:9">
      <c r="A232" s="14">
        <v>92502</v>
      </c>
      <c r="B232" s="15" t="s">
        <v>295</v>
      </c>
      <c r="C232" s="18">
        <v>1.168E-5</v>
      </c>
      <c r="D232" s="18"/>
      <c r="E232" s="5">
        <v>-8876.8863068512055</v>
      </c>
      <c r="F232" s="5">
        <v>-5904.6088418512036</v>
      </c>
      <c r="G232" s="5">
        <v>-4327.3814818512037</v>
      </c>
      <c r="H232" s="5">
        <v>0</v>
      </c>
      <c r="I232" s="5">
        <v>0</v>
      </c>
    </row>
    <row r="233" spans="1:9">
      <c r="A233" s="14">
        <v>92504</v>
      </c>
      <c r="B233" s="15" t="s">
        <v>296</v>
      </c>
      <c r="C233" s="18">
        <v>1.087E-4</v>
      </c>
      <c r="D233" s="18"/>
      <c r="E233" s="5">
        <v>-3019.8133599999928</v>
      </c>
      <c r="F233" s="5">
        <v>-3019.8133599999928</v>
      </c>
      <c r="G233" s="5">
        <v>0</v>
      </c>
      <c r="H233" s="5">
        <v>0</v>
      </c>
      <c r="I233" s="5">
        <v>0</v>
      </c>
    </row>
    <row r="234" spans="1:9">
      <c r="A234" s="14">
        <v>92505</v>
      </c>
      <c r="B234" s="15" t="s">
        <v>297</v>
      </c>
      <c r="C234" s="18">
        <v>9.6669999999999994E-5</v>
      </c>
      <c r="D234" s="18"/>
      <c r="E234" s="5">
        <v>-16434.771460000011</v>
      </c>
      <c r="F234" s="5">
        <v>-11733.032800000004</v>
      </c>
      <c r="G234" s="5">
        <v>0</v>
      </c>
      <c r="H234" s="5">
        <v>0</v>
      </c>
      <c r="I234" s="5">
        <v>0</v>
      </c>
    </row>
    <row r="235" spans="1:9">
      <c r="A235" s="14">
        <v>92506</v>
      </c>
      <c r="B235" s="15" t="s">
        <v>298</v>
      </c>
      <c r="C235" s="18">
        <v>5.9830000000000001E-5</v>
      </c>
      <c r="D235" s="18"/>
      <c r="E235" s="5">
        <v>-12944.017734872215</v>
      </c>
      <c r="F235" s="5">
        <v>-12944.017734872215</v>
      </c>
      <c r="G235" s="5">
        <v>-5500.2739748722197</v>
      </c>
      <c r="H235" s="5">
        <v>0</v>
      </c>
      <c r="I235" s="5">
        <v>0</v>
      </c>
    </row>
    <row r="236" spans="1:9">
      <c r="A236" s="14">
        <v>92507</v>
      </c>
      <c r="B236" s="15" t="s">
        <v>299</v>
      </c>
      <c r="C236" s="18">
        <v>8.7180000000000002E-5</v>
      </c>
      <c r="D236" s="18"/>
      <c r="E236" s="5">
        <v>-21670.002254199218</v>
      </c>
      <c r="F236" s="5">
        <v>-17913.239616699218</v>
      </c>
      <c r="G236" s="5">
        <v>-16775.371883021242</v>
      </c>
      <c r="H236" s="5">
        <v>0</v>
      </c>
      <c r="I236" s="5">
        <v>0</v>
      </c>
    </row>
    <row r="237" spans="1:9">
      <c r="A237" s="14">
        <v>92508</v>
      </c>
      <c r="B237" s="15" t="s">
        <v>300</v>
      </c>
      <c r="C237" s="18">
        <v>2.5521000000000002E-4</v>
      </c>
      <c r="D237" s="18"/>
      <c r="E237" s="5">
        <v>-18078.354599999944</v>
      </c>
      <c r="F237" s="5">
        <v>-2625.5065199999872</v>
      </c>
      <c r="G237" s="5">
        <v>0</v>
      </c>
      <c r="H237" s="5">
        <v>0</v>
      </c>
      <c r="I237" s="5">
        <v>0</v>
      </c>
    </row>
    <row r="238" spans="1:9">
      <c r="A238" s="14">
        <v>92511</v>
      </c>
      <c r="B238" s="15" t="s">
        <v>301</v>
      </c>
      <c r="C238" s="18">
        <v>3.3459599999999998E-3</v>
      </c>
      <c r="D238" s="18"/>
      <c r="E238" s="5">
        <v>-133479.061229988</v>
      </c>
      <c r="F238" s="5">
        <v>-120976.03007998824</v>
      </c>
      <c r="G238" s="5">
        <v>-120976.03007998824</v>
      </c>
      <c r="H238" s="5">
        <v>0</v>
      </c>
      <c r="I238" s="5">
        <v>0</v>
      </c>
    </row>
    <row r="239" spans="1:9">
      <c r="A239" s="14">
        <v>92513</v>
      </c>
      <c r="B239" s="15" t="s">
        <v>302</v>
      </c>
      <c r="C239" s="18">
        <v>1.212471E-2</v>
      </c>
      <c r="D239" s="18"/>
      <c r="E239" s="5">
        <v>-1490168.2003328055</v>
      </c>
      <c r="F239" s="5">
        <v>-1409218.6115628057</v>
      </c>
      <c r="G239" s="5">
        <v>-622804.13730101555</v>
      </c>
      <c r="H239" s="5">
        <v>0</v>
      </c>
      <c r="I239" s="5">
        <v>0</v>
      </c>
    </row>
    <row r="240" spans="1:9">
      <c r="A240" s="14">
        <v>92521</v>
      </c>
      <c r="B240" s="15" t="s">
        <v>303</v>
      </c>
      <c r="C240" s="18">
        <v>5.0899999999999997E-5</v>
      </c>
      <c r="D240" s="18"/>
      <c r="E240" s="5">
        <v>-16527.156529206022</v>
      </c>
      <c r="F240" s="5">
        <v>-10320.562024206025</v>
      </c>
      <c r="G240" s="5">
        <v>-1780.4529042060149</v>
      </c>
      <c r="H240" s="5">
        <v>0</v>
      </c>
      <c r="I240" s="5">
        <v>0</v>
      </c>
    </row>
    <row r="241" spans="1:9">
      <c r="A241" s="14">
        <v>92531</v>
      </c>
      <c r="B241" s="15" t="s">
        <v>304</v>
      </c>
      <c r="C241" s="18">
        <v>8.3076000000000005E-4</v>
      </c>
      <c r="D241" s="18"/>
      <c r="E241" s="5">
        <v>-123808.61570254844</v>
      </c>
      <c r="F241" s="5">
        <v>-108991.9909725484</v>
      </c>
      <c r="G241" s="5">
        <v>-45974.221151618753</v>
      </c>
      <c r="H241" s="5">
        <v>0</v>
      </c>
      <c r="I241" s="5">
        <v>0</v>
      </c>
    </row>
    <row r="242" spans="1:9">
      <c r="A242" s="14">
        <v>92541</v>
      </c>
      <c r="B242" s="15" t="s">
        <v>305</v>
      </c>
      <c r="C242" s="18">
        <v>1.3483000000000001E-4</v>
      </c>
      <c r="D242" s="18"/>
      <c r="E242" s="5">
        <v>-27964.168694976081</v>
      </c>
      <c r="F242" s="5">
        <v>-12891.308349976072</v>
      </c>
      <c r="G242" s="5">
        <v>-8499.6773053722609</v>
      </c>
      <c r="H242" s="5">
        <v>0</v>
      </c>
      <c r="I242" s="5">
        <v>0</v>
      </c>
    </row>
    <row r="243" spans="1:9">
      <c r="A243" s="14">
        <v>92551</v>
      </c>
      <c r="B243" s="15" t="s">
        <v>306</v>
      </c>
      <c r="C243" s="18">
        <v>5.384E-5</v>
      </c>
      <c r="D243" s="18"/>
      <c r="E243" s="5">
        <v>-16906.116164580337</v>
      </c>
      <c r="F243" s="5">
        <v>-11190.534824580347</v>
      </c>
      <c r="G243" s="5">
        <v>-5752.4675377456288</v>
      </c>
      <c r="H243" s="5">
        <v>0</v>
      </c>
      <c r="I243" s="5">
        <v>0</v>
      </c>
    </row>
    <row r="244" spans="1:9">
      <c r="A244" s="14">
        <v>92561</v>
      </c>
      <c r="B244" s="15" t="s">
        <v>307</v>
      </c>
      <c r="C244" s="18">
        <v>1.062E-5</v>
      </c>
      <c r="D244" s="18"/>
      <c r="E244" s="5">
        <v>-2003.0037150000003</v>
      </c>
      <c r="F244" s="5">
        <v>-1471.4377199999999</v>
      </c>
      <c r="G244" s="5">
        <v>0</v>
      </c>
      <c r="H244" s="5">
        <v>0</v>
      </c>
      <c r="I244" s="5">
        <v>0</v>
      </c>
    </row>
    <row r="245" spans="1:9">
      <c r="A245" s="14">
        <v>92571</v>
      </c>
      <c r="B245" s="15" t="s">
        <v>308</v>
      </c>
      <c r="C245" s="18">
        <v>7.7000000000000008E-6</v>
      </c>
      <c r="D245" s="18"/>
      <c r="E245" s="5">
        <v>-2039.0403179492805</v>
      </c>
      <c r="F245" s="5">
        <v>-1800.8595904492804</v>
      </c>
      <c r="G245" s="5">
        <v>-1001.2031183180045</v>
      </c>
      <c r="H245" s="5">
        <v>0</v>
      </c>
      <c r="I245" s="5">
        <v>0</v>
      </c>
    </row>
    <row r="246" spans="1:9">
      <c r="A246" s="14">
        <v>92601</v>
      </c>
      <c r="B246" s="15" t="s">
        <v>309</v>
      </c>
      <c r="C246" s="18">
        <v>1.2504690000000001E-2</v>
      </c>
      <c r="D246" s="18"/>
      <c r="E246" s="5">
        <v>-469823.43270499981</v>
      </c>
      <c r="F246" s="5">
        <v>-160309.77356000082</v>
      </c>
      <c r="G246" s="5">
        <v>0</v>
      </c>
      <c r="H246" s="5">
        <v>0</v>
      </c>
      <c r="I246" s="5">
        <v>0</v>
      </c>
    </row>
    <row r="247" spans="1:9">
      <c r="A247" s="14">
        <v>92602</v>
      </c>
      <c r="B247" s="15" t="s">
        <v>310</v>
      </c>
      <c r="C247" s="18">
        <v>4.6E-6</v>
      </c>
      <c r="D247" s="18"/>
      <c r="E247" s="5">
        <v>-1822.6219469166781</v>
      </c>
      <c r="F247" s="5">
        <v>-305.99275941667821</v>
      </c>
      <c r="G247" s="5">
        <v>-168.49182516400248</v>
      </c>
      <c r="H247" s="5">
        <v>0</v>
      </c>
      <c r="I247" s="5">
        <v>0</v>
      </c>
    </row>
    <row r="248" spans="1:9">
      <c r="A248" s="14">
        <v>92604</v>
      </c>
      <c r="B248" s="15" t="s">
        <v>311</v>
      </c>
      <c r="C248" s="18">
        <v>2.8191000000000002E-4</v>
      </c>
      <c r="D248" s="18"/>
      <c r="E248" s="5">
        <v>-32818.497949659526</v>
      </c>
      <c r="F248" s="5">
        <v>-21130.026334659509</v>
      </c>
      <c r="G248" s="5">
        <v>-4838.4217746595041</v>
      </c>
      <c r="H248" s="5">
        <v>0</v>
      </c>
      <c r="I248" s="5">
        <v>0</v>
      </c>
    </row>
    <row r="249" spans="1:9">
      <c r="A249" s="14">
        <v>92607</v>
      </c>
      <c r="B249" s="15" t="s">
        <v>312</v>
      </c>
      <c r="C249" s="18">
        <v>1.4851999999999999E-4</v>
      </c>
      <c r="D249" s="18"/>
      <c r="E249" s="5">
        <v>-20589.313670816864</v>
      </c>
      <c r="F249" s="5">
        <v>-16696.154270816849</v>
      </c>
      <c r="G249" s="5">
        <v>-16696.154270816849</v>
      </c>
      <c r="H249" s="5">
        <v>0</v>
      </c>
      <c r="I249" s="5">
        <v>0</v>
      </c>
    </row>
    <row r="250" spans="1:9">
      <c r="A250" s="14">
        <v>92611</v>
      </c>
      <c r="B250" s="15" t="s">
        <v>313</v>
      </c>
      <c r="C250" s="18">
        <v>9.9231700000000003E-3</v>
      </c>
      <c r="D250" s="18"/>
      <c r="E250" s="5">
        <v>-1279435.1049116254</v>
      </c>
      <c r="F250" s="5">
        <v>-1145269.7369541237</v>
      </c>
      <c r="G250" s="5">
        <v>-378988.37766235368</v>
      </c>
      <c r="H250" s="5">
        <v>0</v>
      </c>
      <c r="I250" s="5">
        <v>0</v>
      </c>
    </row>
    <row r="251" spans="1:9">
      <c r="A251" s="14">
        <v>92613</v>
      </c>
      <c r="B251" s="15" t="s">
        <v>314</v>
      </c>
      <c r="C251" s="18">
        <v>1.9676000000000001E-4</v>
      </c>
      <c r="D251" s="18"/>
      <c r="E251" s="5">
        <v>-13730.873729999981</v>
      </c>
      <c r="F251" s="5">
        <v>0</v>
      </c>
      <c r="G251" s="5">
        <v>0</v>
      </c>
      <c r="H251" s="5">
        <v>0</v>
      </c>
      <c r="I251" s="5">
        <v>0</v>
      </c>
    </row>
    <row r="252" spans="1:9">
      <c r="A252" s="14">
        <v>92614</v>
      </c>
      <c r="B252" s="15" t="s">
        <v>315</v>
      </c>
      <c r="C252" s="18">
        <v>6.0136900000000004E-3</v>
      </c>
      <c r="D252" s="18"/>
      <c r="E252" s="5">
        <v>-479893.38839044736</v>
      </c>
      <c r="F252" s="5">
        <v>-351606.29931544873</v>
      </c>
      <c r="G252" s="5">
        <v>-351606.29931544873</v>
      </c>
      <c r="H252" s="5">
        <v>0</v>
      </c>
      <c r="I252" s="5">
        <v>0</v>
      </c>
    </row>
    <row r="253" spans="1:9">
      <c r="A253" s="14">
        <v>92621</v>
      </c>
      <c r="B253" s="15" t="s">
        <v>316</v>
      </c>
      <c r="C253" s="18">
        <v>2.8909999999999999E-5</v>
      </c>
      <c r="D253" s="18"/>
      <c r="E253" s="5">
        <v>-5395.2586712931552</v>
      </c>
      <c r="F253" s="5">
        <v>-1734.1914662931558</v>
      </c>
      <c r="G253" s="5">
        <v>0</v>
      </c>
      <c r="H253" s="5">
        <v>0</v>
      </c>
      <c r="I253" s="5">
        <v>0</v>
      </c>
    </row>
    <row r="254" spans="1:9">
      <c r="A254" s="14">
        <v>92631</v>
      </c>
      <c r="B254" s="15" t="s">
        <v>317</v>
      </c>
      <c r="C254" s="18">
        <v>9.9080999999999995E-4</v>
      </c>
      <c r="D254" s="18"/>
      <c r="E254" s="5">
        <v>-108925.70971743335</v>
      </c>
      <c r="F254" s="5">
        <v>-75593.720457433126</v>
      </c>
      <c r="G254" s="5">
        <v>0</v>
      </c>
      <c r="H254" s="5">
        <v>0</v>
      </c>
      <c r="I254" s="5">
        <v>0</v>
      </c>
    </row>
    <row r="255" spans="1:9">
      <c r="A255" s="14">
        <v>92641</v>
      </c>
      <c r="B255" s="15" t="s">
        <v>318</v>
      </c>
      <c r="C255" s="18">
        <v>6.9500000000000004E-6</v>
      </c>
      <c r="D255" s="18"/>
      <c r="E255" s="5">
        <v>-1336.1271749999999</v>
      </c>
      <c r="F255" s="5">
        <v>-894.4033200000008</v>
      </c>
      <c r="G255" s="5">
        <v>0</v>
      </c>
      <c r="H255" s="5">
        <v>0</v>
      </c>
      <c r="I255" s="5">
        <v>0</v>
      </c>
    </row>
    <row r="256" spans="1:9">
      <c r="A256" s="14">
        <v>92651</v>
      </c>
      <c r="B256" s="15" t="s">
        <v>319</v>
      </c>
      <c r="C256" s="18">
        <v>3.0599999999999999E-6</v>
      </c>
      <c r="D256" s="18"/>
      <c r="E256" s="5">
        <v>-1389.2913895004017</v>
      </c>
      <c r="F256" s="5">
        <v>-797.83063450040197</v>
      </c>
      <c r="G256" s="5">
        <v>-86.154874500401888</v>
      </c>
      <c r="H256" s="5">
        <v>0</v>
      </c>
      <c r="I256" s="5">
        <v>0</v>
      </c>
    </row>
    <row r="257" spans="1:9">
      <c r="A257" s="14">
        <v>92661</v>
      </c>
      <c r="B257" s="15" t="s">
        <v>320</v>
      </c>
      <c r="C257" s="18">
        <v>4.0128000000000001E-4</v>
      </c>
      <c r="D257" s="18"/>
      <c r="E257" s="5">
        <v>-34184.934270000136</v>
      </c>
      <c r="F257" s="5">
        <v>0</v>
      </c>
      <c r="G257" s="5">
        <v>0</v>
      </c>
      <c r="H257" s="5">
        <v>0</v>
      </c>
      <c r="I257" s="5">
        <v>0</v>
      </c>
    </row>
    <row r="258" spans="1:9">
      <c r="A258" s="14">
        <v>92671</v>
      </c>
      <c r="B258" s="15" t="s">
        <v>321</v>
      </c>
      <c r="C258" s="18">
        <v>5.7699999999999998E-6</v>
      </c>
      <c r="D258" s="18"/>
      <c r="E258" s="5">
        <v>0</v>
      </c>
      <c r="F258" s="5">
        <v>0</v>
      </c>
      <c r="G258" s="5">
        <v>0</v>
      </c>
      <c r="H258" s="5">
        <v>0</v>
      </c>
      <c r="I258" s="5">
        <v>0</v>
      </c>
    </row>
    <row r="259" spans="1:9">
      <c r="A259" s="14">
        <v>92681</v>
      </c>
      <c r="B259" s="15" t="s">
        <v>322</v>
      </c>
      <c r="C259" s="18">
        <v>6.7399999999999998E-6</v>
      </c>
      <c r="D259" s="18"/>
      <c r="E259" s="5">
        <v>-3839.7594178451318</v>
      </c>
      <c r="F259" s="5">
        <v>-2681.3999528451304</v>
      </c>
      <c r="G259" s="5">
        <v>-1334.4334806316042</v>
      </c>
      <c r="H259" s="5">
        <v>0</v>
      </c>
      <c r="I259" s="5">
        <v>0</v>
      </c>
    </row>
    <row r="260" spans="1:9">
      <c r="A260" s="14">
        <v>92682</v>
      </c>
      <c r="B260" s="15" t="s">
        <v>974</v>
      </c>
      <c r="C260" s="18">
        <v>2.0040000000000001E-5</v>
      </c>
      <c r="D260" s="18"/>
      <c r="E260" s="5">
        <v>0</v>
      </c>
      <c r="F260" s="5">
        <v>0</v>
      </c>
      <c r="G260" s="5">
        <v>0</v>
      </c>
      <c r="H260" s="5">
        <v>0</v>
      </c>
      <c r="I260" s="5">
        <v>0</v>
      </c>
    </row>
    <row r="261" spans="1:9">
      <c r="A261" s="14">
        <v>92701</v>
      </c>
      <c r="B261" s="15" t="s">
        <v>323</v>
      </c>
      <c r="C261" s="18">
        <v>2.7816500000000001E-3</v>
      </c>
      <c r="D261" s="18"/>
      <c r="E261" s="5">
        <v>-381446.29189478001</v>
      </c>
      <c r="F261" s="5">
        <v>-261169.24727477998</v>
      </c>
      <c r="G261" s="5">
        <v>-109929.36761091254</v>
      </c>
      <c r="H261" s="5">
        <v>0</v>
      </c>
      <c r="I261" s="5">
        <v>0</v>
      </c>
    </row>
    <row r="262" spans="1:9">
      <c r="A262" s="14">
        <v>92704</v>
      </c>
      <c r="B262" s="15" t="s">
        <v>324</v>
      </c>
      <c r="C262" s="18">
        <v>2.7840000000000001E-5</v>
      </c>
      <c r="D262" s="18"/>
      <c r="E262" s="5">
        <v>-9239.1331979056231</v>
      </c>
      <c r="F262" s="5">
        <v>-5797.1532679056163</v>
      </c>
      <c r="G262" s="5">
        <v>-1767.5297079056172</v>
      </c>
      <c r="H262" s="5">
        <v>0</v>
      </c>
      <c r="I262" s="5">
        <v>0</v>
      </c>
    </row>
    <row r="263" spans="1:9">
      <c r="A263" s="14">
        <v>92801</v>
      </c>
      <c r="B263" s="15" t="s">
        <v>325</v>
      </c>
      <c r="C263" s="18">
        <v>4.9644199999999998E-3</v>
      </c>
      <c r="D263" s="18"/>
      <c r="E263" s="5">
        <v>-823396.40134301095</v>
      </c>
      <c r="F263" s="5">
        <v>-306452.21462801076</v>
      </c>
      <c r="G263" s="5">
        <v>-277385.12800012459</v>
      </c>
      <c r="H263" s="5">
        <v>0</v>
      </c>
      <c r="I263" s="5">
        <v>0</v>
      </c>
    </row>
    <row r="264" spans="1:9">
      <c r="A264" s="14">
        <v>92802</v>
      </c>
      <c r="B264" s="15" t="s">
        <v>326</v>
      </c>
      <c r="C264" s="18">
        <v>9.6009999999999997E-5</v>
      </c>
      <c r="D264" s="18"/>
      <c r="E264" s="5">
        <v>-13075.593814160125</v>
      </c>
      <c r="F264" s="5">
        <v>-8366.3683091601197</v>
      </c>
      <c r="G264" s="5">
        <v>0</v>
      </c>
      <c r="H264" s="5">
        <v>0</v>
      </c>
      <c r="I264" s="5">
        <v>0</v>
      </c>
    </row>
    <row r="265" spans="1:9">
      <c r="A265" s="14">
        <v>92804</v>
      </c>
      <c r="B265" s="15" t="s">
        <v>327</v>
      </c>
      <c r="C265" s="18">
        <v>1.6286999999999999E-4</v>
      </c>
      <c r="D265" s="18"/>
      <c r="E265" s="5">
        <v>-11022.510300661608</v>
      </c>
      <c r="F265" s="5">
        <v>-2795.5865781616303</v>
      </c>
      <c r="G265" s="5">
        <v>0</v>
      </c>
      <c r="H265" s="5">
        <v>0</v>
      </c>
      <c r="I265" s="5">
        <v>0</v>
      </c>
    </row>
    <row r="266" spans="1:9">
      <c r="A266" s="14">
        <v>92811</v>
      </c>
      <c r="B266" s="15" t="s">
        <v>328</v>
      </c>
      <c r="C266" s="18">
        <v>9.0090999999999999E-4</v>
      </c>
      <c r="D266" s="18"/>
      <c r="E266" s="5">
        <v>-39858.435884119906</v>
      </c>
      <c r="F266" s="5">
        <v>-455.17064911973284</v>
      </c>
      <c r="G266" s="5">
        <v>-455.17064911973284</v>
      </c>
      <c r="H266" s="5">
        <v>0</v>
      </c>
      <c r="I266" s="5">
        <v>0</v>
      </c>
    </row>
    <row r="267" spans="1:9">
      <c r="A267" s="14">
        <v>92821</v>
      </c>
      <c r="B267" s="15" t="s">
        <v>329</v>
      </c>
      <c r="C267" s="18">
        <v>9.2854000000000005E-4</v>
      </c>
      <c r="D267" s="18"/>
      <c r="E267" s="5">
        <v>-69040.731480000075</v>
      </c>
      <c r="F267" s="5">
        <v>-37536.087720000127</v>
      </c>
      <c r="G267" s="5">
        <v>0</v>
      </c>
      <c r="H267" s="5">
        <v>0</v>
      </c>
      <c r="I267" s="5">
        <v>0</v>
      </c>
    </row>
    <row r="268" spans="1:9">
      <c r="A268" s="14">
        <v>92831</v>
      </c>
      <c r="B268" s="15" t="s">
        <v>330</v>
      </c>
      <c r="C268" s="18">
        <v>2.9028000000000002E-4</v>
      </c>
      <c r="D268" s="18"/>
      <c r="E268" s="5">
        <v>-14861.859838680697</v>
      </c>
      <c r="F268" s="5">
        <v>-9339.0132136806915</v>
      </c>
      <c r="G268" s="5">
        <v>-746.103194175319</v>
      </c>
      <c r="H268" s="5">
        <v>0</v>
      </c>
      <c r="I268" s="5">
        <v>0</v>
      </c>
    </row>
    <row r="269" spans="1:9">
      <c r="A269" s="14">
        <v>92841</v>
      </c>
      <c r="B269" s="15" t="s">
        <v>331</v>
      </c>
      <c r="C269" s="18">
        <v>2.1913999999999999E-4</v>
      </c>
      <c r="D269" s="18"/>
      <c r="E269" s="5">
        <v>-29035.611075000077</v>
      </c>
      <c r="F269" s="5">
        <v>-20657.831520000051</v>
      </c>
      <c r="G269" s="5">
        <v>0</v>
      </c>
      <c r="H269" s="5">
        <v>0</v>
      </c>
      <c r="I269" s="5">
        <v>0</v>
      </c>
    </row>
    <row r="270" spans="1:9">
      <c r="A270" s="14">
        <v>92851</v>
      </c>
      <c r="B270" s="15" t="s">
        <v>332</v>
      </c>
      <c r="C270" s="18">
        <v>3.4561999999999999E-4</v>
      </c>
      <c r="D270" s="18"/>
      <c r="E270" s="5">
        <v>-44943.330211986788</v>
      </c>
      <c r="F270" s="5">
        <v>-16785.30616698684</v>
      </c>
      <c r="G270" s="5">
        <v>-16217.056068931</v>
      </c>
      <c r="H270" s="5">
        <v>0</v>
      </c>
      <c r="I270" s="5">
        <v>0</v>
      </c>
    </row>
    <row r="271" spans="1:9">
      <c r="A271" s="14">
        <v>92861</v>
      </c>
      <c r="B271" s="15" t="s">
        <v>333</v>
      </c>
      <c r="C271" s="18">
        <v>3.2306000000000001E-4</v>
      </c>
      <c r="D271" s="18"/>
      <c r="E271" s="5">
        <v>-108517.96238586432</v>
      </c>
      <c r="F271" s="5">
        <v>-74571.590085864329</v>
      </c>
      <c r="G271" s="5">
        <v>-35021.368493300601</v>
      </c>
      <c r="H271" s="5">
        <v>0</v>
      </c>
      <c r="I271" s="5">
        <v>0</v>
      </c>
    </row>
    <row r="272" spans="1:9">
      <c r="A272" s="14">
        <v>92901</v>
      </c>
      <c r="B272" s="15" t="s">
        <v>334</v>
      </c>
      <c r="C272" s="18">
        <v>5.0034500000000004E-3</v>
      </c>
      <c r="D272" s="18"/>
      <c r="E272" s="5">
        <v>-367750.98666012555</v>
      </c>
      <c r="F272" s="5">
        <v>-82943.916015124676</v>
      </c>
      <c r="G272" s="5">
        <v>-82943.916015124676</v>
      </c>
      <c r="H272" s="5">
        <v>0</v>
      </c>
      <c r="I272" s="5">
        <v>0</v>
      </c>
    </row>
    <row r="273" spans="1:9">
      <c r="A273" s="14">
        <v>92911</v>
      </c>
      <c r="B273" s="15" t="s">
        <v>335</v>
      </c>
      <c r="C273" s="18">
        <v>1.6381E-3</v>
      </c>
      <c r="D273" s="18"/>
      <c r="E273" s="5">
        <v>-186637.30486000044</v>
      </c>
      <c r="F273" s="5">
        <v>-147855.44776000027</v>
      </c>
      <c r="G273" s="5">
        <v>0</v>
      </c>
      <c r="H273" s="5">
        <v>0</v>
      </c>
      <c r="I273" s="5">
        <v>0</v>
      </c>
    </row>
    <row r="274" spans="1:9">
      <c r="A274" s="14">
        <v>92913</v>
      </c>
      <c r="B274" s="15" t="s">
        <v>336</v>
      </c>
      <c r="C274" s="18">
        <v>2.315E-5</v>
      </c>
      <c r="D274" s="18"/>
      <c r="E274" s="5">
        <v>-7362.6688800000038</v>
      </c>
      <c r="F274" s="5">
        <v>-4847.0889600000028</v>
      </c>
      <c r="G274" s="5">
        <v>0</v>
      </c>
      <c r="H274" s="5">
        <v>0</v>
      </c>
      <c r="I274" s="5">
        <v>0</v>
      </c>
    </row>
    <row r="275" spans="1:9">
      <c r="A275" s="14">
        <v>92914</v>
      </c>
      <c r="B275" s="15" t="s">
        <v>337</v>
      </c>
      <c r="C275" s="18">
        <v>3.909E-5</v>
      </c>
      <c r="D275" s="18"/>
      <c r="E275" s="5">
        <v>-7186.1301894977332</v>
      </c>
      <c r="F275" s="5">
        <v>-3450.1945344977357</v>
      </c>
      <c r="G275" s="5">
        <v>-2757.5968204806031</v>
      </c>
      <c r="H275" s="5">
        <v>0</v>
      </c>
      <c r="I275" s="5">
        <v>0</v>
      </c>
    </row>
    <row r="276" spans="1:9">
      <c r="A276" s="14">
        <v>92917</v>
      </c>
      <c r="B276" s="15" t="s">
        <v>338</v>
      </c>
      <c r="C276" s="18">
        <v>4.4270000000000001E-5</v>
      </c>
      <c r="D276" s="18"/>
      <c r="E276" s="5">
        <v>-2115.792799999997</v>
      </c>
      <c r="F276" s="5">
        <v>-2115.792799999997</v>
      </c>
      <c r="G276" s="5">
        <v>0</v>
      </c>
      <c r="H276" s="5">
        <v>0</v>
      </c>
      <c r="I276" s="5">
        <v>0</v>
      </c>
    </row>
    <row r="277" spans="1:9">
      <c r="A277" s="14">
        <v>92921</v>
      </c>
      <c r="B277" s="15" t="s">
        <v>339</v>
      </c>
      <c r="C277" s="18">
        <v>9.9140000000000003E-5</v>
      </c>
      <c r="D277" s="18"/>
      <c r="E277" s="5">
        <v>-913.39509000000498</v>
      </c>
      <c r="F277" s="5">
        <v>0</v>
      </c>
      <c r="G277" s="5">
        <v>0</v>
      </c>
      <c r="H277" s="5">
        <v>0</v>
      </c>
      <c r="I277" s="5">
        <v>0</v>
      </c>
    </row>
    <row r="278" spans="1:9">
      <c r="A278" s="14">
        <v>92931</v>
      </c>
      <c r="B278" s="15" t="s">
        <v>340</v>
      </c>
      <c r="C278" s="18">
        <v>2.2879100000000002E-3</v>
      </c>
      <c r="D278" s="18"/>
      <c r="E278" s="5">
        <v>-133579.40829099977</v>
      </c>
      <c r="F278" s="5">
        <v>-120285.08735849972</v>
      </c>
      <c r="G278" s="5">
        <v>-96335.642282700705</v>
      </c>
      <c r="H278" s="5">
        <v>0</v>
      </c>
      <c r="I278" s="5">
        <v>0</v>
      </c>
    </row>
    <row r="279" spans="1:9">
      <c r="A279" s="14">
        <v>92941</v>
      </c>
      <c r="B279" s="15" t="s">
        <v>341</v>
      </c>
      <c r="C279" s="18">
        <v>3.01E-6</v>
      </c>
      <c r="D279" s="18"/>
      <c r="E279" s="5">
        <v>-3219.3433499999996</v>
      </c>
      <c r="F279" s="5">
        <v>0</v>
      </c>
      <c r="G279" s="5">
        <v>0</v>
      </c>
      <c r="H279" s="5">
        <v>0</v>
      </c>
      <c r="I279" s="5">
        <v>0</v>
      </c>
    </row>
    <row r="280" spans="1:9">
      <c r="A280" s="14">
        <v>93001</v>
      </c>
      <c r="B280" s="15" t="s">
        <v>342</v>
      </c>
      <c r="C280" s="18">
        <v>2.2279999999999999E-3</v>
      </c>
      <c r="D280" s="18"/>
      <c r="E280" s="5">
        <v>-317536.20830759127</v>
      </c>
      <c r="F280" s="5">
        <v>-288752.55531509116</v>
      </c>
      <c r="G280" s="5">
        <v>-110855.81598552084</v>
      </c>
      <c r="H280" s="5">
        <v>0</v>
      </c>
      <c r="I280" s="5">
        <v>0</v>
      </c>
    </row>
    <row r="281" spans="1:9">
      <c r="A281" s="14">
        <v>93009</v>
      </c>
      <c r="B281" s="15" t="s">
        <v>343</v>
      </c>
      <c r="C281" s="18">
        <v>7.4200000000000001E-6</v>
      </c>
      <c r="D281" s="18"/>
      <c r="E281" s="5">
        <v>-1693.8536598740809</v>
      </c>
      <c r="F281" s="5">
        <v>-1102.3929048740813</v>
      </c>
      <c r="G281" s="5">
        <v>-763.87989274280494</v>
      </c>
      <c r="H281" s="5">
        <v>0</v>
      </c>
      <c r="I281" s="5">
        <v>0</v>
      </c>
    </row>
    <row r="282" spans="1:9">
      <c r="A282" s="14">
        <v>93011</v>
      </c>
      <c r="B282" s="15" t="s">
        <v>344</v>
      </c>
      <c r="C282" s="18">
        <v>1.8440000000000001E-4</v>
      </c>
      <c r="D282" s="18"/>
      <c r="E282" s="5">
        <v>-14241.617857724734</v>
      </c>
      <c r="F282" s="5">
        <v>-8230.2414777247322</v>
      </c>
      <c r="G282" s="5">
        <v>0</v>
      </c>
      <c r="H282" s="5">
        <v>0</v>
      </c>
      <c r="I282" s="5">
        <v>0</v>
      </c>
    </row>
    <row r="283" spans="1:9">
      <c r="A283" s="14">
        <v>93021</v>
      </c>
      <c r="B283" s="15" t="s">
        <v>345</v>
      </c>
      <c r="C283" s="18">
        <v>1.5699999999999999E-5</v>
      </c>
      <c r="D283" s="18"/>
      <c r="E283" s="5">
        <v>-5867.5550949999979</v>
      </c>
      <c r="F283" s="5">
        <v>-1173.3032799999983</v>
      </c>
      <c r="G283" s="5">
        <v>0</v>
      </c>
      <c r="H283" s="5">
        <v>0</v>
      </c>
      <c r="I283" s="5">
        <v>0</v>
      </c>
    </row>
    <row r="284" spans="1:9">
      <c r="A284" s="14">
        <v>93027</v>
      </c>
      <c r="B284" s="15" t="s">
        <v>961</v>
      </c>
      <c r="C284" s="18">
        <v>0</v>
      </c>
      <c r="D284" s="18"/>
      <c r="E284" s="5">
        <v>0</v>
      </c>
      <c r="F284" s="5">
        <v>0</v>
      </c>
      <c r="G284" s="5">
        <v>0</v>
      </c>
      <c r="H284" s="5">
        <v>0</v>
      </c>
      <c r="I284" s="5">
        <v>0</v>
      </c>
    </row>
    <row r="285" spans="1:9">
      <c r="A285" s="14">
        <v>93028</v>
      </c>
      <c r="B285" s="15" t="s">
        <v>346</v>
      </c>
      <c r="C285" s="18">
        <v>1.486E-5</v>
      </c>
      <c r="D285" s="18"/>
      <c r="E285" s="5">
        <v>-9645.0470328185911</v>
      </c>
      <c r="F285" s="5">
        <v>-443.71452781858733</v>
      </c>
      <c r="G285" s="5">
        <v>-308.63401231240931</v>
      </c>
      <c r="H285" s="5">
        <v>0</v>
      </c>
      <c r="I285" s="5">
        <v>0</v>
      </c>
    </row>
    <row r="286" spans="1:9">
      <c r="A286" s="14">
        <v>93031</v>
      </c>
      <c r="B286" s="15" t="s">
        <v>962</v>
      </c>
      <c r="C286" s="18">
        <v>5.0699999999999997E-6</v>
      </c>
      <c r="D286" s="18"/>
      <c r="E286" s="5">
        <v>-11741.280435000001</v>
      </c>
      <c r="F286" s="5">
        <v>-7496.2393199999997</v>
      </c>
      <c r="G286" s="5">
        <v>0</v>
      </c>
      <c r="H286" s="5">
        <v>0</v>
      </c>
      <c r="I286" s="5">
        <v>0</v>
      </c>
    </row>
    <row r="287" spans="1:9">
      <c r="A287" s="14">
        <v>93101</v>
      </c>
      <c r="B287" s="15" t="s">
        <v>347</v>
      </c>
      <c r="C287" s="18">
        <v>2.5431799999999999E-3</v>
      </c>
      <c r="D287" s="18"/>
      <c r="E287" s="5">
        <v>-363467.26715462026</v>
      </c>
      <c r="F287" s="5">
        <v>-192018.51665462024</v>
      </c>
      <c r="G287" s="5">
        <v>-60219.747989063573</v>
      </c>
      <c r="H287" s="5">
        <v>0</v>
      </c>
      <c r="I287" s="5">
        <v>0</v>
      </c>
    </row>
    <row r="288" spans="1:9">
      <c r="A288" s="14">
        <v>93103</v>
      </c>
      <c r="B288" s="15" t="s">
        <v>963</v>
      </c>
      <c r="C288" s="18">
        <v>0</v>
      </c>
      <c r="D288" s="18"/>
      <c r="E288" s="5">
        <v>0</v>
      </c>
      <c r="F288" s="5">
        <v>0</v>
      </c>
      <c r="G288" s="5">
        <v>0</v>
      </c>
      <c r="H288" s="5">
        <v>0</v>
      </c>
      <c r="I288" s="5">
        <v>0</v>
      </c>
    </row>
    <row r="289" spans="1:9">
      <c r="A289" s="14">
        <v>93111</v>
      </c>
      <c r="B289" s="15" t="s">
        <v>348</v>
      </c>
      <c r="C289" s="18">
        <v>5.8069999999999998E-5</v>
      </c>
      <c r="D289" s="18"/>
      <c r="E289" s="5">
        <v>-10712.756370000017</v>
      </c>
      <c r="F289" s="5">
        <v>-6924.4128000000183</v>
      </c>
      <c r="G289" s="5">
        <v>0</v>
      </c>
      <c r="H289" s="5">
        <v>0</v>
      </c>
      <c r="I289" s="5">
        <v>0</v>
      </c>
    </row>
    <row r="290" spans="1:9">
      <c r="A290" s="14">
        <v>93121</v>
      </c>
      <c r="B290" s="15" t="s">
        <v>349</v>
      </c>
      <c r="C290" s="18">
        <v>4.3489999999999999E-5</v>
      </c>
      <c r="D290" s="18"/>
      <c r="E290" s="5">
        <v>-18941.717850000001</v>
      </c>
      <c r="F290" s="5">
        <v>0</v>
      </c>
      <c r="G290" s="5">
        <v>0</v>
      </c>
      <c r="H290" s="5">
        <v>0</v>
      </c>
      <c r="I290" s="5">
        <v>0</v>
      </c>
    </row>
    <row r="291" spans="1:9">
      <c r="A291" s="14">
        <v>93127</v>
      </c>
      <c r="B291" s="15" t="s">
        <v>350</v>
      </c>
      <c r="C291" s="18">
        <v>5.4600000000000002E-6</v>
      </c>
      <c r="D291" s="18"/>
      <c r="E291" s="5">
        <v>-692.44128000000023</v>
      </c>
      <c r="F291" s="5">
        <v>-692.44128000000023</v>
      </c>
      <c r="G291" s="5">
        <v>0</v>
      </c>
      <c r="H291" s="5">
        <v>0</v>
      </c>
      <c r="I291" s="5">
        <v>0</v>
      </c>
    </row>
    <row r="292" spans="1:9">
      <c r="A292" s="14">
        <v>93131</v>
      </c>
      <c r="B292" s="15" t="s">
        <v>351</v>
      </c>
      <c r="C292" s="18">
        <v>1.4247000000000001E-4</v>
      </c>
      <c r="D292" s="18"/>
      <c r="E292" s="5">
        <v>-45676.834942616486</v>
      </c>
      <c r="F292" s="5">
        <v>-23343.576307616488</v>
      </c>
      <c r="G292" s="5">
        <v>-23291.667168209897</v>
      </c>
      <c r="H292" s="5">
        <v>0</v>
      </c>
      <c r="I292" s="5">
        <v>0</v>
      </c>
    </row>
    <row r="293" spans="1:9">
      <c r="A293" s="14">
        <v>93137</v>
      </c>
      <c r="B293" s="15" t="s">
        <v>352</v>
      </c>
      <c r="C293" s="18">
        <v>8.7800000000000006E-6</v>
      </c>
      <c r="D293" s="18"/>
      <c r="E293" s="5">
        <v>-1170.4427749999977</v>
      </c>
      <c r="F293" s="5">
        <v>-788.61367999999902</v>
      </c>
      <c r="G293" s="5">
        <v>0</v>
      </c>
      <c r="H293" s="5">
        <v>0</v>
      </c>
      <c r="I293" s="5">
        <v>0</v>
      </c>
    </row>
    <row r="294" spans="1:9">
      <c r="A294" s="14">
        <v>93141</v>
      </c>
      <c r="B294" s="15" t="s">
        <v>353</v>
      </c>
      <c r="C294" s="18">
        <v>3.6770000000000002E-5</v>
      </c>
      <c r="D294" s="18"/>
      <c r="E294" s="5">
        <v>-10176.93993810227</v>
      </c>
      <c r="F294" s="5">
        <v>-8790.9623606022687</v>
      </c>
      <c r="G294" s="5">
        <v>-5699.6615035718041</v>
      </c>
      <c r="H294" s="5">
        <v>0</v>
      </c>
      <c r="I294" s="5">
        <v>0</v>
      </c>
    </row>
    <row r="295" spans="1:9">
      <c r="A295" s="14">
        <v>93151</v>
      </c>
      <c r="B295" s="15" t="s">
        <v>354</v>
      </c>
      <c r="C295" s="18">
        <v>3.2322999999999998E-4</v>
      </c>
      <c r="D295" s="18"/>
      <c r="E295" s="5">
        <v>-62525.929942499984</v>
      </c>
      <c r="F295" s="5">
        <v>-27793.823599999982</v>
      </c>
      <c r="G295" s="5">
        <v>0</v>
      </c>
      <c r="H295" s="5">
        <v>0</v>
      </c>
      <c r="I295" s="5">
        <v>0</v>
      </c>
    </row>
    <row r="296" spans="1:9">
      <c r="A296" s="14">
        <v>93157</v>
      </c>
      <c r="B296" s="15" t="s">
        <v>355</v>
      </c>
      <c r="C296" s="18">
        <v>1.329E-5</v>
      </c>
      <c r="D296" s="18"/>
      <c r="E296" s="5">
        <v>-10774.397697446533</v>
      </c>
      <c r="F296" s="5">
        <v>-7435.5095724465336</v>
      </c>
      <c r="G296" s="5">
        <v>-6081.340743908605</v>
      </c>
      <c r="H296" s="5">
        <v>0</v>
      </c>
      <c r="I296" s="5">
        <v>0</v>
      </c>
    </row>
    <row r="297" spans="1:9">
      <c r="A297" s="14">
        <v>93161</v>
      </c>
      <c r="B297" s="15" t="s">
        <v>356</v>
      </c>
      <c r="C297" s="18">
        <v>7.2799999999999994E-5</v>
      </c>
      <c r="D297" s="18"/>
      <c r="E297" s="5">
        <v>-10659.355085707461</v>
      </c>
      <c r="F297" s="5">
        <v>-667.99467820745349</v>
      </c>
      <c r="G297" s="5">
        <v>-87.174789552040693</v>
      </c>
      <c r="H297" s="5">
        <v>0</v>
      </c>
      <c r="I297" s="5">
        <v>0</v>
      </c>
    </row>
    <row r="298" spans="1:9">
      <c r="A298" s="14">
        <v>93171</v>
      </c>
      <c r="B298" s="15" t="s">
        <v>357</v>
      </c>
      <c r="C298" s="18">
        <v>9.7000000000000003E-6</v>
      </c>
      <c r="D298" s="18"/>
      <c r="E298" s="5">
        <v>-8881.9836617934579</v>
      </c>
      <c r="F298" s="5">
        <v>-8836.0063142934578</v>
      </c>
      <c r="G298" s="5">
        <v>-7828.3816059980054</v>
      </c>
      <c r="H298" s="5">
        <v>0</v>
      </c>
      <c r="I298" s="5">
        <v>0</v>
      </c>
    </row>
    <row r="299" spans="1:9">
      <c r="A299" s="14">
        <v>93181</v>
      </c>
      <c r="B299" s="15" t="s">
        <v>358</v>
      </c>
      <c r="C299" s="18">
        <v>1.8499999999999999E-5</v>
      </c>
      <c r="D299" s="18"/>
      <c r="E299" s="5">
        <v>-2063.8484497461059</v>
      </c>
      <c r="F299" s="5">
        <v>-1235.8613322461053</v>
      </c>
      <c r="G299" s="5">
        <v>0</v>
      </c>
      <c r="H299" s="5">
        <v>0</v>
      </c>
      <c r="I299" s="5">
        <v>0</v>
      </c>
    </row>
    <row r="300" spans="1:9">
      <c r="A300" s="14">
        <v>93191</v>
      </c>
      <c r="B300" s="15" t="s">
        <v>359</v>
      </c>
      <c r="C300" s="18">
        <v>3.1479999999999997E-5</v>
      </c>
      <c r="D300" s="18"/>
      <c r="E300" s="5">
        <v>-3189.0284399999964</v>
      </c>
      <c r="F300" s="5">
        <v>-2769.7651199999927</v>
      </c>
      <c r="G300" s="5">
        <v>0</v>
      </c>
      <c r="H300" s="5">
        <v>0</v>
      </c>
      <c r="I300" s="5">
        <v>0</v>
      </c>
    </row>
    <row r="301" spans="1:9">
      <c r="A301" s="14">
        <v>93201</v>
      </c>
      <c r="B301" s="15" t="s">
        <v>360</v>
      </c>
      <c r="C301" s="18">
        <v>1.5080939999999999E-2</v>
      </c>
      <c r="D301" s="18"/>
      <c r="E301" s="5">
        <v>-693670.88589307072</v>
      </c>
      <c r="F301" s="5">
        <v>-693670.88589307072</v>
      </c>
      <c r="G301" s="5">
        <v>-693670.88589307072</v>
      </c>
      <c r="H301" s="5">
        <v>0</v>
      </c>
      <c r="I301" s="5">
        <v>0</v>
      </c>
    </row>
    <row r="302" spans="1:9">
      <c r="A302" s="14">
        <v>93204</v>
      </c>
      <c r="B302" s="15" t="s">
        <v>361</v>
      </c>
      <c r="C302" s="18">
        <v>3.3346999999999999E-4</v>
      </c>
      <c r="D302" s="18"/>
      <c r="E302" s="5">
        <v>-23977.512358540258</v>
      </c>
      <c r="F302" s="5">
        <v>-23977.512358540258</v>
      </c>
      <c r="G302" s="5">
        <v>-20353.365289150006</v>
      </c>
      <c r="H302" s="5">
        <v>0</v>
      </c>
      <c r="I302" s="5">
        <v>0</v>
      </c>
    </row>
    <row r="303" spans="1:9">
      <c r="A303" s="14">
        <v>93209</v>
      </c>
      <c r="B303" s="15" t="s">
        <v>362</v>
      </c>
      <c r="C303" s="18">
        <v>1.1824889999999999E-2</v>
      </c>
      <c r="D303" s="18"/>
      <c r="E303" s="5">
        <v>-189542.66152979922</v>
      </c>
      <c r="F303" s="5">
        <v>-47046.549459799426</v>
      </c>
      <c r="G303" s="5">
        <v>0</v>
      </c>
      <c r="H303" s="5">
        <v>0</v>
      </c>
      <c r="I303" s="5">
        <v>0</v>
      </c>
    </row>
    <row r="304" spans="1:9">
      <c r="A304" s="14">
        <v>93211</v>
      </c>
      <c r="B304" s="15" t="s">
        <v>363</v>
      </c>
      <c r="C304" s="18">
        <v>1.9633939999999999E-2</v>
      </c>
      <c r="D304" s="18"/>
      <c r="E304" s="5">
        <v>-2263775.9849849939</v>
      </c>
      <c r="F304" s="5">
        <v>-840219.78983999672</v>
      </c>
      <c r="G304" s="5">
        <v>0</v>
      </c>
      <c r="H304" s="5">
        <v>0</v>
      </c>
      <c r="I304" s="5">
        <v>0</v>
      </c>
    </row>
    <row r="305" spans="1:9">
      <c r="A305" s="14">
        <v>93212</v>
      </c>
      <c r="B305" s="15" t="s">
        <v>364</v>
      </c>
      <c r="C305" s="18">
        <v>2.5891E-4</v>
      </c>
      <c r="D305" s="18"/>
      <c r="E305" s="5">
        <v>-8969.2403100000374</v>
      </c>
      <c r="F305" s="5">
        <v>0</v>
      </c>
      <c r="G305" s="5">
        <v>0</v>
      </c>
      <c r="H305" s="5">
        <v>0</v>
      </c>
      <c r="I305" s="5">
        <v>0</v>
      </c>
    </row>
    <row r="306" spans="1:9">
      <c r="A306" s="14">
        <v>93219</v>
      </c>
      <c r="B306" s="15" t="s">
        <v>365</v>
      </c>
      <c r="C306" s="18">
        <v>4.7155999999999999E-4</v>
      </c>
      <c r="D306" s="18"/>
      <c r="E306" s="5">
        <v>-22464.46395148999</v>
      </c>
      <c r="F306" s="5">
        <v>-14779.115641489989</v>
      </c>
      <c r="G306" s="5">
        <v>0</v>
      </c>
      <c r="H306" s="5">
        <v>0</v>
      </c>
      <c r="I306" s="5">
        <v>0</v>
      </c>
    </row>
    <row r="307" spans="1:9">
      <c r="A307" s="14">
        <v>93301</v>
      </c>
      <c r="B307" s="15" t="s">
        <v>366</v>
      </c>
      <c r="C307" s="18">
        <v>2.2582399999999999E-3</v>
      </c>
      <c r="D307" s="18"/>
      <c r="E307" s="5">
        <v>-122472.95804250007</v>
      </c>
      <c r="F307" s="5">
        <v>-98576.710000000079</v>
      </c>
      <c r="G307" s="5">
        <v>0</v>
      </c>
      <c r="H307" s="5">
        <v>0</v>
      </c>
      <c r="I307" s="5">
        <v>0</v>
      </c>
    </row>
    <row r="308" spans="1:9">
      <c r="A308" s="14">
        <v>93304</v>
      </c>
      <c r="B308" s="15" t="s">
        <v>367</v>
      </c>
      <c r="C308" s="18">
        <v>2.796E-5</v>
      </c>
      <c r="D308" s="18"/>
      <c r="E308" s="5">
        <v>-10607.815719999995</v>
      </c>
      <c r="F308" s="5">
        <v>-10607.815719999995</v>
      </c>
      <c r="G308" s="5">
        <v>0</v>
      </c>
      <c r="H308" s="5">
        <v>0</v>
      </c>
      <c r="I308" s="5">
        <v>0</v>
      </c>
    </row>
    <row r="309" spans="1:9">
      <c r="A309" s="14">
        <v>93305</v>
      </c>
      <c r="B309" s="15" t="s">
        <v>368</v>
      </c>
      <c r="C309" s="18">
        <v>2.62E-5</v>
      </c>
      <c r="D309" s="18"/>
      <c r="E309" s="5">
        <v>-3856.5132399999966</v>
      </c>
      <c r="F309" s="5">
        <v>-3856.5132399999966</v>
      </c>
      <c r="G309" s="5">
        <v>0</v>
      </c>
      <c r="H309" s="5">
        <v>0</v>
      </c>
      <c r="I309" s="5">
        <v>0</v>
      </c>
    </row>
    <row r="310" spans="1:9">
      <c r="A310" s="14">
        <v>93309</v>
      </c>
      <c r="B310" s="15" t="s">
        <v>369</v>
      </c>
      <c r="C310" s="18">
        <v>1.56E-4</v>
      </c>
      <c r="D310" s="18"/>
      <c r="E310" s="5">
        <v>-29951.923405704045</v>
      </c>
      <c r="F310" s="5">
        <v>-29951.923405704045</v>
      </c>
      <c r="G310" s="5">
        <v>-28954.191649040011</v>
      </c>
      <c r="H310" s="5">
        <v>0</v>
      </c>
      <c r="I310" s="5">
        <v>0</v>
      </c>
    </row>
    <row r="311" spans="1:9">
      <c r="A311" s="14">
        <v>93311</v>
      </c>
      <c r="B311" s="15" t="s">
        <v>370</v>
      </c>
      <c r="C311" s="18">
        <v>1.09358E-3</v>
      </c>
      <c r="D311" s="18"/>
      <c r="E311" s="5">
        <v>-194974.06716382649</v>
      </c>
      <c r="F311" s="5">
        <v>-140640.75570132665</v>
      </c>
      <c r="G311" s="5">
        <v>-75846.900662597429</v>
      </c>
      <c r="H311" s="5">
        <v>0</v>
      </c>
      <c r="I311" s="5">
        <v>0</v>
      </c>
    </row>
    <row r="312" spans="1:9">
      <c r="A312" s="14">
        <v>93317</v>
      </c>
      <c r="B312" s="15" t="s">
        <v>371</v>
      </c>
      <c r="C312" s="18">
        <v>3.3219999999999997E-5</v>
      </c>
      <c r="D312" s="18"/>
      <c r="E312" s="5">
        <v>-4746.659730000003</v>
      </c>
      <c r="F312" s="5">
        <v>0</v>
      </c>
      <c r="G312" s="5">
        <v>0</v>
      </c>
      <c r="H312" s="5">
        <v>0</v>
      </c>
      <c r="I312" s="5">
        <v>0</v>
      </c>
    </row>
    <row r="313" spans="1:9">
      <c r="A313" s="14">
        <v>93321</v>
      </c>
      <c r="B313" s="15" t="s">
        <v>372</v>
      </c>
      <c r="C313" s="18">
        <v>6.8426099999999998E-3</v>
      </c>
      <c r="D313" s="18"/>
      <c r="E313" s="5">
        <v>-106423.47427910729</v>
      </c>
      <c r="F313" s="5">
        <v>-12920.267074107425</v>
      </c>
      <c r="G313" s="5">
        <v>0</v>
      </c>
      <c r="H313" s="5">
        <v>0</v>
      </c>
      <c r="I313" s="5">
        <v>0</v>
      </c>
    </row>
    <row r="314" spans="1:9">
      <c r="A314" s="14">
        <v>93323</v>
      </c>
      <c r="B314" s="15" t="s">
        <v>373</v>
      </c>
      <c r="C314" s="18">
        <v>2.777E-5</v>
      </c>
      <c r="D314" s="18"/>
      <c r="E314" s="5">
        <v>-28978.351111511809</v>
      </c>
      <c r="F314" s="5">
        <v>-7004.4610365118151</v>
      </c>
      <c r="G314" s="5">
        <v>-7004.4610365118151</v>
      </c>
      <c r="H314" s="5">
        <v>0</v>
      </c>
      <c r="I314" s="5">
        <v>0</v>
      </c>
    </row>
    <row r="315" spans="1:9">
      <c r="A315" s="14">
        <v>93331</v>
      </c>
      <c r="B315" s="15" t="s">
        <v>374</v>
      </c>
      <c r="C315" s="18">
        <v>7.3170000000000006E-5</v>
      </c>
      <c r="D315" s="18"/>
      <c r="E315" s="5">
        <v>-22592.411708347834</v>
      </c>
      <c r="F315" s="5">
        <v>-18661.81808334784</v>
      </c>
      <c r="G315" s="5">
        <v>-6063.2336833478184</v>
      </c>
      <c r="H315" s="5">
        <v>0</v>
      </c>
      <c r="I315" s="5">
        <v>0</v>
      </c>
    </row>
    <row r="316" spans="1:9">
      <c r="A316" s="14">
        <v>93333</v>
      </c>
      <c r="B316" s="15" t="s">
        <v>375</v>
      </c>
      <c r="C316" s="18">
        <v>1.4548999999999999E-4</v>
      </c>
      <c r="D316" s="18"/>
      <c r="E316" s="5">
        <v>-43510.838679999972</v>
      </c>
      <c r="F316" s="5">
        <v>-31352.202399999973</v>
      </c>
      <c r="G316" s="5">
        <v>0</v>
      </c>
      <c r="H316" s="5">
        <v>0</v>
      </c>
      <c r="I316" s="5">
        <v>0</v>
      </c>
    </row>
    <row r="317" spans="1:9">
      <c r="A317" s="14">
        <v>93341</v>
      </c>
      <c r="B317" s="15" t="s">
        <v>376</v>
      </c>
      <c r="C317" s="18">
        <v>3.4390000000000001E-5</v>
      </c>
      <c r="D317" s="18"/>
      <c r="E317" s="5">
        <v>-10593.067676484488</v>
      </c>
      <c r="F317" s="5">
        <v>-10593.067676484488</v>
      </c>
      <c r="G317" s="5">
        <v>-7918.1539911826076</v>
      </c>
      <c r="H317" s="5">
        <v>0</v>
      </c>
      <c r="I317" s="5">
        <v>0</v>
      </c>
    </row>
    <row r="318" spans="1:9">
      <c r="A318" s="14">
        <v>93351</v>
      </c>
      <c r="B318" s="15" t="s">
        <v>377</v>
      </c>
      <c r="C318" s="18">
        <v>9.6399999999999992E-6</v>
      </c>
      <c r="D318" s="18"/>
      <c r="E318" s="5">
        <v>-24380.072520530288</v>
      </c>
      <c r="F318" s="5">
        <v>-16349.843780530282</v>
      </c>
      <c r="G318" s="5">
        <v>-13530.193385517603</v>
      </c>
      <c r="H318" s="5">
        <v>0</v>
      </c>
      <c r="I318" s="5">
        <v>0</v>
      </c>
    </row>
    <row r="319" spans="1:9">
      <c r="A319" s="14">
        <v>93401</v>
      </c>
      <c r="B319" s="15" t="s">
        <v>378</v>
      </c>
      <c r="C319" s="18">
        <v>1.3437340000000001E-2</v>
      </c>
      <c r="D319" s="18"/>
      <c r="E319" s="5">
        <v>-283266.01210499543</v>
      </c>
      <c r="F319" s="5">
        <v>-274004.78483999637</v>
      </c>
      <c r="G319" s="5">
        <v>0</v>
      </c>
      <c r="H319" s="5">
        <v>0</v>
      </c>
      <c r="I319" s="5">
        <v>0</v>
      </c>
    </row>
    <row r="320" spans="1:9">
      <c r="A320" s="14">
        <v>93402</v>
      </c>
      <c r="B320" s="15" t="s">
        <v>964</v>
      </c>
      <c r="C320" s="18">
        <v>0</v>
      </c>
      <c r="D320" s="18"/>
      <c r="E320" s="5">
        <v>0</v>
      </c>
      <c r="F320" s="5">
        <v>0</v>
      </c>
      <c r="G320" s="5">
        <v>0</v>
      </c>
      <c r="H320" s="5">
        <v>0</v>
      </c>
      <c r="I320" s="5">
        <v>0</v>
      </c>
    </row>
    <row r="321" spans="1:9">
      <c r="A321" s="14">
        <v>93406</v>
      </c>
      <c r="B321" s="15" t="s">
        <v>379</v>
      </c>
      <c r="C321" s="18">
        <v>5.2882000000000005E-4</v>
      </c>
      <c r="D321" s="18"/>
      <c r="E321" s="5">
        <v>-59193.206664919038</v>
      </c>
      <c r="F321" s="5">
        <v>-44407.312302419028</v>
      </c>
      <c r="G321" s="5">
        <v>-14161.092502418964</v>
      </c>
      <c r="H321" s="5">
        <v>0</v>
      </c>
      <c r="I321" s="5">
        <v>0</v>
      </c>
    </row>
    <row r="322" spans="1:9">
      <c r="A322" s="14">
        <v>93411</v>
      </c>
      <c r="B322" s="15" t="s">
        <v>380</v>
      </c>
      <c r="C322" s="18">
        <v>1.5243349999999999E-2</v>
      </c>
      <c r="D322" s="18"/>
      <c r="E322" s="5">
        <v>-735958.66649259324</v>
      </c>
      <c r="F322" s="5">
        <v>-195940.02348759654</v>
      </c>
      <c r="G322" s="5">
        <v>-195940.02348759654</v>
      </c>
      <c r="H322" s="5">
        <v>0</v>
      </c>
      <c r="I322" s="5">
        <v>0</v>
      </c>
    </row>
    <row r="323" spans="1:9">
      <c r="A323" s="14">
        <v>93413</v>
      </c>
      <c r="B323" s="15" t="s">
        <v>381</v>
      </c>
      <c r="C323" s="18">
        <v>4.9854999999999995E-4</v>
      </c>
      <c r="D323" s="18"/>
      <c r="E323" s="5">
        <v>-175994.35787005728</v>
      </c>
      <c r="F323" s="5">
        <v>-123725.50975755727</v>
      </c>
      <c r="G323" s="5">
        <v>-21936.641597557376</v>
      </c>
      <c r="H323" s="5">
        <v>0</v>
      </c>
      <c r="I323" s="5">
        <v>0</v>
      </c>
    </row>
    <row r="324" spans="1:9">
      <c r="A324" s="14">
        <v>93417</v>
      </c>
      <c r="B324" s="15" t="s">
        <v>382</v>
      </c>
      <c r="C324" s="18">
        <v>2.5807E-4</v>
      </c>
      <c r="D324" s="18"/>
      <c r="E324" s="5">
        <v>-12570.952170000011</v>
      </c>
      <c r="F324" s="5">
        <v>-10040.398559999972</v>
      </c>
      <c r="G324" s="5">
        <v>0</v>
      </c>
      <c r="H324" s="5">
        <v>0</v>
      </c>
      <c r="I324" s="5">
        <v>0</v>
      </c>
    </row>
    <row r="325" spans="1:9">
      <c r="A325" s="14">
        <v>93421</v>
      </c>
      <c r="B325" s="15" t="s">
        <v>383</v>
      </c>
      <c r="C325" s="18">
        <v>1.88028E-3</v>
      </c>
      <c r="D325" s="18"/>
      <c r="E325" s="5">
        <v>-167797.82061009522</v>
      </c>
      <c r="F325" s="5">
        <v>-95906.358075094977</v>
      </c>
      <c r="G325" s="5">
        <v>-65451.394914776203</v>
      </c>
      <c r="H325" s="5">
        <v>0</v>
      </c>
      <c r="I325" s="5">
        <v>0</v>
      </c>
    </row>
    <row r="326" spans="1:9">
      <c r="A326" s="14">
        <v>93431</v>
      </c>
      <c r="B326" s="15" t="s">
        <v>384</v>
      </c>
      <c r="C326" s="18">
        <v>1.3548999999999999E-4</v>
      </c>
      <c r="D326" s="18"/>
      <c r="E326" s="5">
        <v>-26313.569123287947</v>
      </c>
      <c r="F326" s="5">
        <v>-24569.518198287944</v>
      </c>
      <c r="G326" s="5">
        <v>-16259.393600656666</v>
      </c>
      <c r="H326" s="5">
        <v>0</v>
      </c>
      <c r="I326" s="5">
        <v>0</v>
      </c>
    </row>
    <row r="327" spans="1:9">
      <c r="A327" s="14">
        <v>93441</v>
      </c>
      <c r="B327" s="15" t="s">
        <v>385</v>
      </c>
      <c r="C327" s="18">
        <v>1.2538E-4</v>
      </c>
      <c r="D327" s="18"/>
      <c r="E327" s="5">
        <v>-42379.335772209262</v>
      </c>
      <c r="F327" s="5">
        <v>-5536.5715272092493</v>
      </c>
      <c r="G327" s="5">
        <v>-5536.5715272092493</v>
      </c>
      <c r="H327" s="5">
        <v>0</v>
      </c>
      <c r="I327" s="5">
        <v>0</v>
      </c>
    </row>
    <row r="328" spans="1:9">
      <c r="A328" s="14">
        <v>93442</v>
      </c>
      <c r="B328" s="15" t="s">
        <v>386</v>
      </c>
      <c r="C328" s="18">
        <v>1.6495999999999999E-4</v>
      </c>
      <c r="D328" s="18"/>
      <c r="E328" s="5">
        <v>-27856.372890323004</v>
      </c>
      <c r="F328" s="5">
        <v>-23725.229157823003</v>
      </c>
      <c r="G328" s="5">
        <v>-17103.681037446517</v>
      </c>
      <c r="H328" s="5">
        <v>0</v>
      </c>
      <c r="I328" s="5">
        <v>0</v>
      </c>
    </row>
    <row r="329" spans="1:9">
      <c r="A329" s="14">
        <v>93451</v>
      </c>
      <c r="B329" s="15" t="s">
        <v>387</v>
      </c>
      <c r="C329" s="18">
        <v>8.8170000000000005E-5</v>
      </c>
      <c r="D329" s="18"/>
      <c r="E329" s="5">
        <v>0</v>
      </c>
      <c r="F329" s="5">
        <v>0</v>
      </c>
      <c r="G329" s="5">
        <v>0</v>
      </c>
      <c r="H329" s="5">
        <v>0</v>
      </c>
      <c r="I329" s="5">
        <v>0</v>
      </c>
    </row>
    <row r="330" spans="1:9">
      <c r="A330" s="14">
        <v>93461</v>
      </c>
      <c r="B330" s="15" t="s">
        <v>388</v>
      </c>
      <c r="C330" s="18">
        <v>1.2140000000000001E-5</v>
      </c>
      <c r="D330" s="18"/>
      <c r="E330" s="5">
        <v>-2952.3259163676048</v>
      </c>
      <c r="F330" s="5">
        <v>-2149.5411938676043</v>
      </c>
      <c r="G330" s="5">
        <v>-995.47239386760407</v>
      </c>
      <c r="H330" s="5">
        <v>0</v>
      </c>
      <c r="I330" s="5">
        <v>0</v>
      </c>
    </row>
    <row r="331" spans="1:9">
      <c r="A331" s="14">
        <v>93471</v>
      </c>
      <c r="B331" s="15" t="s">
        <v>389</v>
      </c>
      <c r="C331" s="18">
        <v>1.1039999999999999E-5</v>
      </c>
      <c r="D331" s="18"/>
      <c r="E331" s="5">
        <v>-577.03440000000205</v>
      </c>
      <c r="F331" s="5">
        <v>-577.03440000000205</v>
      </c>
      <c r="G331" s="5">
        <v>0</v>
      </c>
      <c r="H331" s="5">
        <v>0</v>
      </c>
      <c r="I331" s="5">
        <v>0</v>
      </c>
    </row>
    <row r="332" spans="1:9">
      <c r="A332" s="14">
        <v>93501</v>
      </c>
      <c r="B332" s="15" t="s">
        <v>390</v>
      </c>
      <c r="C332" s="18">
        <v>3.5623299999999998E-3</v>
      </c>
      <c r="D332" s="18"/>
      <c r="E332" s="5">
        <v>-97452.524304999533</v>
      </c>
      <c r="F332" s="5">
        <v>0</v>
      </c>
      <c r="G332" s="5">
        <v>0</v>
      </c>
      <c r="H332" s="5">
        <v>0</v>
      </c>
      <c r="I332" s="5">
        <v>0</v>
      </c>
    </row>
    <row r="333" spans="1:9">
      <c r="A333" s="14">
        <v>93511</v>
      </c>
      <c r="B333" s="15" t="s">
        <v>391</v>
      </c>
      <c r="C333" s="18">
        <v>1.2407E-4</v>
      </c>
      <c r="D333" s="18"/>
      <c r="E333" s="5">
        <v>-31526.212762499999</v>
      </c>
      <c r="F333" s="5">
        <v>-20782.855640000002</v>
      </c>
      <c r="G333" s="5">
        <v>0</v>
      </c>
      <c r="H333" s="5">
        <v>0</v>
      </c>
      <c r="I333" s="5">
        <v>0</v>
      </c>
    </row>
    <row r="334" spans="1:9">
      <c r="A334" s="14">
        <v>93517</v>
      </c>
      <c r="B334" s="15" t="s">
        <v>392</v>
      </c>
      <c r="C334" s="18">
        <v>5.04E-6</v>
      </c>
      <c r="D334" s="18"/>
      <c r="E334" s="5">
        <v>-4190.5451803536025</v>
      </c>
      <c r="F334" s="5">
        <v>-2094.2285803536029</v>
      </c>
      <c r="G334" s="5">
        <v>-1959.5872203536028</v>
      </c>
      <c r="H334" s="5">
        <v>0</v>
      </c>
      <c r="I334" s="5">
        <v>0</v>
      </c>
    </row>
    <row r="335" spans="1:9">
      <c r="A335" s="14">
        <v>93521</v>
      </c>
      <c r="B335" s="15" t="s">
        <v>393</v>
      </c>
      <c r="C335" s="18">
        <v>4.4342999999999997E-4</v>
      </c>
      <c r="D335" s="18"/>
      <c r="E335" s="5">
        <v>-58672.200074999957</v>
      </c>
      <c r="F335" s="5">
        <v>-15435.670200000022</v>
      </c>
      <c r="G335" s="5">
        <v>0</v>
      </c>
      <c r="H335" s="5">
        <v>0</v>
      </c>
      <c r="I335" s="5">
        <v>0</v>
      </c>
    </row>
    <row r="336" spans="1:9">
      <c r="A336" s="14">
        <v>93527</v>
      </c>
      <c r="B336" s="15" t="s">
        <v>394</v>
      </c>
      <c r="C336" s="18">
        <v>1.4070000000000001E-5</v>
      </c>
      <c r="D336" s="18"/>
      <c r="E336" s="5">
        <v>-4057.4405450000004</v>
      </c>
      <c r="F336" s="5">
        <v>-4020.0063199999977</v>
      </c>
      <c r="G336" s="5">
        <v>0</v>
      </c>
      <c r="H336" s="5">
        <v>0</v>
      </c>
      <c r="I336" s="5">
        <v>0</v>
      </c>
    </row>
    <row r="337" spans="1:9">
      <c r="A337" s="14">
        <v>93531</v>
      </c>
      <c r="B337" s="15" t="s">
        <v>395</v>
      </c>
      <c r="C337" s="18">
        <v>1.8280000000000001E-5</v>
      </c>
      <c r="D337" s="18"/>
      <c r="E337" s="5">
        <v>-8355.3190199999972</v>
      </c>
      <c r="F337" s="5">
        <v>0</v>
      </c>
      <c r="G337" s="5">
        <v>0</v>
      </c>
      <c r="H337" s="5">
        <v>0</v>
      </c>
      <c r="I337" s="5">
        <v>0</v>
      </c>
    </row>
    <row r="338" spans="1:9">
      <c r="A338" s="14">
        <v>93537</v>
      </c>
      <c r="B338" s="15" t="s">
        <v>396</v>
      </c>
      <c r="C338" s="18">
        <v>7.3699999999999997E-6</v>
      </c>
      <c r="D338" s="18"/>
      <c r="E338" s="5">
        <v>-4511.4100946703802</v>
      </c>
      <c r="F338" s="5">
        <v>-3310.7423021703803</v>
      </c>
      <c r="G338" s="5">
        <v>-1802.5422931758019</v>
      </c>
      <c r="H338" s="5">
        <v>0</v>
      </c>
      <c r="I338" s="5">
        <v>0</v>
      </c>
    </row>
    <row r="339" spans="1:9">
      <c r="A339" s="14">
        <v>93541</v>
      </c>
      <c r="B339" s="15" t="s">
        <v>397</v>
      </c>
      <c r="C339" s="18">
        <v>2.1033E-4</v>
      </c>
      <c r="D339" s="18"/>
      <c r="E339" s="5">
        <v>-29330.982720470012</v>
      </c>
      <c r="F339" s="5">
        <v>-21627.947102970007</v>
      </c>
      <c r="G339" s="5">
        <v>0</v>
      </c>
      <c r="H339" s="5">
        <v>0</v>
      </c>
      <c r="I339" s="5">
        <v>0</v>
      </c>
    </row>
    <row r="340" spans="1:9">
      <c r="A340" s="14">
        <v>93601</v>
      </c>
      <c r="B340" s="15" t="s">
        <v>398</v>
      </c>
      <c r="C340" s="18">
        <v>1.174146E-2</v>
      </c>
      <c r="D340" s="18"/>
      <c r="E340" s="5">
        <v>-879232.62348496157</v>
      </c>
      <c r="F340" s="5">
        <v>-879232.62348496157</v>
      </c>
      <c r="G340" s="5">
        <v>-545889.46784496179</v>
      </c>
      <c r="H340" s="5">
        <v>0</v>
      </c>
      <c r="I340" s="5">
        <v>0</v>
      </c>
    </row>
    <row r="341" spans="1:9">
      <c r="A341" s="14">
        <v>93602</v>
      </c>
      <c r="B341" s="15" t="s">
        <v>399</v>
      </c>
      <c r="C341" s="18">
        <v>1.8385999999999999E-4</v>
      </c>
      <c r="D341" s="18"/>
      <c r="E341" s="5">
        <v>-32117.227368772474</v>
      </c>
      <c r="F341" s="5">
        <v>-11685.627363772459</v>
      </c>
      <c r="G341" s="5">
        <v>-11685.627363772459</v>
      </c>
      <c r="H341" s="5">
        <v>0</v>
      </c>
      <c r="I341" s="5">
        <v>0</v>
      </c>
    </row>
    <row r="342" spans="1:9">
      <c r="A342" s="14">
        <v>93604</v>
      </c>
      <c r="B342" s="15" t="s">
        <v>400</v>
      </c>
      <c r="C342" s="18">
        <v>1.166E-5</v>
      </c>
      <c r="D342" s="18"/>
      <c r="E342" s="5">
        <v>-6594.9255600244096</v>
      </c>
      <c r="F342" s="5">
        <v>-6594.9255600244096</v>
      </c>
      <c r="G342" s="5">
        <v>-4681.0948000244061</v>
      </c>
      <c r="H342" s="5">
        <v>0</v>
      </c>
      <c r="I342" s="5">
        <v>0</v>
      </c>
    </row>
    <row r="343" spans="1:9">
      <c r="A343" s="14">
        <v>93609</v>
      </c>
      <c r="B343" s="15" t="s">
        <v>401</v>
      </c>
      <c r="C343" s="18">
        <v>7.1986799999999998E-3</v>
      </c>
      <c r="D343" s="18"/>
      <c r="E343" s="5">
        <v>-97528.336401025474</v>
      </c>
      <c r="F343" s="5">
        <v>-65081.459733525473</v>
      </c>
      <c r="G343" s="5">
        <v>0</v>
      </c>
      <c r="H343" s="5">
        <v>0</v>
      </c>
      <c r="I343" s="5">
        <v>0</v>
      </c>
    </row>
    <row r="344" spans="1:9">
      <c r="A344" s="14">
        <v>93610</v>
      </c>
      <c r="B344" s="15" t="s">
        <v>402</v>
      </c>
      <c r="C344" s="18">
        <v>1.6710000000000001E-5</v>
      </c>
      <c r="D344" s="18"/>
      <c r="E344" s="5">
        <v>-1052.7339880473046</v>
      </c>
      <c r="F344" s="5">
        <v>-746.78207554730443</v>
      </c>
      <c r="G344" s="5">
        <v>0</v>
      </c>
      <c r="H344" s="5">
        <v>0</v>
      </c>
      <c r="I344" s="5">
        <v>0</v>
      </c>
    </row>
    <row r="345" spans="1:9">
      <c r="A345" s="14">
        <v>93611</v>
      </c>
      <c r="B345" s="15" t="s">
        <v>403</v>
      </c>
      <c r="C345" s="18">
        <v>6.2617300000000001E-3</v>
      </c>
      <c r="D345" s="18"/>
      <c r="E345" s="5">
        <v>-447629.60054583813</v>
      </c>
      <c r="F345" s="5">
        <v>-447629.60054583813</v>
      </c>
      <c r="G345" s="5">
        <v>-209443.12476142141</v>
      </c>
      <c r="H345" s="5">
        <v>0</v>
      </c>
      <c r="I345" s="5">
        <v>0</v>
      </c>
    </row>
    <row r="346" spans="1:9">
      <c r="A346" s="14">
        <v>93617</v>
      </c>
      <c r="B346" s="15" t="s">
        <v>404</v>
      </c>
      <c r="C346" s="18">
        <v>1.0172E-4</v>
      </c>
      <c r="D346" s="18"/>
      <c r="E346" s="5">
        <v>-7713.026480000015</v>
      </c>
      <c r="F346" s="5">
        <v>-7713.026480000015</v>
      </c>
      <c r="G346" s="5">
        <v>0</v>
      </c>
      <c r="H346" s="5">
        <v>0</v>
      </c>
      <c r="I346" s="5">
        <v>0</v>
      </c>
    </row>
    <row r="347" spans="1:9">
      <c r="A347" s="14">
        <v>93618</v>
      </c>
      <c r="B347" s="15" t="s">
        <v>405</v>
      </c>
      <c r="C347" s="18">
        <v>6.8499999999999996E-6</v>
      </c>
      <c r="D347" s="18"/>
      <c r="E347" s="5">
        <v>-569.00022000000013</v>
      </c>
      <c r="F347" s="5">
        <v>0</v>
      </c>
      <c r="G347" s="5">
        <v>0</v>
      </c>
      <c r="H347" s="5">
        <v>0</v>
      </c>
      <c r="I347" s="5">
        <v>0</v>
      </c>
    </row>
    <row r="348" spans="1:9">
      <c r="A348" s="14">
        <v>93621</v>
      </c>
      <c r="B348" s="15" t="s">
        <v>406</v>
      </c>
      <c r="C348" s="18">
        <v>1.26009E-3</v>
      </c>
      <c r="D348" s="18"/>
      <c r="E348" s="5">
        <v>-225920.27640330442</v>
      </c>
      <c r="F348" s="5">
        <v>-186247.10450330446</v>
      </c>
      <c r="G348" s="5">
        <v>-124996.45910662104</v>
      </c>
      <c r="H348" s="5">
        <v>0</v>
      </c>
      <c r="I348" s="5">
        <v>0</v>
      </c>
    </row>
    <row r="349" spans="1:9">
      <c r="A349" s="14">
        <v>93623</v>
      </c>
      <c r="B349" s="15" t="s">
        <v>407</v>
      </c>
      <c r="C349" s="18">
        <v>8.8999999999999995E-6</v>
      </c>
      <c r="D349" s="18"/>
      <c r="E349" s="5">
        <v>-768.81166792600379</v>
      </c>
      <c r="F349" s="5">
        <v>-768.81166792600379</v>
      </c>
      <c r="G349" s="5">
        <v>-18.666947926004013</v>
      </c>
      <c r="H349" s="5">
        <v>0</v>
      </c>
      <c r="I349" s="5">
        <v>0</v>
      </c>
    </row>
    <row r="350" spans="1:9">
      <c r="A350" s="14">
        <v>93631</v>
      </c>
      <c r="B350" s="15" t="s">
        <v>408</v>
      </c>
      <c r="C350" s="18">
        <v>2.8394999999999999E-4</v>
      </c>
      <c r="D350" s="18"/>
      <c r="E350" s="5">
        <v>-7255.3255775000007</v>
      </c>
      <c r="F350" s="5">
        <v>0</v>
      </c>
      <c r="G350" s="5">
        <v>0</v>
      </c>
      <c r="H350" s="5">
        <v>0</v>
      </c>
      <c r="I350" s="5">
        <v>0</v>
      </c>
    </row>
    <row r="351" spans="1:9">
      <c r="A351" s="14">
        <v>93641</v>
      </c>
      <c r="B351" s="15" t="s">
        <v>409</v>
      </c>
      <c r="C351" s="18">
        <v>4.0065000000000001E-4</v>
      </c>
      <c r="D351" s="18"/>
      <c r="E351" s="5">
        <v>-19371.198749999821</v>
      </c>
      <c r="F351" s="5">
        <v>-9982.6951199999312</v>
      </c>
      <c r="G351" s="5">
        <v>0</v>
      </c>
      <c r="H351" s="5">
        <v>0</v>
      </c>
      <c r="I351" s="5">
        <v>0</v>
      </c>
    </row>
    <row r="352" spans="1:9">
      <c r="A352" s="14">
        <v>93647</v>
      </c>
      <c r="B352" s="15" t="s">
        <v>410</v>
      </c>
      <c r="C352" s="18">
        <v>2.8399999999999999E-6</v>
      </c>
      <c r="D352" s="18"/>
      <c r="E352" s="5">
        <v>-923.74243999999942</v>
      </c>
      <c r="F352" s="5">
        <v>-384.68959999999925</v>
      </c>
      <c r="G352" s="5">
        <v>0</v>
      </c>
      <c r="H352" s="5">
        <v>0</v>
      </c>
      <c r="I352" s="5">
        <v>0</v>
      </c>
    </row>
    <row r="353" spans="1:9">
      <c r="A353" s="14">
        <v>93651</v>
      </c>
      <c r="B353" s="15" t="s">
        <v>411</v>
      </c>
      <c r="C353" s="18">
        <v>4.6507999999999999E-4</v>
      </c>
      <c r="D353" s="18"/>
      <c r="E353" s="5">
        <v>-40948.236645806661</v>
      </c>
      <c r="F353" s="5">
        <v>-31878.043368306673</v>
      </c>
      <c r="G353" s="5">
        <v>0</v>
      </c>
      <c r="H353" s="5">
        <v>0</v>
      </c>
      <c r="I353" s="5">
        <v>0</v>
      </c>
    </row>
    <row r="354" spans="1:9">
      <c r="A354" s="14">
        <v>93661</v>
      </c>
      <c r="B354" s="15" t="s">
        <v>412</v>
      </c>
      <c r="C354" s="18">
        <v>1.7588E-4</v>
      </c>
      <c r="D354" s="18"/>
      <c r="E354" s="5">
        <v>-103613.92031071775</v>
      </c>
      <c r="F354" s="5">
        <v>-99360.256145717751</v>
      </c>
      <c r="G354" s="5">
        <v>-88433.344704879302</v>
      </c>
      <c r="H354" s="5">
        <v>0</v>
      </c>
      <c r="I354" s="5">
        <v>0</v>
      </c>
    </row>
    <row r="355" spans="1:9">
      <c r="A355" s="14">
        <v>93671</v>
      </c>
      <c r="B355" s="15" t="s">
        <v>413</v>
      </c>
      <c r="C355" s="18">
        <v>3.3424000000000003E-4</v>
      </c>
      <c r="D355" s="18"/>
      <c r="E355" s="5">
        <v>-63891.230251981622</v>
      </c>
      <c r="F355" s="5">
        <v>-62641.002184481629</v>
      </c>
      <c r="G355" s="5">
        <v>-2975.6452244817128</v>
      </c>
      <c r="H355" s="5">
        <v>0</v>
      </c>
      <c r="I355" s="5">
        <v>0</v>
      </c>
    </row>
    <row r="356" spans="1:9">
      <c r="A356" s="14">
        <v>93681</v>
      </c>
      <c r="B356" s="15" t="s">
        <v>414</v>
      </c>
      <c r="C356" s="18">
        <v>2.1529000000000001E-4</v>
      </c>
      <c r="D356" s="18"/>
      <c r="E356" s="5">
        <v>-11450.462758383906</v>
      </c>
      <c r="F356" s="5">
        <v>-5952.3754658839061</v>
      </c>
      <c r="G356" s="5">
        <v>-1496.6039595886723</v>
      </c>
      <c r="H356" s="5">
        <v>0</v>
      </c>
      <c r="I356" s="5">
        <v>0</v>
      </c>
    </row>
    <row r="357" spans="1:9">
      <c r="A357" s="14">
        <v>93691</v>
      </c>
      <c r="B357" s="15" t="s">
        <v>415</v>
      </c>
      <c r="C357" s="18">
        <v>1.29003E-3</v>
      </c>
      <c r="D357" s="18"/>
      <c r="E357" s="5">
        <v>-55405.885083915899</v>
      </c>
      <c r="F357" s="5">
        <v>-39117.959791415895</v>
      </c>
      <c r="G357" s="5">
        <v>0</v>
      </c>
      <c r="H357" s="5">
        <v>0</v>
      </c>
      <c r="I357" s="5">
        <v>0</v>
      </c>
    </row>
    <row r="358" spans="1:9">
      <c r="A358" s="14">
        <v>93701</v>
      </c>
      <c r="B358" s="15" t="s">
        <v>416</v>
      </c>
      <c r="C358" s="18">
        <v>3.7154000000000001E-4</v>
      </c>
      <c r="D358" s="18"/>
      <c r="E358" s="5">
        <v>-51904.68193146374</v>
      </c>
      <c r="F358" s="5">
        <v>-31486.465746463764</v>
      </c>
      <c r="G358" s="5">
        <v>-31197.948546463726</v>
      </c>
      <c r="H358" s="5">
        <v>0</v>
      </c>
      <c r="I358" s="5">
        <v>0</v>
      </c>
    </row>
    <row r="359" spans="1:9">
      <c r="A359" s="14">
        <v>93704</v>
      </c>
      <c r="B359" s="15" t="s">
        <v>417</v>
      </c>
      <c r="C359" s="18">
        <v>4.1099999999999996E-6</v>
      </c>
      <c r="D359" s="18"/>
      <c r="E359" s="5">
        <v>-172.19743499999981</v>
      </c>
      <c r="F359" s="5">
        <v>0</v>
      </c>
      <c r="G359" s="5">
        <v>0</v>
      </c>
      <c r="H359" s="5">
        <v>0</v>
      </c>
      <c r="I359" s="5">
        <v>0</v>
      </c>
    </row>
    <row r="360" spans="1:9">
      <c r="A360" s="14">
        <v>93801</v>
      </c>
      <c r="B360" s="15" t="s">
        <v>418</v>
      </c>
      <c r="C360" s="18">
        <v>6.0504999999999999E-4</v>
      </c>
      <c r="D360" s="18"/>
      <c r="E360" s="5">
        <v>-107410.33179026729</v>
      </c>
      <c r="F360" s="5">
        <v>-36821.113625267251</v>
      </c>
      <c r="G360" s="5">
        <v>-36821.113625267251</v>
      </c>
      <c r="H360" s="5">
        <v>0</v>
      </c>
      <c r="I360" s="5">
        <v>0</v>
      </c>
    </row>
    <row r="361" spans="1:9">
      <c r="A361" s="14">
        <v>93803</v>
      </c>
      <c r="B361" s="15" t="s">
        <v>419</v>
      </c>
      <c r="C361" s="18">
        <v>1.2805999999999999E-4</v>
      </c>
      <c r="D361" s="18"/>
      <c r="E361" s="5">
        <v>-11841.08434348222</v>
      </c>
      <c r="F361" s="5">
        <v>-1042.3579234822173</v>
      </c>
      <c r="G361" s="5">
        <v>0</v>
      </c>
      <c r="H361" s="5">
        <v>0</v>
      </c>
      <c r="I361" s="5">
        <v>0</v>
      </c>
    </row>
    <row r="362" spans="1:9">
      <c r="A362" s="14">
        <v>93806</v>
      </c>
      <c r="B362" s="15" t="s">
        <v>420</v>
      </c>
      <c r="C362" s="18">
        <v>1.2449999999999999E-4</v>
      </c>
      <c r="D362" s="18"/>
      <c r="E362" s="5">
        <v>-35387.930844207469</v>
      </c>
      <c r="F362" s="5">
        <v>-27779.121669207503</v>
      </c>
      <c r="G362" s="5">
        <v>-26487.113376830057</v>
      </c>
      <c r="H362" s="5">
        <v>0</v>
      </c>
      <c r="I362" s="5">
        <v>0</v>
      </c>
    </row>
    <row r="363" spans="1:9">
      <c r="A363" s="14">
        <v>93821</v>
      </c>
      <c r="B363" s="15" t="s">
        <v>421</v>
      </c>
      <c r="C363" s="18">
        <v>6.0810000000000002E-5</v>
      </c>
      <c r="D363" s="18"/>
      <c r="E363" s="5">
        <v>-14701.221427499999</v>
      </c>
      <c r="F363" s="5">
        <v>-9472.9813999999988</v>
      </c>
      <c r="G363" s="5">
        <v>0</v>
      </c>
      <c r="H363" s="5">
        <v>0</v>
      </c>
      <c r="I363" s="5">
        <v>0</v>
      </c>
    </row>
    <row r="364" spans="1:9">
      <c r="A364" s="14">
        <v>93901</v>
      </c>
      <c r="B364" s="15" t="s">
        <v>422</v>
      </c>
      <c r="C364" s="18">
        <v>1.81014E-3</v>
      </c>
      <c r="D364" s="18"/>
      <c r="E364" s="5">
        <v>-259710.24944000013</v>
      </c>
      <c r="F364" s="5">
        <v>-149923.15436000007</v>
      </c>
      <c r="G364" s="5">
        <v>0</v>
      </c>
      <c r="H364" s="5">
        <v>0</v>
      </c>
      <c r="I364" s="5">
        <v>0</v>
      </c>
    </row>
    <row r="365" spans="1:9">
      <c r="A365" s="14">
        <v>93904</v>
      </c>
      <c r="B365" s="15" t="s">
        <v>423</v>
      </c>
      <c r="C365" s="18">
        <v>4.269E-5</v>
      </c>
      <c r="D365" s="18"/>
      <c r="E365" s="5">
        <v>0</v>
      </c>
      <c r="F365" s="5">
        <v>0</v>
      </c>
      <c r="G365" s="5">
        <v>0</v>
      </c>
      <c r="H365" s="5">
        <v>0</v>
      </c>
      <c r="I365" s="5">
        <v>0</v>
      </c>
    </row>
    <row r="366" spans="1:9">
      <c r="A366" s="14">
        <v>93906</v>
      </c>
      <c r="B366" s="15" t="s">
        <v>424</v>
      </c>
      <c r="C366" s="18">
        <v>3.3739899999999999E-3</v>
      </c>
      <c r="D366" s="18"/>
      <c r="E366" s="5">
        <v>-201175.69898398023</v>
      </c>
      <c r="F366" s="5">
        <v>-192939.98302148015</v>
      </c>
      <c r="G366" s="5">
        <v>-112607.55804524859</v>
      </c>
      <c r="H366" s="5">
        <v>0</v>
      </c>
      <c r="I366" s="5">
        <v>0</v>
      </c>
    </row>
    <row r="367" spans="1:9">
      <c r="A367" s="14">
        <v>93908</v>
      </c>
      <c r="B367" s="15" t="s">
        <v>425</v>
      </c>
      <c r="C367" s="18">
        <v>5.8244000000000004E-4</v>
      </c>
      <c r="D367" s="18"/>
      <c r="E367" s="5">
        <v>-79398.202317569681</v>
      </c>
      <c r="F367" s="5">
        <v>-64944.4868800697</v>
      </c>
      <c r="G367" s="5">
        <v>-9443.3948400697082</v>
      </c>
      <c r="H367" s="5">
        <v>0</v>
      </c>
      <c r="I367" s="5">
        <v>0</v>
      </c>
    </row>
    <row r="368" spans="1:9">
      <c r="A368" s="14">
        <v>93910</v>
      </c>
      <c r="B368" s="15" t="s">
        <v>426</v>
      </c>
      <c r="C368" s="18">
        <v>3.1750000000000002E-4</v>
      </c>
      <c r="D368" s="18"/>
      <c r="E368" s="5">
        <v>-52835.008881650894</v>
      </c>
      <c r="F368" s="5">
        <v>-34073.284644150874</v>
      </c>
      <c r="G368" s="5">
        <v>0</v>
      </c>
      <c r="H368" s="5">
        <v>0</v>
      </c>
      <c r="I368" s="5">
        <v>0</v>
      </c>
    </row>
    <row r="369" spans="1:9">
      <c r="A369" s="14">
        <v>93911</v>
      </c>
      <c r="B369" s="15" t="s">
        <v>427</v>
      </c>
      <c r="C369" s="18">
        <v>5.3160000000000002E-4</v>
      </c>
      <c r="D369" s="18"/>
      <c r="E369" s="5">
        <v>-72510.093824999902</v>
      </c>
      <c r="F369" s="5">
        <v>0</v>
      </c>
      <c r="G369" s="5">
        <v>0</v>
      </c>
      <c r="H369" s="5">
        <v>0</v>
      </c>
      <c r="I369" s="5">
        <v>0</v>
      </c>
    </row>
    <row r="370" spans="1:9">
      <c r="A370" s="14">
        <v>93913</v>
      </c>
      <c r="B370" s="15" t="s">
        <v>428</v>
      </c>
      <c r="C370" s="18">
        <v>3.968E-5</v>
      </c>
      <c r="D370" s="18"/>
      <c r="E370" s="5">
        <v>-10306.396280000008</v>
      </c>
      <c r="F370" s="5">
        <v>-8030.3954000000012</v>
      </c>
      <c r="G370" s="5">
        <v>0</v>
      </c>
      <c r="H370" s="5">
        <v>0</v>
      </c>
      <c r="I370" s="5">
        <v>0</v>
      </c>
    </row>
    <row r="371" spans="1:9">
      <c r="A371" s="14">
        <v>93914</v>
      </c>
      <c r="B371" s="15" t="s">
        <v>429</v>
      </c>
      <c r="C371" s="18">
        <v>5.8599999999999998E-6</v>
      </c>
      <c r="D371" s="18"/>
      <c r="E371" s="5">
        <v>-746.17829525240336</v>
      </c>
      <c r="F371" s="5">
        <v>-296.9675952524035</v>
      </c>
      <c r="G371" s="5">
        <v>-296.9675952524035</v>
      </c>
      <c r="H371" s="5">
        <v>0</v>
      </c>
      <c r="I371" s="5">
        <v>0</v>
      </c>
    </row>
    <row r="372" spans="1:9">
      <c r="A372" s="14">
        <v>93921</v>
      </c>
      <c r="B372" s="15" t="s">
        <v>430</v>
      </c>
      <c r="C372" s="18">
        <v>2.6562999999999999E-4</v>
      </c>
      <c r="D372" s="18"/>
      <c r="E372" s="5">
        <v>-39734.990887644439</v>
      </c>
      <c r="F372" s="5">
        <v>-5722.2540526444318</v>
      </c>
      <c r="G372" s="5">
        <v>-5722.2540526444318</v>
      </c>
      <c r="H372" s="5">
        <v>0</v>
      </c>
      <c r="I372" s="5">
        <v>0</v>
      </c>
    </row>
    <row r="373" spans="1:9">
      <c r="A373" s="14">
        <v>93931</v>
      </c>
      <c r="B373" s="15" t="s">
        <v>431</v>
      </c>
      <c r="C373" s="18">
        <v>5.0542000000000002E-4</v>
      </c>
      <c r="D373" s="18"/>
      <c r="E373" s="5">
        <v>-82322.936363980247</v>
      </c>
      <c r="F373" s="5">
        <v>-61439.044863980198</v>
      </c>
      <c r="G373" s="5">
        <v>-33638.488405062926</v>
      </c>
      <c r="H373" s="5">
        <v>0</v>
      </c>
      <c r="I373" s="5">
        <v>0</v>
      </c>
    </row>
    <row r="374" spans="1:9">
      <c r="A374" s="14">
        <v>94001</v>
      </c>
      <c r="B374" s="15" t="s">
        <v>432</v>
      </c>
      <c r="C374" s="18">
        <v>1.01505E-3</v>
      </c>
      <c r="D374" s="18"/>
      <c r="E374" s="5">
        <v>-127026.23503430965</v>
      </c>
      <c r="F374" s="5">
        <v>-120027.36062180961</v>
      </c>
      <c r="G374" s="5">
        <v>-100982.63543966721</v>
      </c>
      <c r="H374" s="5">
        <v>0</v>
      </c>
      <c r="I374" s="5">
        <v>0</v>
      </c>
    </row>
    <row r="375" spans="1:9">
      <c r="A375" s="14">
        <v>94002</v>
      </c>
      <c r="B375" s="15" t="s">
        <v>433</v>
      </c>
      <c r="C375" s="18">
        <v>2.0700000000000001E-6</v>
      </c>
      <c r="D375" s="18"/>
      <c r="E375" s="5">
        <v>-1341.8491749999989</v>
      </c>
      <c r="F375" s="5">
        <v>-480.86199999999951</v>
      </c>
      <c r="G375" s="5">
        <v>0</v>
      </c>
      <c r="H375" s="5">
        <v>0</v>
      </c>
      <c r="I375" s="5">
        <v>0</v>
      </c>
    </row>
    <row r="376" spans="1:9">
      <c r="A376" s="14">
        <v>94004</v>
      </c>
      <c r="B376" s="15" t="s">
        <v>434</v>
      </c>
      <c r="C376" s="18">
        <v>1.0329999999999999E-5</v>
      </c>
      <c r="D376" s="18"/>
      <c r="E376" s="5">
        <v>-494.13177000000053</v>
      </c>
      <c r="F376" s="5">
        <v>0</v>
      </c>
      <c r="G376" s="5">
        <v>0</v>
      </c>
      <c r="H376" s="5">
        <v>0</v>
      </c>
      <c r="I376" s="5">
        <v>0</v>
      </c>
    </row>
    <row r="377" spans="1:9">
      <c r="A377" s="14">
        <v>94005</v>
      </c>
      <c r="B377" s="15" t="s">
        <v>435</v>
      </c>
      <c r="C377" s="18">
        <v>6.4400000000000002E-6</v>
      </c>
      <c r="D377" s="18"/>
      <c r="E377" s="5">
        <v>-8726.5921345128772</v>
      </c>
      <c r="F377" s="5">
        <v>-7837.9873495128777</v>
      </c>
      <c r="G377" s="5">
        <v>-5645.3155532296023</v>
      </c>
      <c r="H377" s="5">
        <v>0</v>
      </c>
      <c r="I377" s="5">
        <v>0</v>
      </c>
    </row>
    <row r="378" spans="1:9">
      <c r="A378" s="14">
        <v>94011</v>
      </c>
      <c r="B378" s="15" t="s">
        <v>436</v>
      </c>
      <c r="C378" s="18">
        <v>2.9289999999999999E-5</v>
      </c>
      <c r="D378" s="18"/>
      <c r="E378" s="5">
        <v>-9385.4759425000011</v>
      </c>
      <c r="F378" s="5">
        <v>-2173.4962400000031</v>
      </c>
      <c r="G378" s="5">
        <v>0</v>
      </c>
      <c r="H378" s="5">
        <v>0</v>
      </c>
      <c r="I378" s="5">
        <v>0</v>
      </c>
    </row>
    <row r="379" spans="1:9">
      <c r="A379" s="14">
        <v>94021</v>
      </c>
      <c r="B379" s="15" t="s">
        <v>437</v>
      </c>
      <c r="C379" s="18">
        <v>7.7109999999999999E-5</v>
      </c>
      <c r="D379" s="18"/>
      <c r="E379" s="5">
        <v>-14015.425249999997</v>
      </c>
      <c r="F379" s="5">
        <v>-12050.401719999998</v>
      </c>
      <c r="G379" s="5">
        <v>0</v>
      </c>
      <c r="H379" s="5">
        <v>0</v>
      </c>
      <c r="I379" s="5">
        <v>0</v>
      </c>
    </row>
    <row r="380" spans="1:9">
      <c r="A380" s="14">
        <v>94031</v>
      </c>
      <c r="B380" s="15" t="s">
        <v>438</v>
      </c>
      <c r="C380" s="18">
        <v>1.75E-6</v>
      </c>
      <c r="D380" s="18"/>
      <c r="E380" s="5">
        <v>-2280.929865000001</v>
      </c>
      <c r="F380" s="5">
        <v>-1644.548040000001</v>
      </c>
      <c r="G380" s="5">
        <v>0</v>
      </c>
      <c r="H380" s="5">
        <v>0</v>
      </c>
      <c r="I380" s="5">
        <v>0</v>
      </c>
    </row>
    <row r="381" spans="1:9">
      <c r="A381" s="14">
        <v>94101</v>
      </c>
      <c r="B381" s="15" t="s">
        <v>439</v>
      </c>
      <c r="C381" s="18">
        <v>1.9464430000000001E-2</v>
      </c>
      <c r="D381" s="18"/>
      <c r="E381" s="5">
        <v>-1985776.9709721087</v>
      </c>
      <c r="F381" s="5">
        <v>-1750135.5825321097</v>
      </c>
      <c r="G381" s="5">
        <v>-1621635.0745010441</v>
      </c>
      <c r="H381" s="5">
        <v>0</v>
      </c>
      <c r="I381" s="5">
        <v>0</v>
      </c>
    </row>
    <row r="382" spans="1:9">
      <c r="A382" s="14">
        <v>94102</v>
      </c>
      <c r="B382" s="15" t="s">
        <v>440</v>
      </c>
      <c r="C382" s="18">
        <v>3.6322999999999998E-4</v>
      </c>
      <c r="D382" s="18"/>
      <c r="E382" s="5">
        <v>-76004.843453469322</v>
      </c>
      <c r="F382" s="5">
        <v>-25536.962468469264</v>
      </c>
      <c r="G382" s="5">
        <v>-7464.9983674284413</v>
      </c>
      <c r="H382" s="5">
        <v>0</v>
      </c>
      <c r="I382" s="5">
        <v>0</v>
      </c>
    </row>
    <row r="383" spans="1:9">
      <c r="A383" s="14">
        <v>94108</v>
      </c>
      <c r="B383" s="15" t="s">
        <v>441</v>
      </c>
      <c r="C383" s="18">
        <v>3.8201000000000001E-4</v>
      </c>
      <c r="D383" s="18"/>
      <c r="E383" s="5">
        <v>-105814.06524256358</v>
      </c>
      <c r="F383" s="5">
        <v>-64445.975605063679</v>
      </c>
      <c r="G383" s="5">
        <v>-24908.863327793541</v>
      </c>
      <c r="H383" s="5">
        <v>0</v>
      </c>
      <c r="I383" s="5">
        <v>0</v>
      </c>
    </row>
    <row r="384" spans="1:9">
      <c r="A384" s="14">
        <v>94109</v>
      </c>
      <c r="B384" s="15" t="s">
        <v>442</v>
      </c>
      <c r="C384" s="18">
        <v>1.2507999999999999E-4</v>
      </c>
      <c r="D384" s="18"/>
      <c r="E384" s="5">
        <v>-18112.448906912483</v>
      </c>
      <c r="F384" s="5">
        <v>-12844.134499412483</v>
      </c>
      <c r="G384" s="5">
        <v>0</v>
      </c>
      <c r="H384" s="5">
        <v>0</v>
      </c>
      <c r="I384" s="5">
        <v>0</v>
      </c>
    </row>
    <row r="385" spans="1:9">
      <c r="A385" s="14">
        <v>94111</v>
      </c>
      <c r="B385" s="15" t="s">
        <v>443</v>
      </c>
      <c r="C385" s="18">
        <v>2.2503769999999999E-2</v>
      </c>
      <c r="D385" s="18"/>
      <c r="E385" s="5">
        <v>-1272413.4624243642</v>
      </c>
      <c r="F385" s="5">
        <v>-922081.52433936205</v>
      </c>
      <c r="G385" s="5">
        <v>-922081.52433936205</v>
      </c>
      <c r="H385" s="5">
        <v>0</v>
      </c>
      <c r="I385" s="5">
        <v>0</v>
      </c>
    </row>
    <row r="386" spans="1:9">
      <c r="A386" s="14">
        <v>94112</v>
      </c>
      <c r="B386" s="15" t="s">
        <v>444</v>
      </c>
      <c r="C386" s="18">
        <v>1.8207E-4</v>
      </c>
      <c r="D386" s="18"/>
      <c r="E386" s="5">
        <v>-3871.80549288365</v>
      </c>
      <c r="F386" s="5">
        <v>-3497.4588078836532</v>
      </c>
      <c r="G386" s="5">
        <v>0</v>
      </c>
      <c r="H386" s="5">
        <v>0</v>
      </c>
      <c r="I386" s="5">
        <v>0</v>
      </c>
    </row>
    <row r="387" spans="1:9">
      <c r="A387" s="14">
        <v>94117</v>
      </c>
      <c r="B387" s="15" t="s">
        <v>445</v>
      </c>
      <c r="C387" s="18">
        <v>4.4538999999999999E-4</v>
      </c>
      <c r="D387" s="18"/>
      <c r="E387" s="5">
        <v>-30476.472430547001</v>
      </c>
      <c r="F387" s="5">
        <v>-30476.472430547001</v>
      </c>
      <c r="G387" s="5">
        <v>0</v>
      </c>
      <c r="H387" s="5">
        <v>0</v>
      </c>
      <c r="I387" s="5">
        <v>0</v>
      </c>
    </row>
    <row r="388" spans="1:9">
      <c r="A388" s="14">
        <v>94118</v>
      </c>
      <c r="B388" s="15" t="s">
        <v>446</v>
      </c>
      <c r="C388" s="18">
        <v>1.7696000000000001E-4</v>
      </c>
      <c r="D388" s="18"/>
      <c r="E388" s="5">
        <v>-12300.916357737553</v>
      </c>
      <c r="F388" s="5">
        <v>-6048.4549977375646</v>
      </c>
      <c r="G388" s="5">
        <v>0</v>
      </c>
      <c r="H388" s="5">
        <v>0</v>
      </c>
      <c r="I388" s="5">
        <v>0</v>
      </c>
    </row>
    <row r="389" spans="1:9">
      <c r="A389" s="14">
        <v>94121</v>
      </c>
      <c r="B389" s="15" t="s">
        <v>447</v>
      </c>
      <c r="C389" s="18">
        <v>9.3504699999999996E-3</v>
      </c>
      <c r="D389" s="18"/>
      <c r="E389" s="5">
        <v>-811229.14220193622</v>
      </c>
      <c r="F389" s="5">
        <v>-690406.43759193656</v>
      </c>
      <c r="G389" s="5">
        <v>-336155.40219193592</v>
      </c>
      <c r="H389" s="5">
        <v>0</v>
      </c>
      <c r="I389" s="5">
        <v>0</v>
      </c>
    </row>
    <row r="390" spans="1:9">
      <c r="A390" s="14">
        <v>94127</v>
      </c>
      <c r="B390" s="15" t="s">
        <v>448</v>
      </c>
      <c r="C390" s="18">
        <v>2.073E-4</v>
      </c>
      <c r="D390" s="18"/>
      <c r="E390" s="5">
        <v>-9391.9464325000063</v>
      </c>
      <c r="F390" s="5">
        <v>-8492.0229200000085</v>
      </c>
      <c r="G390" s="5">
        <v>0</v>
      </c>
      <c r="H390" s="5">
        <v>0</v>
      </c>
      <c r="I390" s="5">
        <v>0</v>
      </c>
    </row>
    <row r="391" spans="1:9">
      <c r="A391" s="14">
        <v>94131</v>
      </c>
      <c r="B391" s="15" t="s">
        <v>449</v>
      </c>
      <c r="C391" s="18">
        <v>2.5367E-4</v>
      </c>
      <c r="D391" s="18"/>
      <c r="E391" s="5">
        <v>-17194.596128994555</v>
      </c>
      <c r="F391" s="5">
        <v>-16213.819433994553</v>
      </c>
      <c r="G391" s="5">
        <v>-12349.979825217937</v>
      </c>
      <c r="H391" s="5">
        <v>0</v>
      </c>
      <c r="I391" s="5">
        <v>0</v>
      </c>
    </row>
    <row r="392" spans="1:9">
      <c r="A392" s="14">
        <v>94151</v>
      </c>
      <c r="B392" s="15" t="s">
        <v>450</v>
      </c>
      <c r="C392" s="18">
        <v>4.8859999999999995E-4</v>
      </c>
      <c r="D392" s="18"/>
      <c r="E392" s="5">
        <v>-59736.625564188653</v>
      </c>
      <c r="F392" s="5">
        <v>-23447.855864188648</v>
      </c>
      <c r="G392" s="5">
        <v>-17251.353583724165</v>
      </c>
      <c r="H392" s="5">
        <v>0</v>
      </c>
      <c r="I392" s="5">
        <v>0</v>
      </c>
    </row>
    <row r="393" spans="1:9">
      <c r="A393" s="14">
        <v>94157</v>
      </c>
      <c r="B393" s="15" t="s">
        <v>451</v>
      </c>
      <c r="C393" s="18">
        <v>1.7609999999999999E-5</v>
      </c>
      <c r="D393" s="18"/>
      <c r="E393" s="5">
        <v>-10778.216137774114</v>
      </c>
      <c r="F393" s="5">
        <v>-9399.5204777741128</v>
      </c>
      <c r="G393" s="5">
        <v>-7530.047103497408</v>
      </c>
      <c r="H393" s="5">
        <v>0</v>
      </c>
      <c r="I393" s="5">
        <v>0</v>
      </c>
    </row>
    <row r="394" spans="1:9">
      <c r="A394" s="14">
        <v>94161</v>
      </c>
      <c r="B394" s="15" t="s">
        <v>452</v>
      </c>
      <c r="C394" s="18">
        <v>4.8149999999999998E-5</v>
      </c>
      <c r="D394" s="18"/>
      <c r="E394" s="5">
        <v>-7601.498768021027</v>
      </c>
      <c r="F394" s="5">
        <v>-6867.7879580210229</v>
      </c>
      <c r="G394" s="5">
        <v>-6867.7879580210229</v>
      </c>
      <c r="H394" s="5">
        <v>0</v>
      </c>
      <c r="I394" s="5">
        <v>0</v>
      </c>
    </row>
    <row r="395" spans="1:9">
      <c r="A395" s="14">
        <v>94171</v>
      </c>
      <c r="B395" s="15" t="s">
        <v>453</v>
      </c>
      <c r="C395" s="18">
        <v>3.6480000000000003E-5</v>
      </c>
      <c r="D395" s="18"/>
      <c r="E395" s="5">
        <v>-45313.234177962098</v>
      </c>
      <c r="F395" s="5">
        <v>-42423.215570462096</v>
      </c>
      <c r="G395" s="5">
        <v>-41298.953857083208</v>
      </c>
      <c r="H395" s="5">
        <v>0</v>
      </c>
      <c r="I395" s="5">
        <v>0</v>
      </c>
    </row>
    <row r="396" spans="1:9">
      <c r="A396" s="14">
        <v>94172</v>
      </c>
      <c r="B396" s="15" t="s">
        <v>454</v>
      </c>
      <c r="C396" s="18">
        <v>3.2231000000000002E-4</v>
      </c>
      <c r="D396" s="18"/>
      <c r="E396" s="5">
        <v>-58643.956436993511</v>
      </c>
      <c r="F396" s="5">
        <v>-46755.273569493525</v>
      </c>
      <c r="G396" s="5">
        <v>-32070.799434795495</v>
      </c>
      <c r="H396" s="5">
        <v>0</v>
      </c>
      <c r="I396" s="5">
        <v>0</v>
      </c>
    </row>
    <row r="397" spans="1:9">
      <c r="A397" s="14">
        <v>94201</v>
      </c>
      <c r="B397" s="15" t="s">
        <v>455</v>
      </c>
      <c r="C397" s="18">
        <v>2.56821E-3</v>
      </c>
      <c r="D397" s="18"/>
      <c r="E397" s="5">
        <v>-296850.89703999984</v>
      </c>
      <c r="F397" s="5">
        <v>-232044.76671999984</v>
      </c>
      <c r="G397" s="5">
        <v>0</v>
      </c>
      <c r="H397" s="5">
        <v>0</v>
      </c>
      <c r="I397" s="5">
        <v>0</v>
      </c>
    </row>
    <row r="398" spans="1:9">
      <c r="A398" s="14">
        <v>94204</v>
      </c>
      <c r="B398" s="15" t="s">
        <v>456</v>
      </c>
      <c r="C398" s="18">
        <v>3.1170000000000001E-5</v>
      </c>
      <c r="D398" s="18"/>
      <c r="E398" s="5">
        <v>-15915.57949961586</v>
      </c>
      <c r="F398" s="5">
        <v>-11889.087312115866</v>
      </c>
      <c r="G398" s="5">
        <v>-7543.9826520678071</v>
      </c>
      <c r="H398" s="5">
        <v>0</v>
      </c>
      <c r="I398" s="5">
        <v>0</v>
      </c>
    </row>
    <row r="399" spans="1:9">
      <c r="A399" s="14">
        <v>94205</v>
      </c>
      <c r="B399" s="15" t="s">
        <v>457</v>
      </c>
      <c r="C399" s="18">
        <v>1.1090000000000001E-5</v>
      </c>
      <c r="D399" s="18"/>
      <c r="E399" s="5">
        <v>-3288.7934350000032</v>
      </c>
      <c r="F399" s="5">
        <v>-1259.8584400000009</v>
      </c>
      <c r="G399" s="5">
        <v>0</v>
      </c>
      <c r="H399" s="5">
        <v>0</v>
      </c>
      <c r="I399" s="5">
        <v>0</v>
      </c>
    </row>
    <row r="400" spans="1:9">
      <c r="A400" s="14">
        <v>94209</v>
      </c>
      <c r="B400" s="15" t="s">
        <v>458</v>
      </c>
      <c r="C400" s="18">
        <v>3.2131E-4</v>
      </c>
      <c r="D400" s="18"/>
      <c r="E400" s="5">
        <v>0</v>
      </c>
      <c r="F400" s="5">
        <v>0</v>
      </c>
      <c r="G400" s="5">
        <v>0</v>
      </c>
      <c r="H400" s="5">
        <v>0</v>
      </c>
      <c r="I400" s="5">
        <v>0</v>
      </c>
    </row>
    <row r="401" spans="1:9">
      <c r="A401" s="14">
        <v>94211</v>
      </c>
      <c r="B401" s="15" t="s">
        <v>459</v>
      </c>
      <c r="C401" s="18">
        <v>9.7330000000000005E-5</v>
      </c>
      <c r="D401" s="18"/>
      <c r="E401" s="5">
        <v>-42781.527340000015</v>
      </c>
      <c r="F401" s="5">
        <v>-11127.146680000002</v>
      </c>
      <c r="G401" s="5">
        <v>0</v>
      </c>
      <c r="H401" s="5">
        <v>0</v>
      </c>
      <c r="I401" s="5">
        <v>0</v>
      </c>
    </row>
    <row r="402" spans="1:9">
      <c r="A402" s="14">
        <v>94221</v>
      </c>
      <c r="B402" s="15" t="s">
        <v>460</v>
      </c>
      <c r="C402" s="18">
        <v>8.0356999999999998E-4</v>
      </c>
      <c r="D402" s="18"/>
      <c r="E402" s="5">
        <v>-61227.689962499688</v>
      </c>
      <c r="F402" s="5">
        <v>-36968.67055999986</v>
      </c>
      <c r="G402" s="5">
        <v>0</v>
      </c>
      <c r="H402" s="5">
        <v>0</v>
      </c>
      <c r="I402" s="5">
        <v>0</v>
      </c>
    </row>
    <row r="403" spans="1:9">
      <c r="A403" s="14">
        <v>94231</v>
      </c>
      <c r="B403" s="15" t="s">
        <v>461</v>
      </c>
      <c r="C403" s="18">
        <v>1.6417E-4</v>
      </c>
      <c r="D403" s="18"/>
      <c r="E403" s="5">
        <v>-7926.4767683487553</v>
      </c>
      <c r="F403" s="5">
        <v>-7781.2093458487616</v>
      </c>
      <c r="G403" s="5">
        <v>0</v>
      </c>
      <c r="H403" s="5">
        <v>0</v>
      </c>
      <c r="I403" s="5">
        <v>0</v>
      </c>
    </row>
    <row r="404" spans="1:9">
      <c r="A404" s="14">
        <v>94241</v>
      </c>
      <c r="B404" s="15" t="s">
        <v>462</v>
      </c>
      <c r="C404" s="18">
        <v>1.3085000000000001E-4</v>
      </c>
      <c r="D404" s="18"/>
      <c r="E404" s="5">
        <v>-32115.354100000022</v>
      </c>
      <c r="F404" s="5">
        <v>-19551.848920000011</v>
      </c>
      <c r="G404" s="5">
        <v>0</v>
      </c>
      <c r="H404" s="5">
        <v>0</v>
      </c>
      <c r="I404" s="5">
        <v>0</v>
      </c>
    </row>
    <row r="405" spans="1:9">
      <c r="A405" s="14">
        <v>94251</v>
      </c>
      <c r="B405" s="15" t="s">
        <v>463</v>
      </c>
      <c r="C405" s="18">
        <v>1.436E-5</v>
      </c>
      <c r="D405" s="18"/>
      <c r="E405" s="5">
        <v>-13484.42412851271</v>
      </c>
      <c r="F405" s="5">
        <v>-10987.813431012715</v>
      </c>
      <c r="G405" s="5">
        <v>-8443.9921916424119</v>
      </c>
      <c r="H405" s="5">
        <v>0</v>
      </c>
      <c r="I405" s="5">
        <v>0</v>
      </c>
    </row>
    <row r="406" spans="1:9">
      <c r="A406" s="14">
        <v>94261</v>
      </c>
      <c r="B406" s="15" t="s">
        <v>464</v>
      </c>
      <c r="C406" s="18">
        <v>2.262E-5</v>
      </c>
      <c r="D406" s="18"/>
      <c r="E406" s="5">
        <v>-16171.696631175886</v>
      </c>
      <c r="F406" s="5">
        <v>-14225.804018675894</v>
      </c>
      <c r="G406" s="5">
        <v>-12901.18836111081</v>
      </c>
      <c r="H406" s="5">
        <v>0</v>
      </c>
      <c r="I406" s="5">
        <v>0</v>
      </c>
    </row>
    <row r="407" spans="1:9">
      <c r="A407" s="14">
        <v>94301</v>
      </c>
      <c r="B407" s="15" t="s">
        <v>465</v>
      </c>
      <c r="C407" s="18">
        <v>6.1856000000000003E-3</v>
      </c>
      <c r="D407" s="18"/>
      <c r="E407" s="5">
        <v>0</v>
      </c>
      <c r="F407" s="5">
        <v>0</v>
      </c>
      <c r="G407" s="5">
        <v>0</v>
      </c>
      <c r="H407" s="5">
        <v>0</v>
      </c>
      <c r="I407" s="5">
        <v>0</v>
      </c>
    </row>
    <row r="408" spans="1:9">
      <c r="A408" s="14">
        <v>94311</v>
      </c>
      <c r="B408" s="15" t="s">
        <v>466</v>
      </c>
      <c r="C408" s="18">
        <v>7.5440000000000001E-4</v>
      </c>
      <c r="D408" s="18"/>
      <c r="E408" s="5">
        <v>-71881.16514850402</v>
      </c>
      <c r="F408" s="5">
        <v>-20693.50828100404</v>
      </c>
      <c r="G408" s="5">
        <v>-78.334141896128131</v>
      </c>
      <c r="H408" s="5">
        <v>0</v>
      </c>
      <c r="I408" s="5">
        <v>0</v>
      </c>
    </row>
    <row r="409" spans="1:9">
      <c r="A409" s="14">
        <v>94313</v>
      </c>
      <c r="B409" s="15" t="s">
        <v>467</v>
      </c>
      <c r="C409" s="18">
        <v>2.7250000000000002E-5</v>
      </c>
      <c r="D409" s="18"/>
      <c r="E409" s="5">
        <v>-2620.3957500000006</v>
      </c>
      <c r="F409" s="5">
        <v>0</v>
      </c>
      <c r="G409" s="5">
        <v>0</v>
      </c>
      <c r="H409" s="5">
        <v>0</v>
      </c>
      <c r="I409" s="5">
        <v>0</v>
      </c>
    </row>
    <row r="410" spans="1:9">
      <c r="A410" s="14">
        <v>94317</v>
      </c>
      <c r="B410" s="15" t="s">
        <v>468</v>
      </c>
      <c r="C410" s="18">
        <v>1.7669999999999999E-5</v>
      </c>
      <c r="D410" s="18"/>
      <c r="E410" s="5">
        <v>0</v>
      </c>
      <c r="F410" s="5">
        <v>0</v>
      </c>
      <c r="G410" s="5">
        <v>0</v>
      </c>
      <c r="H410" s="5">
        <v>0</v>
      </c>
      <c r="I410" s="5">
        <v>0</v>
      </c>
    </row>
    <row r="411" spans="1:9">
      <c r="A411" s="14">
        <v>94321</v>
      </c>
      <c r="B411" s="15" t="s">
        <v>469</v>
      </c>
      <c r="C411" s="18">
        <v>3.6706999999999999E-4</v>
      </c>
      <c r="D411" s="18"/>
      <c r="E411" s="5">
        <v>-14634.810084999935</v>
      </c>
      <c r="F411" s="5">
        <v>-5385.6543999999449</v>
      </c>
      <c r="G411" s="5">
        <v>0</v>
      </c>
      <c r="H411" s="5">
        <v>0</v>
      </c>
      <c r="I411" s="5">
        <v>0</v>
      </c>
    </row>
    <row r="412" spans="1:9">
      <c r="A412" s="14">
        <v>94331</v>
      </c>
      <c r="B412" s="15" t="s">
        <v>470</v>
      </c>
      <c r="C412" s="18">
        <v>1.6003E-4</v>
      </c>
      <c r="D412" s="18"/>
      <c r="E412" s="5">
        <v>-12335.84899997526</v>
      </c>
      <c r="F412" s="5">
        <v>-3180.5049349752589</v>
      </c>
      <c r="G412" s="5">
        <v>0</v>
      </c>
      <c r="H412" s="5">
        <v>0</v>
      </c>
      <c r="I412" s="5">
        <v>0</v>
      </c>
    </row>
    <row r="413" spans="1:9">
      <c r="A413" s="14">
        <v>94341</v>
      </c>
      <c r="B413" s="15" t="s">
        <v>471</v>
      </c>
      <c r="C413" s="18">
        <v>7.4969999999999995E-5</v>
      </c>
      <c r="D413" s="18"/>
      <c r="E413" s="5">
        <v>-31180.664985259838</v>
      </c>
      <c r="F413" s="5">
        <v>-18612.720607759828</v>
      </c>
      <c r="G413" s="5">
        <v>-2224.9436477598356</v>
      </c>
      <c r="H413" s="5">
        <v>0</v>
      </c>
      <c r="I413" s="5">
        <v>0</v>
      </c>
    </row>
    <row r="414" spans="1:9">
      <c r="A414" s="14">
        <v>94347</v>
      </c>
      <c r="B414" s="15" t="s">
        <v>472</v>
      </c>
      <c r="C414" s="18">
        <v>1.4790000000000001E-5</v>
      </c>
      <c r="D414" s="18"/>
      <c r="E414" s="5">
        <v>-12787.54295213695</v>
      </c>
      <c r="F414" s="5">
        <v>-10895.27930463695</v>
      </c>
      <c r="G414" s="5">
        <v>0</v>
      </c>
      <c r="H414" s="5">
        <v>0</v>
      </c>
      <c r="I414" s="5">
        <v>0</v>
      </c>
    </row>
    <row r="415" spans="1:9">
      <c r="A415" s="14">
        <v>94351</v>
      </c>
      <c r="B415" s="15" t="s">
        <v>473</v>
      </c>
      <c r="C415" s="18">
        <v>3.0970999999999999E-4</v>
      </c>
      <c r="D415" s="18"/>
      <c r="E415" s="5">
        <v>-36995.051084999999</v>
      </c>
      <c r="F415" s="5">
        <v>-7818.8161199999813</v>
      </c>
      <c r="G415" s="5">
        <v>0</v>
      </c>
      <c r="H415" s="5">
        <v>0</v>
      </c>
      <c r="I415" s="5">
        <v>0</v>
      </c>
    </row>
    <row r="416" spans="1:9">
      <c r="A416" s="14">
        <v>94401</v>
      </c>
      <c r="B416" s="15" t="s">
        <v>474</v>
      </c>
      <c r="C416" s="18">
        <v>3.2588299999999999E-3</v>
      </c>
      <c r="D416" s="18"/>
      <c r="E416" s="5">
        <v>-524122.54091006098</v>
      </c>
      <c r="F416" s="5">
        <v>-455176.38380006095</v>
      </c>
      <c r="G416" s="5">
        <v>-103262.13896653408</v>
      </c>
      <c r="H416" s="5">
        <v>0</v>
      </c>
      <c r="I416" s="5">
        <v>0</v>
      </c>
    </row>
    <row r="417" spans="1:9">
      <c r="A417" s="14">
        <v>94403</v>
      </c>
      <c r="B417" s="15" t="s">
        <v>475</v>
      </c>
      <c r="C417" s="18">
        <v>3.6900000000000002E-5</v>
      </c>
      <c r="D417" s="18"/>
      <c r="E417" s="5">
        <v>-13234.451404668771</v>
      </c>
      <c r="F417" s="5">
        <v>-13234.451404668771</v>
      </c>
      <c r="G417" s="5">
        <v>-4215.068270446016</v>
      </c>
      <c r="H417" s="5">
        <v>0</v>
      </c>
      <c r="I417" s="5">
        <v>0</v>
      </c>
    </row>
    <row r="418" spans="1:9">
      <c r="A418" s="14">
        <v>94408</v>
      </c>
      <c r="B418" s="15" t="s">
        <v>476</v>
      </c>
      <c r="C418" s="18">
        <v>4.8850000000000002E-5</v>
      </c>
      <c r="D418" s="18"/>
      <c r="E418" s="5">
        <v>-20959.376401984322</v>
      </c>
      <c r="F418" s="5">
        <v>-18264.80354948431</v>
      </c>
      <c r="G418" s="5">
        <v>-11463.761401959029</v>
      </c>
      <c r="H418" s="5">
        <v>0</v>
      </c>
      <c r="I418" s="5">
        <v>0</v>
      </c>
    </row>
    <row r="419" spans="1:9">
      <c r="A419" s="14">
        <v>94411</v>
      </c>
      <c r="B419" s="15" t="s">
        <v>477</v>
      </c>
      <c r="C419" s="18">
        <v>1.0736000000000001E-3</v>
      </c>
      <c r="D419" s="18"/>
      <c r="E419" s="5">
        <v>-72129.368220504199</v>
      </c>
      <c r="F419" s="5">
        <v>-61316.249938004177</v>
      </c>
      <c r="G419" s="5">
        <v>-53450.727347624634</v>
      </c>
      <c r="H419" s="5">
        <v>0</v>
      </c>
      <c r="I419" s="5">
        <v>0</v>
      </c>
    </row>
    <row r="420" spans="1:9">
      <c r="A420" s="14">
        <v>94412</v>
      </c>
      <c r="B420" s="15" t="s">
        <v>478</v>
      </c>
      <c r="C420" s="18">
        <v>2.7889999999999999E-5</v>
      </c>
      <c r="D420" s="18"/>
      <c r="E420" s="5">
        <v>-2964.2203142039225</v>
      </c>
      <c r="F420" s="5">
        <v>-2730.7682367039224</v>
      </c>
      <c r="G420" s="5">
        <v>-2136.8036024726161</v>
      </c>
      <c r="H420" s="5">
        <v>0</v>
      </c>
      <c r="I420" s="5">
        <v>0</v>
      </c>
    </row>
    <row r="421" spans="1:9">
      <c r="A421" s="14">
        <v>94415</v>
      </c>
      <c r="B421" s="15" t="s">
        <v>479</v>
      </c>
      <c r="C421" s="18">
        <v>2.2949999999999999E-5</v>
      </c>
      <c r="D421" s="18"/>
      <c r="E421" s="5">
        <v>-5887.6515378879203</v>
      </c>
      <c r="F421" s="5">
        <v>-4470.0427253879207</v>
      </c>
      <c r="G421" s="5">
        <v>-2279.9315612530127</v>
      </c>
      <c r="H421" s="5">
        <v>0</v>
      </c>
      <c r="I421" s="5">
        <v>0</v>
      </c>
    </row>
    <row r="422" spans="1:9">
      <c r="A422" s="14">
        <v>94417</v>
      </c>
      <c r="B422" s="15" t="s">
        <v>480</v>
      </c>
      <c r="C422" s="18">
        <v>0</v>
      </c>
      <c r="D422" s="18"/>
      <c r="E422" s="5">
        <v>-43576.729064999992</v>
      </c>
      <c r="F422" s="5">
        <v>-43576.729064999992</v>
      </c>
      <c r="G422" s="5">
        <v>-38979.688345000002</v>
      </c>
      <c r="H422" s="5">
        <v>0</v>
      </c>
      <c r="I422" s="5">
        <v>0</v>
      </c>
    </row>
    <row r="423" spans="1:9">
      <c r="A423" s="14">
        <v>94421</v>
      </c>
      <c r="B423" s="15" t="s">
        <v>481</v>
      </c>
      <c r="C423" s="18">
        <v>1.853E-4</v>
      </c>
      <c r="D423" s="18"/>
      <c r="E423" s="5">
        <v>-4900.0232235926378</v>
      </c>
      <c r="F423" s="5">
        <v>-2975.9040585926268</v>
      </c>
      <c r="G423" s="5">
        <v>0</v>
      </c>
      <c r="H423" s="5">
        <v>0</v>
      </c>
      <c r="I423" s="5">
        <v>0</v>
      </c>
    </row>
    <row r="424" spans="1:9">
      <c r="A424" s="14">
        <v>94427</v>
      </c>
      <c r="B424" s="15" t="s">
        <v>482</v>
      </c>
      <c r="C424" s="18">
        <v>2.4939999999999998E-5</v>
      </c>
      <c r="D424" s="18"/>
      <c r="E424" s="5">
        <v>-2564.8433480196118</v>
      </c>
      <c r="F424" s="5">
        <v>-2564.8433480196118</v>
      </c>
      <c r="G424" s="5">
        <v>-2564.8433480196118</v>
      </c>
      <c r="H424" s="5">
        <v>0</v>
      </c>
      <c r="I424" s="5">
        <v>0</v>
      </c>
    </row>
    <row r="425" spans="1:9">
      <c r="A425" s="14">
        <v>94428</v>
      </c>
      <c r="B425" s="15" t="s">
        <v>483</v>
      </c>
      <c r="C425" s="18">
        <v>7.3239999999999997E-5</v>
      </c>
      <c r="D425" s="18"/>
      <c r="E425" s="5">
        <v>-5361.2940499999768</v>
      </c>
      <c r="F425" s="5">
        <v>-2365.8410399999943</v>
      </c>
      <c r="G425" s="5">
        <v>0</v>
      </c>
      <c r="H425" s="5">
        <v>0</v>
      </c>
      <c r="I425" s="5">
        <v>0</v>
      </c>
    </row>
    <row r="426" spans="1:9">
      <c r="A426" s="14">
        <v>94431</v>
      </c>
      <c r="B426" s="15" t="s">
        <v>484</v>
      </c>
      <c r="C426" s="18">
        <v>3.9889999999999999E-4</v>
      </c>
      <c r="D426" s="18"/>
      <c r="E426" s="5">
        <v>-26221.490283642655</v>
      </c>
      <c r="F426" s="5">
        <v>-20555.760518642659</v>
      </c>
      <c r="G426" s="5">
        <v>0</v>
      </c>
      <c r="H426" s="5">
        <v>0</v>
      </c>
      <c r="I426" s="5">
        <v>0</v>
      </c>
    </row>
    <row r="427" spans="1:9">
      <c r="A427" s="14">
        <v>94437</v>
      </c>
      <c r="B427" s="15" t="s">
        <v>485</v>
      </c>
      <c r="C427" s="18">
        <v>6.8000000000000001E-6</v>
      </c>
      <c r="D427" s="18"/>
      <c r="E427" s="5">
        <v>-6224.3851061120013</v>
      </c>
      <c r="F427" s="5">
        <v>-3319.4892461120035</v>
      </c>
      <c r="G427" s="5">
        <v>-1386.4240061120026</v>
      </c>
      <c r="H427" s="5">
        <v>0</v>
      </c>
      <c r="I427" s="5">
        <v>0</v>
      </c>
    </row>
    <row r="428" spans="1:9">
      <c r="A428" s="14">
        <v>94501</v>
      </c>
      <c r="B428" s="15" t="s">
        <v>486</v>
      </c>
      <c r="C428" s="18">
        <v>6.4146200000000002E-3</v>
      </c>
      <c r="D428" s="18"/>
      <c r="E428" s="5">
        <v>-25904.483700001183</v>
      </c>
      <c r="F428" s="5">
        <v>0</v>
      </c>
      <c r="G428" s="5">
        <v>0</v>
      </c>
      <c r="H428" s="5">
        <v>0</v>
      </c>
      <c r="I428" s="5">
        <v>0</v>
      </c>
    </row>
    <row r="429" spans="1:9">
      <c r="A429" s="14">
        <v>94511</v>
      </c>
      <c r="B429" s="15" t="s">
        <v>487</v>
      </c>
      <c r="C429" s="18">
        <v>2.4287900000000001E-3</v>
      </c>
      <c r="D429" s="18"/>
      <c r="E429" s="5">
        <v>-206768.78374342053</v>
      </c>
      <c r="F429" s="5">
        <v>-160035.6490909206</v>
      </c>
      <c r="G429" s="5">
        <v>-61558.788275679384</v>
      </c>
      <c r="H429" s="5">
        <v>0</v>
      </c>
      <c r="I429" s="5">
        <v>0</v>
      </c>
    </row>
    <row r="430" spans="1:9">
      <c r="A430" s="14">
        <v>94517</v>
      </c>
      <c r="B430" s="15" t="s">
        <v>488</v>
      </c>
      <c r="C430" s="18">
        <v>7.9239999999999993E-5</v>
      </c>
      <c r="D430" s="18"/>
      <c r="E430" s="5">
        <v>-19667.731645917433</v>
      </c>
      <c r="F430" s="5">
        <v>-12884.650075917423</v>
      </c>
      <c r="G430" s="5">
        <v>0</v>
      </c>
      <c r="H430" s="5">
        <v>0</v>
      </c>
      <c r="I430" s="5">
        <v>0</v>
      </c>
    </row>
    <row r="431" spans="1:9">
      <c r="A431" s="14">
        <v>94521</v>
      </c>
      <c r="B431" s="15" t="s">
        <v>489</v>
      </c>
      <c r="C431" s="18">
        <v>1.1192999999999999E-4</v>
      </c>
      <c r="D431" s="18"/>
      <c r="E431" s="5">
        <v>-41354.121491470796</v>
      </c>
      <c r="F431" s="5">
        <v>-37176.436518970804</v>
      </c>
      <c r="G431" s="5">
        <v>-19560.30458368628</v>
      </c>
      <c r="H431" s="5">
        <v>0</v>
      </c>
      <c r="I431" s="5">
        <v>0</v>
      </c>
    </row>
    <row r="432" spans="1:9">
      <c r="A432" s="14">
        <v>94531</v>
      </c>
      <c r="B432" s="15" t="s">
        <v>490</v>
      </c>
      <c r="C432" s="18">
        <v>2.2799999999999999E-5</v>
      </c>
      <c r="D432" s="18"/>
      <c r="E432" s="5">
        <v>-2721.6789200000012</v>
      </c>
      <c r="F432" s="5">
        <v>-2721.6789200000012</v>
      </c>
      <c r="G432" s="5">
        <v>0</v>
      </c>
      <c r="H432" s="5">
        <v>0</v>
      </c>
      <c r="I432" s="5">
        <v>0</v>
      </c>
    </row>
    <row r="433" spans="1:9">
      <c r="A433" s="14">
        <v>94532</v>
      </c>
      <c r="B433" s="15" t="s">
        <v>491</v>
      </c>
      <c r="C433" s="18">
        <v>1.6228999999999999E-4</v>
      </c>
      <c r="D433" s="18"/>
      <c r="E433" s="5">
        <v>-16909.359314164267</v>
      </c>
      <c r="F433" s="5">
        <v>-11910.862324164264</v>
      </c>
      <c r="G433" s="5">
        <v>0</v>
      </c>
      <c r="H433" s="5">
        <v>0</v>
      </c>
      <c r="I433" s="5">
        <v>0</v>
      </c>
    </row>
    <row r="434" spans="1:9">
      <c r="A434" s="14">
        <v>94537</v>
      </c>
      <c r="B434" s="15" t="s">
        <v>492</v>
      </c>
      <c r="C434" s="18">
        <v>1.4739999999999999E-5</v>
      </c>
      <c r="D434" s="18"/>
      <c r="E434" s="5">
        <v>-863.45131324320562</v>
      </c>
      <c r="F434" s="5">
        <v>-863.45131324320562</v>
      </c>
      <c r="G434" s="5">
        <v>-288.00975635160364</v>
      </c>
      <c r="H434" s="5">
        <v>0</v>
      </c>
      <c r="I434" s="5">
        <v>0</v>
      </c>
    </row>
    <row r="435" spans="1:9">
      <c r="A435" s="14">
        <v>94541</v>
      </c>
      <c r="B435" s="15" t="s">
        <v>493</v>
      </c>
      <c r="C435" s="18">
        <v>2.5534E-4</v>
      </c>
      <c r="D435" s="18"/>
      <c r="E435" s="5">
        <v>-23583.561750000015</v>
      </c>
      <c r="F435" s="5">
        <v>0</v>
      </c>
      <c r="G435" s="5">
        <v>0</v>
      </c>
      <c r="H435" s="5">
        <v>0</v>
      </c>
      <c r="I435" s="5">
        <v>0</v>
      </c>
    </row>
    <row r="436" spans="1:9">
      <c r="A436" s="14">
        <v>94547</v>
      </c>
      <c r="B436" s="15" t="s">
        <v>494</v>
      </c>
      <c r="C436" s="18">
        <v>1.982E-5</v>
      </c>
      <c r="D436" s="18"/>
      <c r="E436" s="5">
        <v>-11086.40705035881</v>
      </c>
      <c r="F436" s="5">
        <v>-3045.5355203588083</v>
      </c>
      <c r="G436" s="5">
        <v>-3045.5355203588083</v>
      </c>
      <c r="H436" s="5">
        <v>0</v>
      </c>
      <c r="I436" s="5">
        <v>0</v>
      </c>
    </row>
    <row r="437" spans="1:9">
      <c r="A437" s="14">
        <v>94551</v>
      </c>
      <c r="B437" s="15" t="s">
        <v>495</v>
      </c>
      <c r="C437" s="18">
        <v>8.8200000000000003E-5</v>
      </c>
      <c r="D437" s="18"/>
      <c r="E437" s="5">
        <v>-17.939007500001026</v>
      </c>
      <c r="F437" s="5">
        <v>0</v>
      </c>
      <c r="G437" s="5">
        <v>0</v>
      </c>
      <c r="H437" s="5">
        <v>0</v>
      </c>
      <c r="I437" s="5">
        <v>0</v>
      </c>
    </row>
    <row r="438" spans="1:9">
      <c r="A438" s="14">
        <v>94601</v>
      </c>
      <c r="B438" s="15" t="s">
        <v>496</v>
      </c>
      <c r="C438" s="18">
        <v>7.5825999999999997E-4</v>
      </c>
      <c r="D438" s="18"/>
      <c r="E438" s="5">
        <v>-136707.87579946883</v>
      </c>
      <c r="F438" s="5">
        <v>-86448.685314468865</v>
      </c>
      <c r="G438" s="5">
        <v>-30457.114034468774</v>
      </c>
      <c r="H438" s="5">
        <v>0</v>
      </c>
      <c r="I438" s="5">
        <v>0</v>
      </c>
    </row>
    <row r="439" spans="1:9">
      <c r="A439" s="14">
        <v>94604</v>
      </c>
      <c r="B439" s="15" t="s">
        <v>497</v>
      </c>
      <c r="C439" s="18">
        <v>1.8219999999999998E-5</v>
      </c>
      <c r="D439" s="18"/>
      <c r="E439" s="5">
        <v>-3312.6680192148042</v>
      </c>
      <c r="F439" s="5">
        <v>-1418.4962342148046</v>
      </c>
      <c r="G439" s="5">
        <v>-120.16883421480952</v>
      </c>
      <c r="H439" s="5">
        <v>0</v>
      </c>
      <c r="I439" s="5">
        <v>0</v>
      </c>
    </row>
    <row r="440" spans="1:9">
      <c r="A440" s="14">
        <v>94606</v>
      </c>
      <c r="B440" s="15" t="s">
        <v>965</v>
      </c>
      <c r="C440" s="18">
        <v>0</v>
      </c>
      <c r="D440" s="18"/>
      <c r="E440" s="5">
        <v>0</v>
      </c>
      <c r="F440" s="5">
        <v>0</v>
      </c>
      <c r="G440" s="5">
        <v>0</v>
      </c>
      <c r="H440" s="5">
        <v>0</v>
      </c>
      <c r="I440" s="5">
        <v>0</v>
      </c>
    </row>
    <row r="441" spans="1:9">
      <c r="A441" s="14">
        <v>94611</v>
      </c>
      <c r="B441" s="15" t="s">
        <v>498</v>
      </c>
      <c r="C441" s="18">
        <v>2.6352E-4</v>
      </c>
      <c r="D441" s="18"/>
      <c r="E441" s="5">
        <v>-83454.298171722301</v>
      </c>
      <c r="F441" s="5">
        <v>-81994.363396722314</v>
      </c>
      <c r="G441" s="5">
        <v>-74448.103689917029</v>
      </c>
      <c r="H441" s="5">
        <v>0</v>
      </c>
      <c r="I441" s="5">
        <v>0</v>
      </c>
    </row>
    <row r="442" spans="1:9">
      <c r="A442" s="14">
        <v>94621</v>
      </c>
      <c r="B442" s="15" t="s">
        <v>499</v>
      </c>
      <c r="C442" s="18">
        <v>7.5649999999999996E-5</v>
      </c>
      <c r="D442" s="18"/>
      <c r="E442" s="5">
        <v>-32313.223020000005</v>
      </c>
      <c r="F442" s="5">
        <v>0</v>
      </c>
      <c r="G442" s="5">
        <v>0</v>
      </c>
      <c r="H442" s="5">
        <v>0</v>
      </c>
      <c r="I442" s="5">
        <v>0</v>
      </c>
    </row>
    <row r="443" spans="1:9">
      <c r="A443" s="14">
        <v>94631</v>
      </c>
      <c r="B443" s="15" t="s">
        <v>500</v>
      </c>
      <c r="C443" s="18">
        <v>3.1720000000000001E-5</v>
      </c>
      <c r="D443" s="18"/>
      <c r="E443" s="5">
        <v>-13893.750660213049</v>
      </c>
      <c r="F443" s="5">
        <v>-13129.839580213049</v>
      </c>
      <c r="G443" s="5">
        <v>-10768.022232304815</v>
      </c>
      <c r="H443" s="5">
        <v>0</v>
      </c>
      <c r="I443" s="5">
        <v>0</v>
      </c>
    </row>
    <row r="444" spans="1:9">
      <c r="A444" s="14">
        <v>94641</v>
      </c>
      <c r="B444" s="15" t="s">
        <v>501</v>
      </c>
      <c r="C444" s="18">
        <v>1.4960000000000001E-5</v>
      </c>
      <c r="D444" s="18"/>
      <c r="E444" s="5">
        <v>-9174.5946150127093</v>
      </c>
      <c r="F444" s="5">
        <v>-2642.6141375127081</v>
      </c>
      <c r="G444" s="5">
        <v>-1902.9573464464058</v>
      </c>
      <c r="H444" s="5">
        <v>0</v>
      </c>
      <c r="I444" s="5">
        <v>0</v>
      </c>
    </row>
    <row r="445" spans="1:9">
      <c r="A445" s="14">
        <v>94701</v>
      </c>
      <c r="B445" s="15" t="s">
        <v>502</v>
      </c>
      <c r="C445" s="18">
        <v>2.41318E-3</v>
      </c>
      <c r="D445" s="18"/>
      <c r="E445" s="5">
        <v>-47267.391015849396</v>
      </c>
      <c r="F445" s="5">
        <v>-28558.880778349441</v>
      </c>
      <c r="G445" s="5">
        <v>0</v>
      </c>
      <c r="H445" s="5">
        <v>0</v>
      </c>
      <c r="I445" s="5">
        <v>0</v>
      </c>
    </row>
    <row r="446" spans="1:9">
      <c r="A446" s="14">
        <v>94704</v>
      </c>
      <c r="B446" s="15" t="s">
        <v>503</v>
      </c>
      <c r="C446" s="18">
        <v>1.218E-5</v>
      </c>
      <c r="D446" s="18"/>
      <c r="E446" s="5">
        <v>-5572.0374599999968</v>
      </c>
      <c r="F446" s="5">
        <v>-1529.1411600000001</v>
      </c>
      <c r="G446" s="5">
        <v>0</v>
      </c>
      <c r="H446" s="5">
        <v>0</v>
      </c>
      <c r="I446" s="5">
        <v>0</v>
      </c>
    </row>
    <row r="447" spans="1:9">
      <c r="A447" s="14">
        <v>94711</v>
      </c>
      <c r="B447" s="15" t="s">
        <v>504</v>
      </c>
      <c r="C447" s="18">
        <v>3.1126E-4</v>
      </c>
      <c r="D447" s="18"/>
      <c r="E447" s="5">
        <v>-49855.77215999995</v>
      </c>
      <c r="F447" s="5">
        <v>-49855.77215999995</v>
      </c>
      <c r="G447" s="5">
        <v>0</v>
      </c>
      <c r="H447" s="5">
        <v>0</v>
      </c>
      <c r="I447" s="5">
        <v>0</v>
      </c>
    </row>
    <row r="448" spans="1:9">
      <c r="A448" s="14">
        <v>94801</v>
      </c>
      <c r="B448" s="15" t="s">
        <v>505</v>
      </c>
      <c r="C448" s="18">
        <v>6.5021000000000002E-4</v>
      </c>
      <c r="D448" s="18"/>
      <c r="E448" s="5">
        <v>-34674.425839999945</v>
      </c>
      <c r="F448" s="5">
        <v>-16945.576879999935</v>
      </c>
      <c r="G448" s="5">
        <v>0</v>
      </c>
      <c r="H448" s="5">
        <v>0</v>
      </c>
      <c r="I448" s="5">
        <v>0</v>
      </c>
    </row>
    <row r="449" spans="1:9">
      <c r="A449" s="14">
        <v>94804</v>
      </c>
      <c r="B449" s="15" t="s">
        <v>506</v>
      </c>
      <c r="C449" s="18">
        <v>3.5899999999999999E-6</v>
      </c>
      <c r="D449" s="18"/>
      <c r="E449" s="5">
        <v>-3002.2248449999988</v>
      </c>
      <c r="F449" s="5">
        <v>0</v>
      </c>
      <c r="G449" s="5">
        <v>0</v>
      </c>
      <c r="H449" s="5">
        <v>0</v>
      </c>
      <c r="I449" s="5">
        <v>0</v>
      </c>
    </row>
    <row r="450" spans="1:9">
      <c r="A450" s="14">
        <v>94812</v>
      </c>
      <c r="B450" s="15" t="s">
        <v>507</v>
      </c>
      <c r="C450" s="18">
        <v>2.1999999999999999E-5</v>
      </c>
      <c r="D450" s="18"/>
      <c r="E450" s="5">
        <v>-3074.7791349999916</v>
      </c>
      <c r="F450" s="5">
        <v>-1375.2653199999936</v>
      </c>
      <c r="G450" s="5">
        <v>0</v>
      </c>
      <c r="H450" s="5">
        <v>0</v>
      </c>
      <c r="I450" s="5">
        <v>0</v>
      </c>
    </row>
    <row r="451" spans="1:9">
      <c r="A451" s="14">
        <v>94901</v>
      </c>
      <c r="B451" s="15" t="s">
        <v>508</v>
      </c>
      <c r="C451" s="18">
        <v>7.7393899999999996E-3</v>
      </c>
      <c r="D451" s="18"/>
      <c r="E451" s="5">
        <v>-407845.88137499942</v>
      </c>
      <c r="F451" s="5">
        <v>0</v>
      </c>
      <c r="G451" s="5">
        <v>0</v>
      </c>
      <c r="H451" s="5">
        <v>0</v>
      </c>
      <c r="I451" s="5">
        <v>0</v>
      </c>
    </row>
    <row r="452" spans="1:9">
      <c r="A452" s="14">
        <v>94908</v>
      </c>
      <c r="B452" s="15" t="s">
        <v>509</v>
      </c>
      <c r="C452" s="18">
        <v>5.0439999999999998E-5</v>
      </c>
      <c r="D452" s="18"/>
      <c r="E452" s="5">
        <v>-11458.775283593288</v>
      </c>
      <c r="F452" s="5">
        <v>-9855.8004260932721</v>
      </c>
      <c r="G452" s="5">
        <v>-3926.5983821896289</v>
      </c>
      <c r="H452" s="5">
        <v>0</v>
      </c>
      <c r="I452" s="5">
        <v>0</v>
      </c>
    </row>
    <row r="453" spans="1:9">
      <c r="A453" s="14">
        <v>94911</v>
      </c>
      <c r="B453" s="15" t="s">
        <v>510</v>
      </c>
      <c r="C453" s="18">
        <v>3.0264900000000002E-3</v>
      </c>
      <c r="D453" s="18"/>
      <c r="E453" s="5">
        <v>-173616.71749601781</v>
      </c>
      <c r="F453" s="5">
        <v>-63455.280166018332</v>
      </c>
      <c r="G453" s="5">
        <v>-60580.79346459829</v>
      </c>
      <c r="H453" s="5">
        <v>0</v>
      </c>
      <c r="I453" s="5">
        <v>0</v>
      </c>
    </row>
    <row r="454" spans="1:9">
      <c r="A454" s="14">
        <v>94917</v>
      </c>
      <c r="B454" s="15" t="s">
        <v>511</v>
      </c>
      <c r="C454" s="18">
        <v>3.2400000000000001E-5</v>
      </c>
      <c r="D454" s="18"/>
      <c r="E454" s="5">
        <v>-3666.727290000008</v>
      </c>
      <c r="F454" s="5">
        <v>-836.6998800000074</v>
      </c>
      <c r="G454" s="5">
        <v>0</v>
      </c>
      <c r="H454" s="5">
        <v>0</v>
      </c>
      <c r="I454" s="5">
        <v>0</v>
      </c>
    </row>
    <row r="455" spans="1:9">
      <c r="A455" s="14">
        <v>94921</v>
      </c>
      <c r="B455" s="15" t="s">
        <v>512</v>
      </c>
      <c r="C455" s="18">
        <v>4.3656299999999997E-3</v>
      </c>
      <c r="D455" s="18"/>
      <c r="E455" s="5">
        <v>-235655.65868116921</v>
      </c>
      <c r="F455" s="5">
        <v>-52466.351878669811</v>
      </c>
      <c r="G455" s="5">
        <v>0</v>
      </c>
      <c r="H455" s="5">
        <v>0</v>
      </c>
      <c r="I455" s="5">
        <v>0</v>
      </c>
    </row>
    <row r="456" spans="1:9">
      <c r="A456" s="14">
        <v>94923</v>
      </c>
      <c r="B456" s="15" t="s">
        <v>513</v>
      </c>
      <c r="C456" s="18">
        <v>2.8949999999999999E-5</v>
      </c>
      <c r="D456" s="18"/>
      <c r="E456" s="5">
        <v>-11294.532882499998</v>
      </c>
      <c r="F456" s="5">
        <v>-9723.029639999997</v>
      </c>
      <c r="G456" s="5">
        <v>0</v>
      </c>
      <c r="H456" s="5">
        <v>0</v>
      </c>
      <c r="I456" s="5">
        <v>0</v>
      </c>
    </row>
    <row r="457" spans="1:9">
      <c r="A457" s="14">
        <v>94927</v>
      </c>
      <c r="B457" s="15" t="s">
        <v>514</v>
      </c>
      <c r="C457" s="18">
        <v>2.4309999999999999E-5</v>
      </c>
      <c r="D457" s="18"/>
      <c r="E457" s="5">
        <v>-11937.497715000007</v>
      </c>
      <c r="F457" s="5">
        <v>-3260.2443600000024</v>
      </c>
      <c r="G457" s="5">
        <v>0</v>
      </c>
      <c r="H457" s="5">
        <v>0</v>
      </c>
      <c r="I457" s="5">
        <v>0</v>
      </c>
    </row>
    <row r="458" spans="1:9">
      <c r="A458" s="14">
        <v>94931</v>
      </c>
      <c r="B458" s="15" t="s">
        <v>515</v>
      </c>
      <c r="C458" s="18">
        <v>3.9915000000000003E-4</v>
      </c>
      <c r="D458" s="18"/>
      <c r="E458" s="5">
        <v>-4517.7459174999967</v>
      </c>
      <c r="F458" s="5">
        <v>0</v>
      </c>
      <c r="G458" s="5">
        <v>0</v>
      </c>
      <c r="H458" s="5">
        <v>0</v>
      </c>
      <c r="I458" s="5">
        <v>0</v>
      </c>
    </row>
    <row r="459" spans="1:9">
      <c r="A459" s="14">
        <v>94937</v>
      </c>
      <c r="B459" s="15" t="s">
        <v>516</v>
      </c>
      <c r="C459" s="18">
        <v>6.3099999999999997E-6</v>
      </c>
      <c r="D459" s="18"/>
      <c r="E459" s="5">
        <v>-2946.3807539815793</v>
      </c>
      <c r="F459" s="5">
        <v>-2283.2577714815793</v>
      </c>
      <c r="G459" s="5">
        <v>-1099.2526063554026</v>
      </c>
      <c r="H459" s="5">
        <v>0</v>
      </c>
      <c r="I459" s="5">
        <v>0</v>
      </c>
    </row>
    <row r="460" spans="1:9">
      <c r="A460" s="14">
        <v>94941</v>
      </c>
      <c r="B460" s="15" t="s">
        <v>966</v>
      </c>
      <c r="C460" s="18">
        <v>0</v>
      </c>
      <c r="D460" s="18"/>
      <c r="E460" s="5">
        <v>-4716.7123499999998</v>
      </c>
      <c r="F460" s="5">
        <v>0</v>
      </c>
      <c r="G460" s="5">
        <v>0</v>
      </c>
      <c r="H460" s="5">
        <v>0</v>
      </c>
      <c r="I460" s="5">
        <v>0</v>
      </c>
    </row>
    <row r="461" spans="1:9">
      <c r="A461" s="14">
        <v>94947</v>
      </c>
      <c r="B461" s="15" t="s">
        <v>517</v>
      </c>
      <c r="C461" s="18">
        <v>1.5849999999999999E-5</v>
      </c>
      <c r="D461" s="18"/>
      <c r="E461" s="5">
        <v>0</v>
      </c>
      <c r="F461" s="5">
        <v>0</v>
      </c>
      <c r="G461" s="5">
        <v>0</v>
      </c>
      <c r="H461" s="5">
        <v>0</v>
      </c>
      <c r="I461" s="5">
        <v>0</v>
      </c>
    </row>
    <row r="462" spans="1:9">
      <c r="A462" s="14">
        <v>95001</v>
      </c>
      <c r="B462" s="15" t="s">
        <v>518</v>
      </c>
      <c r="C462" s="18">
        <v>2.0957200000000001E-3</v>
      </c>
      <c r="D462" s="18"/>
      <c r="E462" s="5">
        <v>-287353.51395999989</v>
      </c>
      <c r="F462" s="5">
        <v>-287353.51395999989</v>
      </c>
      <c r="G462" s="5">
        <v>0</v>
      </c>
      <c r="H462" s="5">
        <v>0</v>
      </c>
      <c r="I462" s="5">
        <v>0</v>
      </c>
    </row>
    <row r="463" spans="1:9">
      <c r="A463" s="14">
        <v>95002</v>
      </c>
      <c r="B463" s="15" t="s">
        <v>519</v>
      </c>
      <c r="C463" s="18">
        <v>1.6430000000000001E-4</v>
      </c>
      <c r="D463" s="18"/>
      <c r="E463" s="5">
        <v>-9786.9464400000106</v>
      </c>
      <c r="F463" s="5">
        <v>-4096.9442400000316</v>
      </c>
      <c r="G463" s="5">
        <v>0</v>
      </c>
      <c r="H463" s="5">
        <v>0</v>
      </c>
      <c r="I463" s="5">
        <v>0</v>
      </c>
    </row>
    <row r="464" spans="1:9">
      <c r="A464" s="14">
        <v>95005</v>
      </c>
      <c r="B464" s="15" t="s">
        <v>520</v>
      </c>
      <c r="C464" s="18">
        <v>1.5441000000000001E-4</v>
      </c>
      <c r="D464" s="18"/>
      <c r="E464" s="5">
        <v>-30281.01410380943</v>
      </c>
      <c r="F464" s="5">
        <v>-29180.447888809438</v>
      </c>
      <c r="G464" s="5">
        <v>-18784.211448809459</v>
      </c>
      <c r="H464" s="5">
        <v>0</v>
      </c>
      <c r="I464" s="5">
        <v>0</v>
      </c>
    </row>
    <row r="465" spans="1:9">
      <c r="A465" s="14">
        <v>95008</v>
      </c>
      <c r="B465" s="15" t="s">
        <v>521</v>
      </c>
      <c r="C465" s="18">
        <v>1.4955E-4</v>
      </c>
      <c r="D465" s="18"/>
      <c r="E465" s="5">
        <v>0</v>
      </c>
      <c r="F465" s="5">
        <v>0</v>
      </c>
      <c r="G465" s="5">
        <v>0</v>
      </c>
      <c r="H465" s="5">
        <v>0</v>
      </c>
      <c r="I465" s="5">
        <v>0</v>
      </c>
    </row>
    <row r="466" spans="1:9">
      <c r="A466" s="14">
        <v>95009</v>
      </c>
      <c r="B466" s="15" t="s">
        <v>522</v>
      </c>
      <c r="C466" s="18">
        <v>9.5456299999999994E-3</v>
      </c>
      <c r="D466" s="18"/>
      <c r="E466" s="5">
        <v>-942576.26716402872</v>
      </c>
      <c r="F466" s="5">
        <v>-924062.8596865288</v>
      </c>
      <c r="G466" s="5">
        <v>-686680.55892784905</v>
      </c>
      <c r="H466" s="5">
        <v>0</v>
      </c>
      <c r="I466" s="5">
        <v>0</v>
      </c>
    </row>
    <row r="467" spans="1:9">
      <c r="A467" s="14">
        <v>95010</v>
      </c>
      <c r="B467" s="15" t="s">
        <v>523</v>
      </c>
      <c r="C467" s="18">
        <v>2.207E-5</v>
      </c>
      <c r="D467" s="18"/>
      <c r="E467" s="5">
        <v>-10577.287547107426</v>
      </c>
      <c r="F467" s="5">
        <v>-7859.1792571074257</v>
      </c>
      <c r="G467" s="5">
        <v>-1254.1347008738153</v>
      </c>
      <c r="H467" s="5">
        <v>0</v>
      </c>
      <c r="I467" s="5">
        <v>0</v>
      </c>
    </row>
    <row r="468" spans="1:9">
      <c r="A468" s="14">
        <v>95011</v>
      </c>
      <c r="B468" s="15" t="s">
        <v>524</v>
      </c>
      <c r="C468" s="18">
        <v>2.3885000000000001E-4</v>
      </c>
      <c r="D468" s="18"/>
      <c r="E468" s="5">
        <v>-35195.924027139525</v>
      </c>
      <c r="F468" s="5">
        <v>-26510.975774639523</v>
      </c>
      <c r="G468" s="5">
        <v>-10848.924416559086</v>
      </c>
      <c r="H468" s="5">
        <v>0</v>
      </c>
      <c r="I468" s="5">
        <v>0</v>
      </c>
    </row>
    <row r="469" spans="1:9">
      <c r="A469" s="14">
        <v>95017</v>
      </c>
      <c r="B469" s="15" t="s">
        <v>525</v>
      </c>
      <c r="C469" s="18">
        <v>4.7630000000000003E-5</v>
      </c>
      <c r="D469" s="18"/>
      <c r="E469" s="5">
        <v>-3974.4338608634071</v>
      </c>
      <c r="F469" s="5">
        <v>-1265.8812933634053</v>
      </c>
      <c r="G469" s="5">
        <v>0</v>
      </c>
      <c r="H469" s="5">
        <v>0</v>
      </c>
      <c r="I469" s="5">
        <v>0</v>
      </c>
    </row>
    <row r="470" spans="1:9">
      <c r="A470" s="14">
        <v>95101</v>
      </c>
      <c r="B470" s="15" t="s">
        <v>526</v>
      </c>
      <c r="C470" s="18">
        <v>1.0274139999999999E-2</v>
      </c>
      <c r="D470" s="18"/>
      <c r="E470" s="5">
        <v>-293369.51970081811</v>
      </c>
      <c r="F470" s="5">
        <v>-135043.56884331754</v>
      </c>
      <c r="G470" s="5">
        <v>0</v>
      </c>
      <c r="H470" s="5">
        <v>0</v>
      </c>
      <c r="I470" s="5">
        <v>0</v>
      </c>
    </row>
    <row r="471" spans="1:9">
      <c r="A471" s="14">
        <v>95103</v>
      </c>
      <c r="B471" s="15" t="s">
        <v>527</v>
      </c>
      <c r="C471" s="18">
        <v>3.7150000000000002E-5</v>
      </c>
      <c r="D471" s="18"/>
      <c r="E471" s="5">
        <v>-9568.1879099999969</v>
      </c>
      <c r="F471" s="5">
        <v>0</v>
      </c>
      <c r="G471" s="5">
        <v>0</v>
      </c>
      <c r="H471" s="5">
        <v>0</v>
      </c>
      <c r="I471" s="5">
        <v>0</v>
      </c>
    </row>
    <row r="472" spans="1:9">
      <c r="A472" s="14">
        <v>95104</v>
      </c>
      <c r="B472" s="15" t="s">
        <v>528</v>
      </c>
      <c r="C472" s="18">
        <v>1.4852999999999999E-4</v>
      </c>
      <c r="D472" s="18"/>
      <c r="E472" s="5">
        <v>-5728.2850967302957</v>
      </c>
      <c r="F472" s="5">
        <v>-3834.1133117302898</v>
      </c>
      <c r="G472" s="5">
        <v>-2728.1307117302913</v>
      </c>
      <c r="H472" s="5">
        <v>0</v>
      </c>
      <c r="I472" s="5">
        <v>0</v>
      </c>
    </row>
    <row r="473" spans="1:9">
      <c r="A473" s="14">
        <v>95105</v>
      </c>
      <c r="B473" s="15" t="s">
        <v>529</v>
      </c>
      <c r="C473" s="18">
        <v>5.8709999999999999E-5</v>
      </c>
      <c r="D473" s="18"/>
      <c r="E473" s="5">
        <v>-16337.555648272597</v>
      </c>
      <c r="F473" s="5">
        <v>-8332.0800732726002</v>
      </c>
      <c r="G473" s="5">
        <v>0</v>
      </c>
      <c r="H473" s="5">
        <v>0</v>
      </c>
      <c r="I473" s="5">
        <v>0</v>
      </c>
    </row>
    <row r="474" spans="1:9">
      <c r="A474" s="14">
        <v>95106</v>
      </c>
      <c r="B474" s="15" t="s">
        <v>530</v>
      </c>
      <c r="C474" s="18">
        <v>5.6900000000000001E-5</v>
      </c>
      <c r="D474" s="18"/>
      <c r="E474" s="5">
        <v>0</v>
      </c>
      <c r="F474" s="5">
        <v>0</v>
      </c>
      <c r="G474" s="5">
        <v>0</v>
      </c>
      <c r="H474" s="5">
        <v>0</v>
      </c>
      <c r="I474" s="5">
        <v>0</v>
      </c>
    </row>
    <row r="475" spans="1:9">
      <c r="A475" s="14">
        <v>95110</v>
      </c>
      <c r="B475" s="15" t="s">
        <v>531</v>
      </c>
      <c r="C475" s="18">
        <v>1.3639100000000001E-3</v>
      </c>
      <c r="D475" s="18"/>
      <c r="E475" s="5">
        <v>-737556.90583953948</v>
      </c>
      <c r="F475" s="5">
        <v>-500119.10350953962</v>
      </c>
      <c r="G475" s="5">
        <v>-100436.22634953982</v>
      </c>
      <c r="H475" s="5">
        <v>0</v>
      </c>
      <c r="I475" s="5">
        <v>0</v>
      </c>
    </row>
    <row r="476" spans="1:9">
      <c r="A476" s="14">
        <v>95111</v>
      </c>
      <c r="B476" s="15" t="s">
        <v>532</v>
      </c>
      <c r="C476" s="18">
        <v>9.3501000000000001E-4</v>
      </c>
      <c r="D476" s="18"/>
      <c r="E476" s="5">
        <v>-105940.69790500004</v>
      </c>
      <c r="F476" s="5">
        <v>-54693.243879999995</v>
      </c>
      <c r="G476" s="5">
        <v>0</v>
      </c>
      <c r="H476" s="5">
        <v>0</v>
      </c>
      <c r="I476" s="5">
        <v>0</v>
      </c>
    </row>
    <row r="477" spans="1:9">
      <c r="A477" s="14">
        <v>95113</v>
      </c>
      <c r="B477" s="15" t="s">
        <v>533</v>
      </c>
      <c r="C477" s="18">
        <v>4.8390000000000003E-5</v>
      </c>
      <c r="D477" s="18"/>
      <c r="E477" s="5">
        <v>-9016.7771949999988</v>
      </c>
      <c r="F477" s="5">
        <v>-1836.8928400000104</v>
      </c>
      <c r="G477" s="5">
        <v>0</v>
      </c>
      <c r="H477" s="5">
        <v>0</v>
      </c>
      <c r="I477" s="5">
        <v>0</v>
      </c>
    </row>
    <row r="478" spans="1:9">
      <c r="A478" s="14">
        <v>95121</v>
      </c>
      <c r="B478" s="15" t="s">
        <v>534</v>
      </c>
      <c r="C478" s="18">
        <v>5.3866999999999999E-4</v>
      </c>
      <c r="D478" s="18"/>
      <c r="E478" s="5">
        <v>-26731.858736726681</v>
      </c>
      <c r="F478" s="5">
        <v>-9506.1707842267551</v>
      </c>
      <c r="G478" s="5">
        <v>0</v>
      </c>
      <c r="H478" s="5">
        <v>0</v>
      </c>
      <c r="I478" s="5">
        <v>0</v>
      </c>
    </row>
    <row r="479" spans="1:9">
      <c r="A479" s="14">
        <v>95122</v>
      </c>
      <c r="B479" s="15" t="s">
        <v>535</v>
      </c>
      <c r="C479" s="18">
        <v>1.3149999999999999E-5</v>
      </c>
      <c r="D479" s="18"/>
      <c r="E479" s="5">
        <v>-9548.0365849999962</v>
      </c>
      <c r="F479" s="5">
        <v>-4539.3372799999997</v>
      </c>
      <c r="G479" s="5">
        <v>0</v>
      </c>
      <c r="H479" s="5">
        <v>0</v>
      </c>
      <c r="I479" s="5">
        <v>0</v>
      </c>
    </row>
    <row r="480" spans="1:9">
      <c r="A480" s="14">
        <v>95123</v>
      </c>
      <c r="B480" s="15" t="s">
        <v>536</v>
      </c>
      <c r="C480" s="18">
        <v>4.596E-5</v>
      </c>
      <c r="D480" s="18"/>
      <c r="E480" s="5">
        <v>-9913.3921904252675</v>
      </c>
      <c r="F480" s="5">
        <v>-7140.3630029252681</v>
      </c>
      <c r="G480" s="5">
        <v>-1126.5305929864201</v>
      </c>
      <c r="H480" s="5">
        <v>0</v>
      </c>
      <c r="I480" s="5">
        <v>0</v>
      </c>
    </row>
    <row r="481" spans="1:9">
      <c r="A481" s="14">
        <v>95131</v>
      </c>
      <c r="B481" s="15" t="s">
        <v>537</v>
      </c>
      <c r="C481" s="18">
        <v>2.36733E-3</v>
      </c>
      <c r="D481" s="18"/>
      <c r="E481" s="5">
        <v>-127760.25897337834</v>
      </c>
      <c r="F481" s="5">
        <v>-71132.972658378421</v>
      </c>
      <c r="G481" s="5">
        <v>0</v>
      </c>
      <c r="H481" s="5">
        <v>0</v>
      </c>
      <c r="I481" s="5">
        <v>0</v>
      </c>
    </row>
    <row r="482" spans="1:9">
      <c r="A482" s="14">
        <v>95141</v>
      </c>
      <c r="B482" s="15" t="s">
        <v>538</v>
      </c>
      <c r="C482" s="18">
        <v>4.7124999999999999E-4</v>
      </c>
      <c r="D482" s="18"/>
      <c r="E482" s="5">
        <v>-78690.917120378217</v>
      </c>
      <c r="F482" s="5">
        <v>-61598.99426787821</v>
      </c>
      <c r="G482" s="5">
        <v>0</v>
      </c>
      <c r="H482" s="5">
        <v>0</v>
      </c>
      <c r="I482" s="5">
        <v>0</v>
      </c>
    </row>
    <row r="483" spans="1:9">
      <c r="A483" s="14">
        <v>95151</v>
      </c>
      <c r="B483" s="15" t="s">
        <v>539</v>
      </c>
      <c r="C483" s="18">
        <v>1.6714E-4</v>
      </c>
      <c r="D483" s="18"/>
      <c r="E483" s="5">
        <v>-15678.589618798305</v>
      </c>
      <c r="F483" s="5">
        <v>-3168.307221298317</v>
      </c>
      <c r="G483" s="5">
        <v>0</v>
      </c>
      <c r="H483" s="5">
        <v>0</v>
      </c>
      <c r="I483" s="5">
        <v>0</v>
      </c>
    </row>
    <row r="484" spans="1:9">
      <c r="A484" s="14">
        <v>95161</v>
      </c>
      <c r="B484" s="15" t="s">
        <v>540</v>
      </c>
      <c r="C484" s="18">
        <v>7.3200000000000004E-5</v>
      </c>
      <c r="D484" s="18"/>
      <c r="E484" s="5">
        <v>-11477.333384999994</v>
      </c>
      <c r="F484" s="5">
        <v>0</v>
      </c>
      <c r="G484" s="5">
        <v>0</v>
      </c>
      <c r="H484" s="5">
        <v>0</v>
      </c>
      <c r="I484" s="5">
        <v>0</v>
      </c>
    </row>
    <row r="485" spans="1:9">
      <c r="A485" s="14">
        <v>95171</v>
      </c>
      <c r="B485" s="15" t="s">
        <v>541</v>
      </c>
      <c r="C485" s="18">
        <v>1.0230000000000001E-4</v>
      </c>
      <c r="D485" s="18"/>
      <c r="E485" s="5">
        <v>-50411.65799690492</v>
      </c>
      <c r="F485" s="5">
        <v>-10514.260991904928</v>
      </c>
      <c r="G485" s="5">
        <v>-1260.8198190820285</v>
      </c>
      <c r="H485" s="5">
        <v>0</v>
      </c>
      <c r="I485" s="5">
        <v>0</v>
      </c>
    </row>
    <row r="486" spans="1:9">
      <c r="A486" s="14">
        <v>95181</v>
      </c>
      <c r="B486" s="15" t="s">
        <v>542</v>
      </c>
      <c r="C486" s="18">
        <v>9.0140000000000001E-5</v>
      </c>
      <c r="D486" s="18"/>
      <c r="E486" s="5">
        <v>-3157.6492100000023</v>
      </c>
      <c r="F486" s="5">
        <v>-3039.0478400000056</v>
      </c>
      <c r="G486" s="5">
        <v>0</v>
      </c>
      <c r="H486" s="5">
        <v>0</v>
      </c>
      <c r="I486" s="5">
        <v>0</v>
      </c>
    </row>
    <row r="487" spans="1:9">
      <c r="A487" s="14">
        <v>95191</v>
      </c>
      <c r="B487" s="15" t="s">
        <v>543</v>
      </c>
      <c r="C487" s="18">
        <v>1.2621999999999999E-4</v>
      </c>
      <c r="D487" s="18"/>
      <c r="E487" s="5">
        <v>-9248.6597640096879</v>
      </c>
      <c r="F487" s="5">
        <v>-5515.0546965096873</v>
      </c>
      <c r="G487" s="5">
        <v>0</v>
      </c>
      <c r="H487" s="5">
        <v>0</v>
      </c>
      <c r="I487" s="5">
        <v>0</v>
      </c>
    </row>
    <row r="488" spans="1:9">
      <c r="A488" s="14">
        <v>95201</v>
      </c>
      <c r="B488" s="15" t="s">
        <v>544</v>
      </c>
      <c r="C488" s="18">
        <v>7.1093999999999997E-4</v>
      </c>
      <c r="D488" s="18"/>
      <c r="E488" s="5">
        <v>-97674.785026277823</v>
      </c>
      <c r="F488" s="5">
        <v>-10019.00473627777</v>
      </c>
      <c r="G488" s="5">
        <v>0</v>
      </c>
      <c r="H488" s="5">
        <v>0</v>
      </c>
      <c r="I488" s="5">
        <v>0</v>
      </c>
    </row>
    <row r="489" spans="1:9">
      <c r="A489" s="14">
        <v>95204</v>
      </c>
      <c r="B489" s="15" t="s">
        <v>545</v>
      </c>
      <c r="C489" s="18">
        <v>2.9399999999999998E-6</v>
      </c>
      <c r="D489" s="18"/>
      <c r="E489" s="5">
        <v>-1955.2198885396031</v>
      </c>
      <c r="F489" s="5">
        <v>-1753.0750735396027</v>
      </c>
      <c r="G489" s="5">
        <v>-1753.0750735396027</v>
      </c>
      <c r="H489" s="5">
        <v>0</v>
      </c>
      <c r="I489" s="5">
        <v>0</v>
      </c>
    </row>
    <row r="490" spans="1:9">
      <c r="A490" s="14">
        <v>95205</v>
      </c>
      <c r="B490" s="15" t="s">
        <v>546</v>
      </c>
      <c r="C490" s="18">
        <v>6.72E-6</v>
      </c>
      <c r="D490" s="18"/>
      <c r="E490" s="5">
        <v>-549.86315626912528</v>
      </c>
      <c r="F490" s="5">
        <v>-252.8166862691254</v>
      </c>
      <c r="G490" s="5">
        <v>0</v>
      </c>
      <c r="H490" s="5">
        <v>0</v>
      </c>
      <c r="I490" s="5">
        <v>0</v>
      </c>
    </row>
    <row r="491" spans="1:9">
      <c r="A491" s="14">
        <v>95211</v>
      </c>
      <c r="B491" s="15" t="s">
        <v>547</v>
      </c>
      <c r="C491" s="18">
        <v>1.2300000000000001E-6</v>
      </c>
      <c r="D491" s="18"/>
      <c r="E491" s="5">
        <v>-222.35310499999952</v>
      </c>
      <c r="F491" s="5">
        <v>-125.0241199999995</v>
      </c>
      <c r="G491" s="5">
        <v>0</v>
      </c>
      <c r="H491" s="5">
        <v>0</v>
      </c>
      <c r="I491" s="5">
        <v>0</v>
      </c>
    </row>
    <row r="492" spans="1:9">
      <c r="A492" s="14">
        <v>95221</v>
      </c>
      <c r="B492" s="15" t="s">
        <v>548</v>
      </c>
      <c r="C492" s="18">
        <v>5.1010000000000001E-5</v>
      </c>
      <c r="D492" s="18"/>
      <c r="E492" s="5">
        <v>-11274.592114565183</v>
      </c>
      <c r="F492" s="5">
        <v>-1099.9697595651799</v>
      </c>
      <c r="G492" s="5">
        <v>-442.88098425342491</v>
      </c>
      <c r="H492" s="5">
        <v>0</v>
      </c>
      <c r="I492" s="5">
        <v>0</v>
      </c>
    </row>
    <row r="493" spans="1:9">
      <c r="A493" s="14">
        <v>95301</v>
      </c>
      <c r="B493" s="15" t="s">
        <v>549</v>
      </c>
      <c r="C493" s="18">
        <v>2.7344100000000001E-3</v>
      </c>
      <c r="D493" s="18"/>
      <c r="E493" s="5">
        <v>-14292.387104999663</v>
      </c>
      <c r="F493" s="5">
        <v>0</v>
      </c>
      <c r="G493" s="5">
        <v>0</v>
      </c>
      <c r="H493" s="5">
        <v>0</v>
      </c>
      <c r="I493" s="5">
        <v>0</v>
      </c>
    </row>
    <row r="494" spans="1:9">
      <c r="A494" s="14">
        <v>95311</v>
      </c>
      <c r="B494" s="15" t="s">
        <v>550</v>
      </c>
      <c r="C494" s="18">
        <v>2.6506099999999999E-3</v>
      </c>
      <c r="D494" s="18"/>
      <c r="E494" s="5">
        <v>-101761.19724000013</v>
      </c>
      <c r="F494" s="5">
        <v>0</v>
      </c>
      <c r="G494" s="5">
        <v>0</v>
      </c>
      <c r="H494" s="5">
        <v>0</v>
      </c>
      <c r="I494" s="5">
        <v>0</v>
      </c>
    </row>
    <row r="495" spans="1:9">
      <c r="A495" s="14">
        <v>95317</v>
      </c>
      <c r="B495" s="15" t="s">
        <v>551</v>
      </c>
      <c r="C495" s="18">
        <v>6.2440000000000005E-5</v>
      </c>
      <c r="D495" s="18"/>
      <c r="E495" s="5">
        <v>-2560.5009899999959</v>
      </c>
      <c r="F495" s="5">
        <v>0</v>
      </c>
      <c r="G495" s="5">
        <v>0</v>
      </c>
      <c r="H495" s="5">
        <v>0</v>
      </c>
      <c r="I495" s="5">
        <v>0</v>
      </c>
    </row>
    <row r="496" spans="1:9">
      <c r="A496" s="14">
        <v>95321</v>
      </c>
      <c r="B496" s="15" t="s">
        <v>552</v>
      </c>
      <c r="C496" s="18">
        <v>5.3010000000000002E-5</v>
      </c>
      <c r="D496" s="18"/>
      <c r="E496" s="5">
        <v>-6508.3552994334241</v>
      </c>
      <c r="F496" s="5">
        <v>-6168.1011719334219</v>
      </c>
      <c r="G496" s="5">
        <v>-6168.1011719334219</v>
      </c>
      <c r="H496" s="5">
        <v>0</v>
      </c>
      <c r="I496" s="5">
        <v>0</v>
      </c>
    </row>
    <row r="497" spans="1:9">
      <c r="A497" s="14">
        <v>95401</v>
      </c>
      <c r="B497" s="15" t="s">
        <v>553</v>
      </c>
      <c r="C497" s="18">
        <v>2.47196E-3</v>
      </c>
      <c r="D497" s="18"/>
      <c r="E497" s="5">
        <v>-197668.31927545561</v>
      </c>
      <c r="F497" s="5">
        <v>-29835.714910455514</v>
      </c>
      <c r="G497" s="5">
        <v>0</v>
      </c>
      <c r="H497" s="5">
        <v>0</v>
      </c>
      <c r="I497" s="5">
        <v>0</v>
      </c>
    </row>
    <row r="498" spans="1:9">
      <c r="A498" s="14">
        <v>95404</v>
      </c>
      <c r="B498" s="15" t="s">
        <v>554</v>
      </c>
      <c r="C498" s="18">
        <v>4.8000000000000001E-5</v>
      </c>
      <c r="D498" s="18"/>
      <c r="E498" s="5">
        <v>-14079.871276832553</v>
      </c>
      <c r="F498" s="5">
        <v>-13291.917529332553</v>
      </c>
      <c r="G498" s="5">
        <v>-10988.123799320019</v>
      </c>
      <c r="H498" s="5">
        <v>0</v>
      </c>
      <c r="I498" s="5">
        <v>0</v>
      </c>
    </row>
    <row r="499" spans="1:9">
      <c r="A499" s="14">
        <v>95405</v>
      </c>
      <c r="B499" s="15" t="s">
        <v>555</v>
      </c>
      <c r="C499" s="18">
        <v>3.0769999999999998E-5</v>
      </c>
      <c r="D499" s="18"/>
      <c r="E499" s="5">
        <v>-24170.814874459607</v>
      </c>
      <c r="F499" s="5">
        <v>-18508.382594459617</v>
      </c>
      <c r="G499" s="5">
        <v>-11130.015465531809</v>
      </c>
      <c r="H499" s="5">
        <v>0</v>
      </c>
      <c r="I499" s="5">
        <v>0</v>
      </c>
    </row>
    <row r="500" spans="1:9">
      <c r="A500" s="14">
        <v>95411</v>
      </c>
      <c r="B500" s="15" t="s">
        <v>556</v>
      </c>
      <c r="C500" s="18">
        <v>1.6904999999999999E-3</v>
      </c>
      <c r="D500" s="18"/>
      <c r="E500" s="5">
        <v>-310814.80727900483</v>
      </c>
      <c r="F500" s="5">
        <v>-297644.17269900482</v>
      </c>
      <c r="G500" s="5">
        <v>-206886.79814027133</v>
      </c>
      <c r="H500" s="5">
        <v>0</v>
      </c>
      <c r="I500" s="5">
        <v>0</v>
      </c>
    </row>
    <row r="501" spans="1:9">
      <c r="A501" s="14">
        <v>95413</v>
      </c>
      <c r="B501" s="15" t="s">
        <v>557</v>
      </c>
      <c r="C501" s="18">
        <v>1.94E-4</v>
      </c>
      <c r="D501" s="18"/>
      <c r="E501" s="5">
        <v>-60940.151114960172</v>
      </c>
      <c r="F501" s="5">
        <v>-46206.580499960117</v>
      </c>
      <c r="G501" s="5">
        <v>-23721.473379960087</v>
      </c>
      <c r="H501" s="5">
        <v>0</v>
      </c>
      <c r="I501" s="5">
        <v>0</v>
      </c>
    </row>
    <row r="502" spans="1:9">
      <c r="A502" s="14">
        <v>95415</v>
      </c>
      <c r="B502" s="15" t="s">
        <v>558</v>
      </c>
      <c r="C502" s="18">
        <v>5.1010000000000001E-5</v>
      </c>
      <c r="D502" s="18"/>
      <c r="E502" s="5">
        <v>-23835.830197499989</v>
      </c>
      <c r="F502" s="5">
        <v>-14675.908239999993</v>
      </c>
      <c r="G502" s="5">
        <v>0</v>
      </c>
      <c r="H502" s="5">
        <v>0</v>
      </c>
      <c r="I502" s="5">
        <v>0</v>
      </c>
    </row>
    <row r="503" spans="1:9">
      <c r="A503" s="14">
        <v>95416</v>
      </c>
      <c r="B503" s="15" t="s">
        <v>975</v>
      </c>
      <c r="C503" s="18">
        <v>7.79E-6</v>
      </c>
      <c r="D503" s="18"/>
      <c r="E503" s="5">
        <v>-943.87934653860384</v>
      </c>
      <c r="F503" s="5">
        <v>-943.87934653860384</v>
      </c>
      <c r="G503" s="5">
        <v>-943.87934653860384</v>
      </c>
      <c r="H503" s="5">
        <v>0</v>
      </c>
      <c r="I503" s="5">
        <v>0</v>
      </c>
    </row>
    <row r="504" spans="1:9">
      <c r="A504" s="14">
        <v>95421</v>
      </c>
      <c r="B504" s="15" t="s">
        <v>559</v>
      </c>
      <c r="C504" s="18">
        <v>3.0159999999999999E-5</v>
      </c>
      <c r="D504" s="18"/>
      <c r="E504" s="5">
        <v>-22309.472186656203</v>
      </c>
      <c r="F504" s="5">
        <v>-16312.509341656201</v>
      </c>
      <c r="G504" s="5">
        <v>0</v>
      </c>
      <c r="H504" s="5">
        <v>0</v>
      </c>
      <c r="I504" s="5">
        <v>0</v>
      </c>
    </row>
    <row r="505" spans="1:9">
      <c r="A505" s="14">
        <v>95431</v>
      </c>
      <c r="B505" s="15" t="s">
        <v>560</v>
      </c>
      <c r="C505" s="18">
        <v>1.1417999999999999E-4</v>
      </c>
      <c r="D505" s="18"/>
      <c r="E505" s="5">
        <v>-43114.479200000002</v>
      </c>
      <c r="F505" s="5">
        <v>-10771.308799999988</v>
      </c>
      <c r="G505" s="5">
        <v>0</v>
      </c>
      <c r="H505" s="5">
        <v>0</v>
      </c>
      <c r="I505" s="5">
        <v>0</v>
      </c>
    </row>
    <row r="506" spans="1:9">
      <c r="A506" s="14">
        <v>95501</v>
      </c>
      <c r="B506" s="15" t="s">
        <v>561</v>
      </c>
      <c r="C506" s="18">
        <v>5.0559100000000003E-3</v>
      </c>
      <c r="D506" s="18"/>
      <c r="E506" s="5">
        <v>-730178.45623682253</v>
      </c>
      <c r="F506" s="5">
        <v>-637399.58266682248</v>
      </c>
      <c r="G506" s="5">
        <v>-117020.34350682172</v>
      </c>
      <c r="H506" s="5">
        <v>0</v>
      </c>
      <c r="I506" s="5">
        <v>0</v>
      </c>
    </row>
    <row r="507" spans="1:9">
      <c r="A507" s="14">
        <v>95504</v>
      </c>
      <c r="B507" s="15" t="s">
        <v>562</v>
      </c>
      <c r="C507" s="18">
        <v>2.7149999999999999E-5</v>
      </c>
      <c r="D507" s="18"/>
      <c r="E507" s="5">
        <v>-5522.8436193959187</v>
      </c>
      <c r="F507" s="5">
        <v>-4774.1591193959111</v>
      </c>
      <c r="G507" s="5">
        <v>-4523.3079448810104</v>
      </c>
      <c r="H507" s="5">
        <v>0</v>
      </c>
      <c r="I507" s="5">
        <v>0</v>
      </c>
    </row>
    <row r="508" spans="1:9">
      <c r="A508" s="14">
        <v>95511</v>
      </c>
      <c r="B508" s="15" t="s">
        <v>563</v>
      </c>
      <c r="C508" s="18">
        <v>1.1331799999999999E-3</v>
      </c>
      <c r="D508" s="18"/>
      <c r="E508" s="5">
        <v>-78781.767724984384</v>
      </c>
      <c r="F508" s="5">
        <v>-59832.404647484218</v>
      </c>
      <c r="G508" s="5">
        <v>0</v>
      </c>
      <c r="H508" s="5">
        <v>0</v>
      </c>
      <c r="I508" s="5">
        <v>0</v>
      </c>
    </row>
    <row r="509" spans="1:9">
      <c r="A509" s="14">
        <v>95513</v>
      </c>
      <c r="B509" s="15" t="s">
        <v>564</v>
      </c>
      <c r="C509" s="18">
        <v>4.3260000000000003E-5</v>
      </c>
      <c r="D509" s="18"/>
      <c r="E509" s="5">
        <v>-6543.3897513684078</v>
      </c>
      <c r="F509" s="5">
        <v>-2335.7828613684087</v>
      </c>
      <c r="G509" s="5">
        <v>-2335.7828613684087</v>
      </c>
      <c r="H509" s="5">
        <v>0</v>
      </c>
      <c r="I509" s="5">
        <v>0</v>
      </c>
    </row>
    <row r="510" spans="1:9">
      <c r="A510" s="14">
        <v>95517</v>
      </c>
      <c r="B510" s="15" t="s">
        <v>565</v>
      </c>
      <c r="C510" s="18">
        <v>1.736E-5</v>
      </c>
      <c r="D510" s="18"/>
      <c r="E510" s="5">
        <v>-86.555160000001138</v>
      </c>
      <c r="F510" s="5">
        <v>-86.555160000001138</v>
      </c>
      <c r="G510" s="5">
        <v>0</v>
      </c>
      <c r="H510" s="5">
        <v>0</v>
      </c>
      <c r="I510" s="5">
        <v>0</v>
      </c>
    </row>
    <row r="511" spans="1:9">
      <c r="A511" s="14">
        <v>95601</v>
      </c>
      <c r="B511" s="15" t="s">
        <v>566</v>
      </c>
      <c r="C511" s="18">
        <v>2.1537399999999999E-3</v>
      </c>
      <c r="D511" s="18"/>
      <c r="E511" s="5">
        <v>-237792.2076826127</v>
      </c>
      <c r="F511" s="5">
        <v>-237792.2076826127</v>
      </c>
      <c r="G511" s="5">
        <v>-68403.759562612322</v>
      </c>
      <c r="H511" s="5">
        <v>0</v>
      </c>
      <c r="I511" s="5">
        <v>0</v>
      </c>
    </row>
    <row r="512" spans="1:9">
      <c r="A512" s="14">
        <v>95611</v>
      </c>
      <c r="B512" s="15" t="s">
        <v>567</v>
      </c>
      <c r="C512" s="18">
        <v>3.3275999999999998E-4</v>
      </c>
      <c r="D512" s="18"/>
      <c r="E512" s="5">
        <v>-29847.295880468537</v>
      </c>
      <c r="F512" s="5">
        <v>-24961.032390468539</v>
      </c>
      <c r="G512" s="5">
        <v>-3448.2816342985643</v>
      </c>
      <c r="H512" s="5">
        <v>0</v>
      </c>
      <c r="I512" s="5">
        <v>0</v>
      </c>
    </row>
    <row r="513" spans="1:9">
      <c r="A513" s="14">
        <v>95617</v>
      </c>
      <c r="B513" s="15" t="s">
        <v>568</v>
      </c>
      <c r="C513" s="18">
        <v>1.3040000000000001E-5</v>
      </c>
      <c r="D513" s="18"/>
      <c r="E513" s="5">
        <v>-1916.011216073603</v>
      </c>
      <c r="F513" s="5">
        <v>-1916.011216073603</v>
      </c>
      <c r="G513" s="5">
        <v>-906.20101607360266</v>
      </c>
      <c r="H513" s="5">
        <v>0</v>
      </c>
      <c r="I513" s="5">
        <v>0</v>
      </c>
    </row>
    <row r="514" spans="1:9">
      <c r="A514" s="14">
        <v>95621</v>
      </c>
      <c r="B514" s="15" t="s">
        <v>569</v>
      </c>
      <c r="C514" s="18">
        <v>4.2862E-4</v>
      </c>
      <c r="D514" s="18"/>
      <c r="E514" s="5">
        <v>-50753.322254999992</v>
      </c>
      <c r="F514" s="5">
        <v>0</v>
      </c>
      <c r="G514" s="5">
        <v>0</v>
      </c>
      <c r="H514" s="5">
        <v>0</v>
      </c>
      <c r="I514" s="5">
        <v>0</v>
      </c>
    </row>
    <row r="515" spans="1:9">
      <c r="A515" s="14">
        <v>95701</v>
      </c>
      <c r="B515" s="15" t="s">
        <v>570</v>
      </c>
      <c r="C515" s="18">
        <v>1.0484699999999999E-3</v>
      </c>
      <c r="D515" s="18"/>
      <c r="E515" s="5">
        <v>-129237.48585382842</v>
      </c>
      <c r="F515" s="5">
        <v>-67777.975248828487</v>
      </c>
      <c r="G515" s="5">
        <v>-51172.94650225059</v>
      </c>
      <c r="H515" s="5">
        <v>0</v>
      </c>
      <c r="I515" s="5">
        <v>0</v>
      </c>
    </row>
    <row r="516" spans="1:9">
      <c r="A516" s="14">
        <v>95711</v>
      </c>
      <c r="B516" s="15" t="s">
        <v>571</v>
      </c>
      <c r="C516" s="18">
        <v>1.7174000000000001E-4</v>
      </c>
      <c r="D516" s="18"/>
      <c r="E516" s="5">
        <v>-30153.35937147426</v>
      </c>
      <c r="F516" s="5">
        <v>-24083.487008974254</v>
      </c>
      <c r="G516" s="5">
        <v>-17481.196866731676</v>
      </c>
      <c r="H516" s="5">
        <v>0</v>
      </c>
      <c r="I516" s="5">
        <v>0</v>
      </c>
    </row>
    <row r="517" spans="1:9">
      <c r="A517" s="14">
        <v>95721</v>
      </c>
      <c r="B517" s="15" t="s">
        <v>572</v>
      </c>
      <c r="C517" s="18">
        <v>6.0529999999999998E-5</v>
      </c>
      <c r="D517" s="18"/>
      <c r="E517" s="5">
        <v>-3279.478840000007</v>
      </c>
      <c r="F517" s="5">
        <v>-3279.478840000007</v>
      </c>
      <c r="G517" s="5">
        <v>0</v>
      </c>
      <c r="H517" s="5">
        <v>0</v>
      </c>
      <c r="I517" s="5">
        <v>0</v>
      </c>
    </row>
    <row r="518" spans="1:9">
      <c r="A518" s="14">
        <v>95733</v>
      </c>
      <c r="B518" s="15" t="s">
        <v>573</v>
      </c>
      <c r="C518" s="18">
        <v>5.9399999999999999E-6</v>
      </c>
      <c r="D518" s="18"/>
      <c r="E518" s="5">
        <v>-7436.1307275596018</v>
      </c>
      <c r="F518" s="5">
        <v>-6635.0383125596036</v>
      </c>
      <c r="G518" s="5">
        <v>-5163.6005925596028</v>
      </c>
      <c r="H518" s="5">
        <v>0</v>
      </c>
      <c r="I518" s="5">
        <v>0</v>
      </c>
    </row>
    <row r="519" spans="1:9">
      <c r="A519" s="14">
        <v>95801</v>
      </c>
      <c r="B519" s="15" t="s">
        <v>574</v>
      </c>
      <c r="C519" s="18">
        <v>7.0792999999999995E-4</v>
      </c>
      <c r="D519" s="18"/>
      <c r="E519" s="5">
        <v>-153754.92101732636</v>
      </c>
      <c r="F519" s="5">
        <v>-105487.23130232646</v>
      </c>
      <c r="G519" s="5">
        <v>-34877.455222326505</v>
      </c>
      <c r="H519" s="5">
        <v>0</v>
      </c>
      <c r="I519" s="5">
        <v>0</v>
      </c>
    </row>
    <row r="520" spans="1:9">
      <c r="A520" s="14">
        <v>95802</v>
      </c>
      <c r="B520" s="15" t="s">
        <v>575</v>
      </c>
      <c r="C520" s="18">
        <v>1.237E-5</v>
      </c>
      <c r="D520" s="18"/>
      <c r="E520" s="5">
        <v>-1801.2518955756752</v>
      </c>
      <c r="F520" s="5">
        <v>-1213.6073780756753</v>
      </c>
      <c r="G520" s="5">
        <v>0</v>
      </c>
      <c r="H520" s="5">
        <v>0</v>
      </c>
      <c r="I520" s="5">
        <v>0</v>
      </c>
    </row>
    <row r="521" spans="1:9">
      <c r="A521" s="14">
        <v>95804</v>
      </c>
      <c r="B521" s="15" t="s">
        <v>576</v>
      </c>
      <c r="C521" s="18">
        <v>2.938E-5</v>
      </c>
      <c r="D521" s="18"/>
      <c r="E521" s="5">
        <v>-1861.4721248793539</v>
      </c>
      <c r="F521" s="5">
        <v>-986.07496237935447</v>
      </c>
      <c r="G521" s="5">
        <v>0</v>
      </c>
      <c r="H521" s="5">
        <v>0</v>
      </c>
      <c r="I521" s="5">
        <v>0</v>
      </c>
    </row>
    <row r="522" spans="1:9">
      <c r="A522" s="14">
        <v>95811</v>
      </c>
      <c r="B522" s="15" t="s">
        <v>577</v>
      </c>
      <c r="C522" s="18">
        <v>5.0305E-4</v>
      </c>
      <c r="D522" s="18"/>
      <c r="E522" s="5">
        <v>-26515.961983348261</v>
      </c>
      <c r="F522" s="5">
        <v>-9798.7141983482616</v>
      </c>
      <c r="G522" s="5">
        <v>-7235.1693385871804</v>
      </c>
      <c r="H522" s="5">
        <v>0</v>
      </c>
      <c r="I522" s="5">
        <v>0</v>
      </c>
    </row>
    <row r="523" spans="1:9">
      <c r="A523" s="14">
        <v>95813</v>
      </c>
      <c r="B523" s="15" t="s">
        <v>578</v>
      </c>
      <c r="C523" s="18">
        <v>2.9030000000000002E-5</v>
      </c>
      <c r="D523" s="18"/>
      <c r="E523" s="5">
        <v>-7003.7480966002113</v>
      </c>
      <c r="F523" s="5">
        <v>-7003.7480966002113</v>
      </c>
      <c r="G523" s="5">
        <v>-21.631856600208266</v>
      </c>
      <c r="H523" s="5">
        <v>0</v>
      </c>
      <c r="I523" s="5">
        <v>0</v>
      </c>
    </row>
    <row r="524" spans="1:9">
      <c r="A524" s="14">
        <v>95821</v>
      </c>
      <c r="B524" s="15" t="s">
        <v>579</v>
      </c>
      <c r="C524" s="18">
        <v>1.75E-6</v>
      </c>
      <c r="D524" s="18"/>
      <c r="E524" s="5">
        <v>-4741.0595799999983</v>
      </c>
      <c r="F524" s="5">
        <v>-278.89996000000008</v>
      </c>
      <c r="G524" s="5">
        <v>0</v>
      </c>
      <c r="H524" s="5">
        <v>0</v>
      </c>
      <c r="I524" s="5">
        <v>0</v>
      </c>
    </row>
    <row r="525" spans="1:9">
      <c r="A525" s="14">
        <v>95831</v>
      </c>
      <c r="B525" s="15" t="s">
        <v>580</v>
      </c>
      <c r="C525" s="18">
        <v>1.7390000000000001E-5</v>
      </c>
      <c r="D525" s="18"/>
      <c r="E525" s="5">
        <v>-2456.463208402608</v>
      </c>
      <c r="F525" s="5">
        <v>-1894.9498334026066</v>
      </c>
      <c r="G525" s="5">
        <v>-1894.9498334026066</v>
      </c>
      <c r="H525" s="5">
        <v>0</v>
      </c>
      <c r="I525" s="5">
        <v>0</v>
      </c>
    </row>
    <row r="526" spans="1:9">
      <c r="A526" s="14">
        <v>95841</v>
      </c>
      <c r="B526" s="15" t="s">
        <v>581</v>
      </c>
      <c r="C526" s="18">
        <v>1.5449999999999999E-5</v>
      </c>
      <c r="D526" s="18"/>
      <c r="E526" s="5">
        <v>-5097.1372000000028</v>
      </c>
      <c r="F526" s="5">
        <v>-5097.1372000000028</v>
      </c>
      <c r="G526" s="5">
        <v>0</v>
      </c>
      <c r="H526" s="5">
        <v>0</v>
      </c>
      <c r="I526" s="5">
        <v>0</v>
      </c>
    </row>
    <row r="527" spans="1:9">
      <c r="A527" s="14">
        <v>95851</v>
      </c>
      <c r="B527" s="15" t="s">
        <v>582</v>
      </c>
      <c r="C527" s="18">
        <v>7.7509999999999995E-5</v>
      </c>
      <c r="D527" s="18"/>
      <c r="E527" s="5">
        <v>-19833.364615767085</v>
      </c>
      <c r="F527" s="5">
        <v>-1692.739180767092</v>
      </c>
      <c r="G527" s="5">
        <v>-629.32419476342511</v>
      </c>
      <c r="H527" s="5">
        <v>0</v>
      </c>
      <c r="I527" s="5">
        <v>0</v>
      </c>
    </row>
    <row r="528" spans="1:9">
      <c r="A528" s="14">
        <v>95853</v>
      </c>
      <c r="B528" s="15" t="s">
        <v>583</v>
      </c>
      <c r="C528" s="18">
        <v>1.7989999999999999E-5</v>
      </c>
      <c r="D528" s="18"/>
      <c r="E528" s="5">
        <v>-6003.6013732066076</v>
      </c>
      <c r="F528" s="5">
        <v>-2889.0738532066102</v>
      </c>
      <c r="G528" s="5">
        <v>-2610.1738932066128</v>
      </c>
      <c r="H528" s="5">
        <v>0</v>
      </c>
      <c r="I528" s="5">
        <v>0</v>
      </c>
    </row>
    <row r="529" spans="1:9">
      <c r="A529" s="14">
        <v>95901</v>
      </c>
      <c r="B529" s="15" t="s">
        <v>584</v>
      </c>
      <c r="C529" s="18">
        <v>2.2034799999999998E-3</v>
      </c>
      <c r="D529" s="18"/>
      <c r="E529" s="5">
        <v>-151166.63200287972</v>
      </c>
      <c r="F529" s="5">
        <v>-5828.2956678799819</v>
      </c>
      <c r="G529" s="5">
        <v>0</v>
      </c>
      <c r="H529" s="5">
        <v>0</v>
      </c>
      <c r="I529" s="5">
        <v>0</v>
      </c>
    </row>
    <row r="530" spans="1:9">
      <c r="A530" s="14">
        <v>95908</v>
      </c>
      <c r="B530" s="15" t="s">
        <v>585</v>
      </c>
      <c r="C530" s="18">
        <v>7.729E-5</v>
      </c>
      <c r="D530" s="18"/>
      <c r="E530" s="5">
        <v>-1833.097012123937</v>
      </c>
      <c r="F530" s="5">
        <v>-799.08753712393082</v>
      </c>
      <c r="G530" s="5">
        <v>0</v>
      </c>
      <c r="H530" s="5">
        <v>0</v>
      </c>
      <c r="I530" s="5">
        <v>0</v>
      </c>
    </row>
    <row r="531" spans="1:9">
      <c r="A531" s="14">
        <v>95911</v>
      </c>
      <c r="B531" s="15" t="s">
        <v>586</v>
      </c>
      <c r="C531" s="18">
        <v>6.2587999999999999E-4</v>
      </c>
      <c r="D531" s="18"/>
      <c r="E531" s="5">
        <v>-30198.93317617309</v>
      </c>
      <c r="F531" s="5">
        <v>-22138.662136173127</v>
      </c>
      <c r="G531" s="5">
        <v>0</v>
      </c>
      <c r="H531" s="5">
        <v>0</v>
      </c>
      <c r="I531" s="5">
        <v>0</v>
      </c>
    </row>
    <row r="532" spans="1:9">
      <c r="A532" s="14">
        <v>95917</v>
      </c>
      <c r="B532" s="15" t="s">
        <v>587</v>
      </c>
      <c r="C532" s="18">
        <v>2.8019999999999999E-5</v>
      </c>
      <c r="D532" s="18"/>
      <c r="E532" s="5">
        <v>-9542.7457740517239</v>
      </c>
      <c r="F532" s="5">
        <v>-9214.8911390517205</v>
      </c>
      <c r="G532" s="5">
        <v>-7772.8654493468148</v>
      </c>
      <c r="H532" s="5">
        <v>0</v>
      </c>
      <c r="I532" s="5">
        <v>0</v>
      </c>
    </row>
    <row r="533" spans="1:9">
      <c r="A533" s="14">
        <v>95921</v>
      </c>
      <c r="B533" s="15" t="s">
        <v>588</v>
      </c>
      <c r="C533" s="18">
        <v>4.3449999999999999E-5</v>
      </c>
      <c r="D533" s="18"/>
      <c r="E533" s="5">
        <v>-3825.7777950000045</v>
      </c>
      <c r="F533" s="5">
        <v>0</v>
      </c>
      <c r="G533" s="5">
        <v>0</v>
      </c>
      <c r="H533" s="5">
        <v>0</v>
      </c>
      <c r="I533" s="5">
        <v>0</v>
      </c>
    </row>
    <row r="534" spans="1:9">
      <c r="A534" s="14">
        <v>96001</v>
      </c>
      <c r="B534" s="15" t="s">
        <v>589</v>
      </c>
      <c r="C534" s="18">
        <v>4.1203339999999998E-2</v>
      </c>
      <c r="D534" s="18"/>
      <c r="E534" s="5">
        <v>-3108690.4464055859</v>
      </c>
      <c r="F534" s="5">
        <v>-1635433.1163830908</v>
      </c>
      <c r="G534" s="5">
        <v>-841751.15090309922</v>
      </c>
      <c r="H534" s="5">
        <v>0</v>
      </c>
      <c r="I534" s="5">
        <v>0</v>
      </c>
    </row>
    <row r="535" spans="1:9">
      <c r="A535" s="14">
        <v>96003</v>
      </c>
      <c r="B535" s="15" t="s">
        <v>590</v>
      </c>
      <c r="C535" s="18">
        <v>1.74157E-3</v>
      </c>
      <c r="D535" s="18"/>
      <c r="E535" s="5">
        <v>-370505.49816736858</v>
      </c>
      <c r="F535" s="5">
        <v>-300993.41201236832</v>
      </c>
      <c r="G535" s="5">
        <v>-172219.77755000466</v>
      </c>
      <c r="H535" s="5">
        <v>0</v>
      </c>
      <c r="I535" s="5">
        <v>0</v>
      </c>
    </row>
    <row r="536" spans="1:9">
      <c r="A536" s="14">
        <v>96004</v>
      </c>
      <c r="B536" s="15" t="s">
        <v>591</v>
      </c>
      <c r="C536" s="18">
        <v>1.4976799999999999E-3</v>
      </c>
      <c r="D536" s="18"/>
      <c r="E536" s="5">
        <v>-73129.548646794312</v>
      </c>
      <c r="F536" s="5">
        <v>-73129.548646794312</v>
      </c>
      <c r="G536" s="5">
        <v>-46066.179143092333</v>
      </c>
      <c r="H536" s="5">
        <v>0</v>
      </c>
      <c r="I536" s="5">
        <v>0</v>
      </c>
    </row>
    <row r="537" spans="1:9">
      <c r="A537" s="14">
        <v>96005</v>
      </c>
      <c r="B537" s="15" t="s">
        <v>592</v>
      </c>
      <c r="C537" s="18">
        <v>2.50133E-3</v>
      </c>
      <c r="D537" s="18"/>
      <c r="E537" s="5">
        <v>-200508.60707008943</v>
      </c>
      <c r="F537" s="5">
        <v>-198436.62490508938</v>
      </c>
      <c r="G537" s="5">
        <v>-169548.76072648389</v>
      </c>
      <c r="H537" s="5">
        <v>0</v>
      </c>
      <c r="I537" s="5">
        <v>0</v>
      </c>
    </row>
    <row r="538" spans="1:9">
      <c r="A538" s="14">
        <v>96008</v>
      </c>
      <c r="B538" s="15" t="s">
        <v>593</v>
      </c>
      <c r="C538" s="18">
        <v>5.4919699999999997E-3</v>
      </c>
      <c r="D538" s="18"/>
      <c r="E538" s="5">
        <v>-1034540.7581908833</v>
      </c>
      <c r="F538" s="5">
        <v>-818048.66362838366</v>
      </c>
      <c r="G538" s="5">
        <v>-490648.73867654207</v>
      </c>
      <c r="H538" s="5">
        <v>0</v>
      </c>
      <c r="I538" s="5">
        <v>0</v>
      </c>
    </row>
    <row r="539" spans="1:9">
      <c r="A539" s="14">
        <v>96009</v>
      </c>
      <c r="B539" s="15" t="s">
        <v>594</v>
      </c>
      <c r="C539" s="18">
        <v>3.5542000000000001E-4</v>
      </c>
      <c r="D539" s="18"/>
      <c r="E539" s="5">
        <v>-41555.53991906291</v>
      </c>
      <c r="F539" s="5">
        <v>-29965.903859062957</v>
      </c>
      <c r="G539" s="5">
        <v>-29965.903859062957</v>
      </c>
      <c r="H539" s="5">
        <v>0</v>
      </c>
      <c r="I539" s="5">
        <v>0</v>
      </c>
    </row>
    <row r="540" spans="1:9">
      <c r="A540" s="14">
        <v>96011</v>
      </c>
      <c r="B540" s="15" t="s">
        <v>595</v>
      </c>
      <c r="C540" s="18">
        <v>6.1836749999999996E-2</v>
      </c>
      <c r="D540" s="18"/>
      <c r="E540" s="5">
        <v>-2570513.7432053545</v>
      </c>
      <c r="F540" s="5">
        <v>-1114368.5500953479</v>
      </c>
      <c r="G540" s="5">
        <v>-206773.0745787847</v>
      </c>
      <c r="H540" s="5">
        <v>0</v>
      </c>
      <c r="I540" s="5">
        <v>0</v>
      </c>
    </row>
    <row r="541" spans="1:9">
      <c r="A541" s="14">
        <v>96012</v>
      </c>
      <c r="B541" s="15" t="s">
        <v>596</v>
      </c>
      <c r="C541" s="18">
        <v>2.56858E-3</v>
      </c>
      <c r="D541" s="18"/>
      <c r="E541" s="5">
        <v>-175783.47651803045</v>
      </c>
      <c r="F541" s="5">
        <v>-175783.47651803045</v>
      </c>
      <c r="G541" s="5">
        <v>-79711.203164098974</v>
      </c>
      <c r="H541" s="5">
        <v>0</v>
      </c>
      <c r="I541" s="5">
        <v>0</v>
      </c>
    </row>
    <row r="542" spans="1:9">
      <c r="A542" s="14">
        <v>96018</v>
      </c>
      <c r="B542" s="15" t="s">
        <v>597</v>
      </c>
      <c r="C542" s="18">
        <v>2.2289999999999998E-5</v>
      </c>
      <c r="D542" s="18"/>
      <c r="E542" s="5">
        <v>-11248.553440968608</v>
      </c>
      <c r="F542" s="5">
        <v>-8253.815440968614</v>
      </c>
      <c r="G542" s="5">
        <v>-4060.6988009686111</v>
      </c>
      <c r="H542" s="5">
        <v>0</v>
      </c>
      <c r="I542" s="5">
        <v>0</v>
      </c>
    </row>
    <row r="543" spans="1:9">
      <c r="A543" s="14">
        <v>96021</v>
      </c>
      <c r="B543" s="15" t="s">
        <v>598</v>
      </c>
      <c r="C543" s="18">
        <v>7.6559000000000002E-4</v>
      </c>
      <c r="D543" s="18"/>
      <c r="E543" s="5">
        <v>-44049.911368757719</v>
      </c>
      <c r="F543" s="5">
        <v>-14313.127423757727</v>
      </c>
      <c r="G543" s="5">
        <v>0</v>
      </c>
      <c r="H543" s="5">
        <v>0</v>
      </c>
      <c r="I543" s="5">
        <v>0</v>
      </c>
    </row>
    <row r="544" spans="1:9">
      <c r="A544" s="14">
        <v>96031</v>
      </c>
      <c r="B544" s="15" t="s">
        <v>599</v>
      </c>
      <c r="C544" s="18">
        <v>8.8057000000000001E-4</v>
      </c>
      <c r="D544" s="18"/>
      <c r="E544" s="5">
        <v>-48491.137450689814</v>
      </c>
      <c r="F544" s="5">
        <v>-9270.5359431898978</v>
      </c>
      <c r="G544" s="5">
        <v>0</v>
      </c>
      <c r="H544" s="5">
        <v>0</v>
      </c>
      <c r="I544" s="5">
        <v>0</v>
      </c>
    </row>
    <row r="545" spans="1:9">
      <c r="A545" s="14">
        <v>96041</v>
      </c>
      <c r="B545" s="15" t="s">
        <v>600</v>
      </c>
      <c r="C545" s="18">
        <v>2.4113699999999999E-3</v>
      </c>
      <c r="D545" s="18"/>
      <c r="E545" s="5">
        <v>-67631.173618170433</v>
      </c>
      <c r="F545" s="5">
        <v>-25608.615005670814</v>
      </c>
      <c r="G545" s="5">
        <v>0</v>
      </c>
      <c r="H545" s="5">
        <v>0</v>
      </c>
      <c r="I545" s="5">
        <v>0</v>
      </c>
    </row>
    <row r="546" spans="1:9">
      <c r="A546" s="14">
        <v>96051</v>
      </c>
      <c r="B546" s="15" t="s">
        <v>601</v>
      </c>
      <c r="C546" s="18">
        <v>1.1404200000000001E-3</v>
      </c>
      <c r="D546" s="18"/>
      <c r="E546" s="5">
        <v>-42937.31373426973</v>
      </c>
      <c r="F546" s="5">
        <v>-42937.31373426973</v>
      </c>
      <c r="G546" s="5">
        <v>-21214.553380963251</v>
      </c>
      <c r="H546" s="5">
        <v>0</v>
      </c>
      <c r="I546" s="5">
        <v>0</v>
      </c>
    </row>
    <row r="547" spans="1:9">
      <c r="A547" s="14">
        <v>96061</v>
      </c>
      <c r="B547" s="15" t="s">
        <v>602</v>
      </c>
      <c r="C547" s="18">
        <v>4.0166000000000003E-4</v>
      </c>
      <c r="D547" s="18"/>
      <c r="E547" s="5">
        <v>-27900.960512784659</v>
      </c>
      <c r="F547" s="5">
        <v>-19931.358140284661</v>
      </c>
      <c r="G547" s="5">
        <v>-7462.7499226246018</v>
      </c>
      <c r="H547" s="5">
        <v>0</v>
      </c>
      <c r="I547" s="5">
        <v>0</v>
      </c>
    </row>
    <row r="548" spans="1:9">
      <c r="A548" s="14">
        <v>96071</v>
      </c>
      <c r="B548" s="15" t="s">
        <v>603</v>
      </c>
      <c r="C548" s="18">
        <v>1.4647799999999999E-3</v>
      </c>
      <c r="D548" s="18"/>
      <c r="E548" s="5">
        <v>-1635.4390595191389</v>
      </c>
      <c r="F548" s="5">
        <v>-1500.6758495191461</v>
      </c>
      <c r="G548" s="5">
        <v>0</v>
      </c>
      <c r="H548" s="5">
        <v>0</v>
      </c>
      <c r="I548" s="5">
        <v>0</v>
      </c>
    </row>
    <row r="549" spans="1:9">
      <c r="A549" s="14">
        <v>96081</v>
      </c>
      <c r="B549" s="15" t="s">
        <v>604</v>
      </c>
      <c r="C549" s="18">
        <v>7.4487000000000002E-4</v>
      </c>
      <c r="D549" s="18"/>
      <c r="E549" s="5">
        <v>-14571.024677521229</v>
      </c>
      <c r="F549" s="5">
        <v>-8660.2477025212138</v>
      </c>
      <c r="G549" s="5">
        <v>0</v>
      </c>
      <c r="H549" s="5">
        <v>0</v>
      </c>
      <c r="I549" s="5">
        <v>0</v>
      </c>
    </row>
    <row r="550" spans="1:9">
      <c r="A550" s="14">
        <v>96101</v>
      </c>
      <c r="B550" s="15" t="s">
        <v>605</v>
      </c>
      <c r="C550" s="18">
        <v>6.3113999999999998E-4</v>
      </c>
      <c r="D550" s="18"/>
      <c r="E550" s="5">
        <v>-35719.737495000023</v>
      </c>
      <c r="F550" s="5">
        <v>0</v>
      </c>
      <c r="G550" s="5">
        <v>0</v>
      </c>
      <c r="H550" s="5">
        <v>0</v>
      </c>
      <c r="I550" s="5">
        <v>0</v>
      </c>
    </row>
    <row r="551" spans="1:9">
      <c r="A551" s="14">
        <v>96102</v>
      </c>
      <c r="B551" s="15" t="s">
        <v>606</v>
      </c>
      <c r="C551" s="18">
        <v>4.5000000000000001E-6</v>
      </c>
      <c r="D551" s="18"/>
      <c r="E551" s="5">
        <v>-1542.268951030002</v>
      </c>
      <c r="F551" s="5">
        <v>-1467.4005010300016</v>
      </c>
      <c r="G551" s="5">
        <v>-524.91098103000127</v>
      </c>
      <c r="H551" s="5">
        <v>0</v>
      </c>
      <c r="I551" s="5">
        <v>0</v>
      </c>
    </row>
    <row r="552" spans="1:9">
      <c r="A552" s="14">
        <v>96111</v>
      </c>
      <c r="B552" s="15" t="s">
        <v>607</v>
      </c>
      <c r="C552" s="18">
        <v>1.8573E-4</v>
      </c>
      <c r="D552" s="18"/>
      <c r="E552" s="5">
        <v>-10909.355513976901</v>
      </c>
      <c r="F552" s="5">
        <v>-9541.249548976899</v>
      </c>
      <c r="G552" s="5">
        <v>0</v>
      </c>
      <c r="H552" s="5">
        <v>0</v>
      </c>
      <c r="I552" s="5">
        <v>0</v>
      </c>
    </row>
    <row r="553" spans="1:9">
      <c r="A553" s="14">
        <v>96121</v>
      </c>
      <c r="B553" s="15" t="s">
        <v>608</v>
      </c>
      <c r="C553" s="18">
        <v>1.092E-5</v>
      </c>
      <c r="D553" s="18"/>
      <c r="E553" s="5">
        <v>-6495.672161852779</v>
      </c>
      <c r="F553" s="5">
        <v>-5863.9335418527789</v>
      </c>
      <c r="G553" s="5">
        <v>-1190.4533824328048</v>
      </c>
      <c r="H553" s="5">
        <v>0</v>
      </c>
      <c r="I553" s="5">
        <v>0</v>
      </c>
    </row>
    <row r="554" spans="1:9">
      <c r="A554" s="14">
        <v>96201</v>
      </c>
      <c r="B554" s="15" t="s">
        <v>609</v>
      </c>
      <c r="C554" s="18">
        <v>1.1473799999999999E-3</v>
      </c>
      <c r="D554" s="18"/>
      <c r="E554" s="5">
        <v>-83770.308704999799</v>
      </c>
      <c r="F554" s="5">
        <v>0</v>
      </c>
      <c r="G554" s="5">
        <v>0</v>
      </c>
      <c r="H554" s="5">
        <v>0</v>
      </c>
      <c r="I554" s="5">
        <v>0</v>
      </c>
    </row>
    <row r="555" spans="1:9">
      <c r="A555" s="14">
        <v>96204</v>
      </c>
      <c r="B555" s="15" t="s">
        <v>610</v>
      </c>
      <c r="C555" s="18">
        <v>1.065E-5</v>
      </c>
      <c r="D555" s="18"/>
      <c r="E555" s="5">
        <v>-2389.2154499999988</v>
      </c>
      <c r="F555" s="5">
        <v>-1356.0308399999994</v>
      </c>
      <c r="G555" s="5">
        <v>0</v>
      </c>
      <c r="H555" s="5">
        <v>0</v>
      </c>
      <c r="I555" s="5">
        <v>0</v>
      </c>
    </row>
    <row r="556" spans="1:9">
      <c r="A556" s="14">
        <v>96211</v>
      </c>
      <c r="B556" s="15" t="s">
        <v>611</v>
      </c>
      <c r="C556" s="18">
        <v>2.6650000000000001E-5</v>
      </c>
      <c r="D556" s="18"/>
      <c r="E556" s="5">
        <v>-389.31594000000223</v>
      </c>
      <c r="F556" s="5">
        <v>0</v>
      </c>
      <c r="G556" s="5">
        <v>0</v>
      </c>
      <c r="H556" s="5">
        <v>0</v>
      </c>
      <c r="I556" s="5">
        <v>0</v>
      </c>
    </row>
    <row r="557" spans="1:9">
      <c r="A557" s="14">
        <v>96221</v>
      </c>
      <c r="B557" s="15" t="s">
        <v>612</v>
      </c>
      <c r="C557" s="18">
        <v>1.5123E-4</v>
      </c>
      <c r="D557" s="18"/>
      <c r="E557" s="5">
        <v>-55827.412204911641</v>
      </c>
      <c r="F557" s="5">
        <v>-35815.075519911617</v>
      </c>
      <c r="G557" s="5">
        <v>-32152.906333348255</v>
      </c>
      <c r="H557" s="5">
        <v>0</v>
      </c>
      <c r="I557" s="5">
        <v>0</v>
      </c>
    </row>
    <row r="558" spans="1:9">
      <c r="A558" s="14">
        <v>96231</v>
      </c>
      <c r="B558" s="15" t="s">
        <v>613</v>
      </c>
      <c r="C558" s="18">
        <v>1.1226999999999999E-4</v>
      </c>
      <c r="D558" s="18"/>
      <c r="E558" s="5">
        <v>-13097.159734999967</v>
      </c>
      <c r="F558" s="5">
        <v>-12415.856839999986</v>
      </c>
      <c r="G558" s="5">
        <v>0</v>
      </c>
      <c r="H558" s="5">
        <v>0</v>
      </c>
      <c r="I558" s="5">
        <v>0</v>
      </c>
    </row>
    <row r="559" spans="1:9">
      <c r="A559" s="14">
        <v>96241</v>
      </c>
      <c r="B559" s="15" t="s">
        <v>614</v>
      </c>
      <c r="C559" s="18">
        <v>5.2049999999999998E-5</v>
      </c>
      <c r="D559" s="18"/>
      <c r="E559" s="5">
        <v>-10132.207528700883</v>
      </c>
      <c r="F559" s="5">
        <v>-3716.2966112008871</v>
      </c>
      <c r="G559" s="5">
        <v>0</v>
      </c>
      <c r="H559" s="5">
        <v>0</v>
      </c>
      <c r="I559" s="5">
        <v>0</v>
      </c>
    </row>
    <row r="560" spans="1:9">
      <c r="A560" s="14">
        <v>96251</v>
      </c>
      <c r="B560" s="15" t="s">
        <v>615</v>
      </c>
      <c r="C560" s="18">
        <v>6.7160000000000001E-5</v>
      </c>
      <c r="D560" s="18"/>
      <c r="E560" s="5">
        <v>-41924.312214394435</v>
      </c>
      <c r="F560" s="5">
        <v>-38469.880959394439</v>
      </c>
      <c r="G560" s="5">
        <v>-15648.170439394424</v>
      </c>
      <c r="H560" s="5">
        <v>0</v>
      </c>
      <c r="I560" s="5">
        <v>0</v>
      </c>
    </row>
    <row r="561" spans="1:9">
      <c r="A561" s="14">
        <v>96301</v>
      </c>
      <c r="B561" s="15" t="s">
        <v>616</v>
      </c>
      <c r="C561" s="18">
        <v>4.7533200000000001E-3</v>
      </c>
      <c r="D561" s="18"/>
      <c r="E561" s="5">
        <v>-104745.70083064221</v>
      </c>
      <c r="F561" s="5">
        <v>-63991.555310641954</v>
      </c>
      <c r="G561" s="5">
        <v>0</v>
      </c>
      <c r="H561" s="5">
        <v>0</v>
      </c>
      <c r="I561" s="5">
        <v>0</v>
      </c>
    </row>
    <row r="562" spans="1:9">
      <c r="A562" s="14">
        <v>96302</v>
      </c>
      <c r="B562" s="15" t="s">
        <v>617</v>
      </c>
      <c r="C562" s="18">
        <v>2.6449999999999999E-5</v>
      </c>
      <c r="D562" s="18"/>
      <c r="E562" s="5">
        <v>-8702.085015000006</v>
      </c>
      <c r="F562" s="5">
        <v>-3289.096080000003</v>
      </c>
      <c r="G562" s="5">
        <v>0</v>
      </c>
      <c r="H562" s="5">
        <v>0</v>
      </c>
      <c r="I562" s="5">
        <v>0</v>
      </c>
    </row>
    <row r="563" spans="1:9">
      <c r="A563" s="14">
        <v>96304</v>
      </c>
      <c r="B563" s="15" t="s">
        <v>618</v>
      </c>
      <c r="C563" s="18">
        <v>7.784E-5</v>
      </c>
      <c r="D563" s="18"/>
      <c r="E563" s="5">
        <v>0</v>
      </c>
      <c r="F563" s="5">
        <v>0</v>
      </c>
      <c r="G563" s="5">
        <v>0</v>
      </c>
      <c r="H563" s="5">
        <v>0</v>
      </c>
      <c r="I563" s="5">
        <v>0</v>
      </c>
    </row>
    <row r="564" spans="1:9">
      <c r="A564" s="14">
        <v>96305</v>
      </c>
      <c r="B564" s="15" t="s">
        <v>619</v>
      </c>
      <c r="C564" s="18">
        <v>2.7330000000000001E-5</v>
      </c>
      <c r="D564" s="18"/>
      <c r="E564" s="5">
        <v>-8797.1370413222121</v>
      </c>
      <c r="F564" s="5">
        <v>-8797.1370413222121</v>
      </c>
      <c r="G564" s="5">
        <v>-8152.7819613222055</v>
      </c>
      <c r="H564" s="5">
        <v>0</v>
      </c>
      <c r="I564" s="5">
        <v>0</v>
      </c>
    </row>
    <row r="565" spans="1:9">
      <c r="A565" s="14">
        <v>96310</v>
      </c>
      <c r="B565" s="15" t="s">
        <v>620</v>
      </c>
      <c r="C565" s="18">
        <v>5.185E-5</v>
      </c>
      <c r="D565" s="18"/>
      <c r="E565" s="5">
        <v>-9260.5234509790207</v>
      </c>
      <c r="F565" s="5">
        <v>-9260.5234509790207</v>
      </c>
      <c r="G565" s="5">
        <v>-9260.5234509790207</v>
      </c>
      <c r="H565" s="5">
        <v>0</v>
      </c>
      <c r="I565" s="5">
        <v>0</v>
      </c>
    </row>
    <row r="566" spans="1:9">
      <c r="A566" s="14">
        <v>96311</v>
      </c>
      <c r="B566" s="15" t="s">
        <v>621</v>
      </c>
      <c r="C566" s="18">
        <v>1.3431599999999999E-3</v>
      </c>
      <c r="D566" s="18"/>
      <c r="E566" s="5">
        <v>-70282.977812468976</v>
      </c>
      <c r="F566" s="5">
        <v>-20950.290014969127</v>
      </c>
      <c r="G566" s="5">
        <v>0</v>
      </c>
      <c r="H566" s="5">
        <v>0</v>
      </c>
      <c r="I566" s="5">
        <v>0</v>
      </c>
    </row>
    <row r="567" spans="1:9">
      <c r="A567" s="14">
        <v>96312</v>
      </c>
      <c r="B567" s="15" t="s">
        <v>622</v>
      </c>
      <c r="C567" s="18">
        <v>1.198E-5</v>
      </c>
      <c r="D567" s="18"/>
      <c r="E567" s="5">
        <v>-9837.5460559618859</v>
      </c>
      <c r="F567" s="5">
        <v>-4716.5440759618841</v>
      </c>
      <c r="G567" s="5">
        <v>-3432.0980492532062</v>
      </c>
      <c r="H567" s="5">
        <v>0</v>
      </c>
      <c r="I567" s="5">
        <v>0</v>
      </c>
    </row>
    <row r="568" spans="1:9">
      <c r="A568" s="14">
        <v>96321</v>
      </c>
      <c r="B568" s="15" t="s">
        <v>623</v>
      </c>
      <c r="C568" s="18">
        <v>4.4490000000000003E-5</v>
      </c>
      <c r="D568" s="18"/>
      <c r="E568" s="5">
        <v>-10009.911764999993</v>
      </c>
      <c r="F568" s="5">
        <v>0</v>
      </c>
      <c r="G568" s="5">
        <v>0</v>
      </c>
      <c r="H568" s="5">
        <v>0</v>
      </c>
      <c r="I568" s="5">
        <v>0</v>
      </c>
    </row>
    <row r="569" spans="1:9">
      <c r="A569" s="14">
        <v>96331</v>
      </c>
      <c r="B569" s="15" t="s">
        <v>624</v>
      </c>
      <c r="C569" s="18">
        <v>6.7361999999999999E-4</v>
      </c>
      <c r="D569" s="18"/>
      <c r="E569" s="5">
        <v>-34059.300952500038</v>
      </c>
      <c r="F569" s="5">
        <v>0</v>
      </c>
      <c r="G569" s="5">
        <v>0</v>
      </c>
      <c r="H569" s="5">
        <v>0</v>
      </c>
      <c r="I569" s="5">
        <v>0</v>
      </c>
    </row>
    <row r="570" spans="1:9">
      <c r="A570" s="14">
        <v>96341</v>
      </c>
      <c r="B570" s="15" t="s">
        <v>625</v>
      </c>
      <c r="C570" s="18">
        <v>8.3739999999999994E-5</v>
      </c>
      <c r="D570" s="18"/>
      <c r="E570" s="5">
        <v>-26154.832668181651</v>
      </c>
      <c r="F570" s="5">
        <v>-19013.914468181658</v>
      </c>
      <c r="G570" s="5">
        <v>-13248.738998811645</v>
      </c>
      <c r="H570" s="5">
        <v>0</v>
      </c>
      <c r="I570" s="5">
        <v>0</v>
      </c>
    </row>
    <row r="571" spans="1:9">
      <c r="A571" s="14">
        <v>96351</v>
      </c>
      <c r="B571" s="15" t="s">
        <v>626</v>
      </c>
      <c r="C571" s="18">
        <v>9.6772999999999998E-4</v>
      </c>
      <c r="D571" s="18"/>
      <c r="E571" s="5">
        <v>-142301.91295510053</v>
      </c>
      <c r="F571" s="5">
        <v>-101298.63667260067</v>
      </c>
      <c r="G571" s="5">
        <v>-96163.508612458798</v>
      </c>
      <c r="H571" s="5">
        <v>0</v>
      </c>
      <c r="I571" s="5">
        <v>0</v>
      </c>
    </row>
    <row r="572" spans="1:9">
      <c r="A572" s="14">
        <v>96361</v>
      </c>
      <c r="B572" s="15" t="s">
        <v>627</v>
      </c>
      <c r="C572" s="18">
        <v>8.1459999999999996E-5</v>
      </c>
      <c r="D572" s="18"/>
      <c r="E572" s="5">
        <v>-2666.8203605564349</v>
      </c>
      <c r="F572" s="5">
        <v>-1475.5118305564292</v>
      </c>
      <c r="G572" s="5">
        <v>-1475.5118305564292</v>
      </c>
      <c r="H572" s="5">
        <v>0</v>
      </c>
      <c r="I572" s="5">
        <v>0</v>
      </c>
    </row>
    <row r="573" spans="1:9">
      <c r="A573" s="14">
        <v>96371</v>
      </c>
      <c r="B573" s="15" t="s">
        <v>628</v>
      </c>
      <c r="C573" s="18">
        <v>1.9164E-4</v>
      </c>
      <c r="D573" s="18"/>
      <c r="E573" s="5">
        <v>-8109.8463449014089</v>
      </c>
      <c r="F573" s="5">
        <v>-5073.8199699014076</v>
      </c>
      <c r="G573" s="5">
        <v>0</v>
      </c>
      <c r="H573" s="5">
        <v>0</v>
      </c>
      <c r="I573" s="5">
        <v>0</v>
      </c>
    </row>
    <row r="574" spans="1:9">
      <c r="A574" s="14">
        <v>96381</v>
      </c>
      <c r="B574" s="15" t="s">
        <v>629</v>
      </c>
      <c r="C574" s="18">
        <v>3.5710000000000002E-5</v>
      </c>
      <c r="D574" s="18"/>
      <c r="E574" s="5">
        <v>-585.11940175141535</v>
      </c>
      <c r="F574" s="5">
        <v>-585.11940175141535</v>
      </c>
      <c r="G574" s="5">
        <v>-585.11940175141535</v>
      </c>
      <c r="H574" s="5">
        <v>0</v>
      </c>
      <c r="I574" s="5">
        <v>0</v>
      </c>
    </row>
    <row r="575" spans="1:9">
      <c r="A575" s="14">
        <v>96391</v>
      </c>
      <c r="B575" s="15" t="s">
        <v>630</v>
      </c>
      <c r="C575" s="18">
        <v>2.1484999999999999E-4</v>
      </c>
      <c r="D575" s="18"/>
      <c r="E575" s="5">
        <v>-7851.6166181544359</v>
      </c>
      <c r="F575" s="5">
        <v>-4272.9047081544286</v>
      </c>
      <c r="G575" s="5">
        <v>0</v>
      </c>
      <c r="H575" s="5">
        <v>0</v>
      </c>
      <c r="I575" s="5">
        <v>0</v>
      </c>
    </row>
    <row r="576" spans="1:9">
      <c r="A576" s="14">
        <v>96401</v>
      </c>
      <c r="B576" s="15" t="s">
        <v>631</v>
      </c>
      <c r="C576" s="18">
        <v>3.9424300000000002E-3</v>
      </c>
      <c r="D576" s="18"/>
      <c r="E576" s="5">
        <v>-262721.04632000101</v>
      </c>
      <c r="F576" s="5">
        <v>-144691.37580000088</v>
      </c>
      <c r="G576" s="5">
        <v>0</v>
      </c>
      <c r="H576" s="5">
        <v>0</v>
      </c>
      <c r="I576" s="5">
        <v>0</v>
      </c>
    </row>
    <row r="577" spans="1:9">
      <c r="A577" s="14">
        <v>96404</v>
      </c>
      <c r="B577" s="15" t="s">
        <v>632</v>
      </c>
      <c r="C577" s="18">
        <v>8.0909999999999996E-5</v>
      </c>
      <c r="D577" s="18"/>
      <c r="E577" s="5">
        <v>-24855.01499031944</v>
      </c>
      <c r="F577" s="5">
        <v>-24855.01499031944</v>
      </c>
      <c r="G577" s="5">
        <v>-14776.147470319414</v>
      </c>
      <c r="H577" s="5">
        <v>0</v>
      </c>
      <c r="I577" s="5">
        <v>0</v>
      </c>
    </row>
    <row r="578" spans="1:9">
      <c r="A578" s="14">
        <v>96405</v>
      </c>
      <c r="B578" s="15" t="s">
        <v>633</v>
      </c>
      <c r="C578" s="18">
        <v>8.6160000000000002E-5</v>
      </c>
      <c r="D578" s="18"/>
      <c r="E578" s="5">
        <v>-30699.310809854465</v>
      </c>
      <c r="F578" s="5">
        <v>-20749.293804854424</v>
      </c>
      <c r="G578" s="5">
        <v>-1803.3310048544345</v>
      </c>
      <c r="H578" s="5">
        <v>0</v>
      </c>
      <c r="I578" s="5">
        <v>0</v>
      </c>
    </row>
    <row r="579" spans="1:9">
      <c r="A579" s="14">
        <v>96411</v>
      </c>
      <c r="B579" s="15" t="s">
        <v>634</v>
      </c>
      <c r="C579" s="18">
        <v>8.6929999999999996E-5</v>
      </c>
      <c r="D579" s="18"/>
      <c r="E579" s="5">
        <v>-1392.9307623380082</v>
      </c>
      <c r="F579" s="5">
        <v>-1043.4736948380087</v>
      </c>
      <c r="G579" s="5">
        <v>0</v>
      </c>
      <c r="H579" s="5">
        <v>0</v>
      </c>
      <c r="I579" s="5">
        <v>0</v>
      </c>
    </row>
    <row r="580" spans="1:9">
      <c r="A580" s="14">
        <v>96421</v>
      </c>
      <c r="B580" s="15" t="s">
        <v>635</v>
      </c>
      <c r="C580" s="18">
        <v>5.0513999999999995E-4</v>
      </c>
      <c r="D580" s="18"/>
      <c r="E580" s="5">
        <v>-133592.04643129854</v>
      </c>
      <c r="F580" s="5">
        <v>-106821.28027629857</v>
      </c>
      <c r="G580" s="5">
        <v>0</v>
      </c>
      <c r="H580" s="5">
        <v>0</v>
      </c>
      <c r="I580" s="5">
        <v>0</v>
      </c>
    </row>
    <row r="581" spans="1:9">
      <c r="A581" s="14">
        <v>96431</v>
      </c>
      <c r="B581" s="15" t="s">
        <v>636</v>
      </c>
      <c r="C581" s="18">
        <v>4.4060000000000002E-5</v>
      </c>
      <c r="D581" s="18"/>
      <c r="E581" s="5">
        <v>-12521.646480000007</v>
      </c>
      <c r="F581" s="5">
        <v>-12521.646480000007</v>
      </c>
      <c r="G581" s="5">
        <v>0</v>
      </c>
      <c r="H581" s="5">
        <v>0</v>
      </c>
      <c r="I581" s="5">
        <v>0</v>
      </c>
    </row>
    <row r="582" spans="1:9">
      <c r="A582" s="14">
        <v>96441</v>
      </c>
      <c r="B582" s="15" t="s">
        <v>637</v>
      </c>
      <c r="C582" s="18">
        <v>8.1799999999999996E-6</v>
      </c>
      <c r="D582" s="18"/>
      <c r="E582" s="5">
        <v>-23891.134767161202</v>
      </c>
      <c r="F582" s="5">
        <v>-16067.381742161202</v>
      </c>
      <c r="G582" s="5">
        <v>-16067.381742161202</v>
      </c>
      <c r="H582" s="5">
        <v>0</v>
      </c>
      <c r="I582" s="5">
        <v>0</v>
      </c>
    </row>
    <row r="583" spans="1:9">
      <c r="A583" s="14">
        <v>96451</v>
      </c>
      <c r="B583" s="15" t="s">
        <v>638</v>
      </c>
      <c r="C583" s="18">
        <v>1.4579999999999999E-5</v>
      </c>
      <c r="D583" s="18"/>
      <c r="E583" s="5">
        <v>-4668.2230897744812</v>
      </c>
      <c r="F583" s="5">
        <v>-4507.9678747744811</v>
      </c>
      <c r="G583" s="5">
        <v>0</v>
      </c>
      <c r="H583" s="5">
        <v>0</v>
      </c>
      <c r="I583" s="5">
        <v>0</v>
      </c>
    </row>
    <row r="584" spans="1:9">
      <c r="A584" s="14">
        <v>96461</v>
      </c>
      <c r="B584" s="15" t="s">
        <v>639</v>
      </c>
      <c r="C584" s="18">
        <v>1.6697000000000001E-4</v>
      </c>
      <c r="D584" s="18"/>
      <c r="E584" s="5">
        <v>-37658.562944999983</v>
      </c>
      <c r="F584" s="5">
        <v>-19715.341999999982</v>
      </c>
      <c r="G584" s="5">
        <v>0</v>
      </c>
      <c r="H584" s="5">
        <v>0</v>
      </c>
      <c r="I584" s="5">
        <v>0</v>
      </c>
    </row>
    <row r="585" spans="1:9">
      <c r="A585" s="14">
        <v>96501</v>
      </c>
      <c r="B585" s="15" t="s">
        <v>640</v>
      </c>
      <c r="C585" s="18">
        <v>1.4883449999999999E-2</v>
      </c>
      <c r="D585" s="18"/>
      <c r="E585" s="5">
        <v>-813436.81040322618</v>
      </c>
      <c r="F585" s="5">
        <v>-802958.97928072629</v>
      </c>
      <c r="G585" s="5">
        <v>-786957.45717932866</v>
      </c>
      <c r="H585" s="5">
        <v>0</v>
      </c>
      <c r="I585" s="5">
        <v>0</v>
      </c>
    </row>
    <row r="586" spans="1:9">
      <c r="A586" s="14">
        <v>96502</v>
      </c>
      <c r="B586" s="15" t="s">
        <v>641</v>
      </c>
      <c r="C586" s="18">
        <v>3.7565E-4</v>
      </c>
      <c r="D586" s="18"/>
      <c r="E586" s="5">
        <v>-6040.5746024474793</v>
      </c>
      <c r="F586" s="5">
        <v>-4031.244917447475</v>
      </c>
      <c r="G586" s="5">
        <v>0</v>
      </c>
      <c r="H586" s="5">
        <v>0</v>
      </c>
      <c r="I586" s="5">
        <v>0</v>
      </c>
    </row>
    <row r="587" spans="1:9">
      <c r="A587" s="14">
        <v>96503</v>
      </c>
      <c r="B587" s="15" t="s">
        <v>642</v>
      </c>
      <c r="C587" s="18">
        <v>3.5270000000000001E-4</v>
      </c>
      <c r="D587" s="18"/>
      <c r="E587" s="5">
        <v>-11434.898360000039</v>
      </c>
      <c r="F587" s="5">
        <v>-11434.898360000039</v>
      </c>
      <c r="G587" s="5">
        <v>0</v>
      </c>
      <c r="H587" s="5">
        <v>0</v>
      </c>
      <c r="I587" s="5">
        <v>0</v>
      </c>
    </row>
    <row r="588" spans="1:9">
      <c r="A588" s="14">
        <v>96504</v>
      </c>
      <c r="B588" s="15" t="s">
        <v>643</v>
      </c>
      <c r="C588" s="18">
        <v>3.035E-4</v>
      </c>
      <c r="D588" s="18"/>
      <c r="E588" s="5">
        <v>-30792.933786690115</v>
      </c>
      <c r="F588" s="5">
        <v>-8991.2411466901358</v>
      </c>
      <c r="G588" s="5">
        <v>-5923.3415866901851</v>
      </c>
      <c r="H588" s="5">
        <v>0</v>
      </c>
      <c r="I588" s="5">
        <v>0</v>
      </c>
    </row>
    <row r="589" spans="1:9">
      <c r="A589" s="14">
        <v>96507</v>
      </c>
      <c r="B589" s="15" t="s">
        <v>644</v>
      </c>
      <c r="C589" s="18">
        <v>2.2679499999999999E-3</v>
      </c>
      <c r="D589" s="18"/>
      <c r="E589" s="5">
        <v>-163997.60577455454</v>
      </c>
      <c r="F589" s="5">
        <v>-136446.93068955443</v>
      </c>
      <c r="G589" s="5">
        <v>-18270.285569554057</v>
      </c>
      <c r="H589" s="5">
        <v>0</v>
      </c>
      <c r="I589" s="5">
        <v>0</v>
      </c>
    </row>
    <row r="590" spans="1:9">
      <c r="A590" s="14">
        <v>96508</v>
      </c>
      <c r="B590" s="15" t="s">
        <v>645</v>
      </c>
      <c r="C590" s="18">
        <v>1.4430000000000001E-5</v>
      </c>
      <c r="D590" s="18"/>
      <c r="E590" s="5">
        <v>0</v>
      </c>
      <c r="F590" s="5">
        <v>0</v>
      </c>
      <c r="G590" s="5">
        <v>0</v>
      </c>
      <c r="H590" s="5">
        <v>0</v>
      </c>
      <c r="I590" s="5">
        <v>0</v>
      </c>
    </row>
    <row r="591" spans="1:9">
      <c r="A591" s="14">
        <v>96511</v>
      </c>
      <c r="B591" s="15" t="s">
        <v>646</v>
      </c>
      <c r="C591" s="18">
        <v>5.3799999999999996E-4</v>
      </c>
      <c r="D591" s="18"/>
      <c r="E591" s="5">
        <v>-57964.368698816528</v>
      </c>
      <c r="F591" s="5">
        <v>-40692.217283816586</v>
      </c>
      <c r="G591" s="5">
        <v>-31938.427900920371</v>
      </c>
      <c r="H591" s="5">
        <v>0</v>
      </c>
      <c r="I591" s="5">
        <v>0</v>
      </c>
    </row>
    <row r="592" spans="1:9">
      <c r="A592" s="14">
        <v>96512</v>
      </c>
      <c r="B592" s="15" t="s">
        <v>647</v>
      </c>
      <c r="C592" s="18">
        <v>1.474E-4</v>
      </c>
      <c r="D592" s="18"/>
      <c r="E592" s="5">
        <v>0</v>
      </c>
      <c r="F592" s="5">
        <v>0</v>
      </c>
      <c r="G592" s="5">
        <v>0</v>
      </c>
      <c r="H592" s="5">
        <v>0</v>
      </c>
      <c r="I592" s="5">
        <v>0</v>
      </c>
    </row>
    <row r="593" spans="1:9">
      <c r="A593" s="14">
        <v>96521</v>
      </c>
      <c r="B593" s="15" t="s">
        <v>648</v>
      </c>
      <c r="C593" s="18">
        <v>9.2805000000000003E-4</v>
      </c>
      <c r="D593" s="18"/>
      <c r="E593" s="5">
        <v>-134980.21690897539</v>
      </c>
      <c r="F593" s="5">
        <v>-106444.73395647536</v>
      </c>
      <c r="G593" s="5">
        <v>0</v>
      </c>
      <c r="H593" s="5">
        <v>0</v>
      </c>
      <c r="I593" s="5">
        <v>0</v>
      </c>
    </row>
    <row r="594" spans="1:9">
      <c r="A594" s="14">
        <v>96531</v>
      </c>
      <c r="B594" s="15" t="s">
        <v>649</v>
      </c>
      <c r="C594" s="18">
        <v>7.0904999999999996E-3</v>
      </c>
      <c r="D594" s="18"/>
      <c r="E594" s="5">
        <v>-969376.17768627452</v>
      </c>
      <c r="F594" s="5">
        <v>-619882.76624127384</v>
      </c>
      <c r="G594" s="5">
        <v>-388722.78560127341</v>
      </c>
      <c r="H594" s="5">
        <v>0</v>
      </c>
      <c r="I594" s="5">
        <v>0</v>
      </c>
    </row>
    <row r="595" spans="1:9">
      <c r="A595" s="14">
        <v>96541</v>
      </c>
      <c r="B595" s="15" t="s">
        <v>650</v>
      </c>
      <c r="C595" s="18">
        <v>3.9774E-4</v>
      </c>
      <c r="D595" s="18"/>
      <c r="E595" s="5">
        <v>-63951.270171039047</v>
      </c>
      <c r="F595" s="5">
        <v>-50283.008098539045</v>
      </c>
      <c r="G595" s="5">
        <v>-39341.95644457169</v>
      </c>
      <c r="H595" s="5">
        <v>0</v>
      </c>
      <c r="I595" s="5">
        <v>0</v>
      </c>
    </row>
    <row r="596" spans="1:9">
      <c r="A596" s="14">
        <v>96601</v>
      </c>
      <c r="B596" s="15" t="s">
        <v>651</v>
      </c>
      <c r="C596" s="18">
        <v>1.48127E-3</v>
      </c>
      <c r="D596" s="18"/>
      <c r="E596" s="5">
        <v>-60169.429951775193</v>
      </c>
      <c r="F596" s="5">
        <v>-11952.472346775117</v>
      </c>
      <c r="G596" s="5">
        <v>0</v>
      </c>
      <c r="H596" s="5">
        <v>0</v>
      </c>
      <c r="I596" s="5">
        <v>0</v>
      </c>
    </row>
    <row r="597" spans="1:9">
      <c r="A597" s="14">
        <v>96604</v>
      </c>
      <c r="B597" s="15" t="s">
        <v>652</v>
      </c>
      <c r="C597" s="18">
        <v>3.7500000000000001E-6</v>
      </c>
      <c r="D597" s="18"/>
      <c r="E597" s="5">
        <v>-709.9098475250014</v>
      </c>
      <c r="F597" s="5">
        <v>-238.23861252500149</v>
      </c>
      <c r="G597" s="5">
        <v>-142.06621252500054</v>
      </c>
      <c r="H597" s="5">
        <v>0</v>
      </c>
      <c r="I597" s="5">
        <v>0</v>
      </c>
    </row>
    <row r="598" spans="1:9">
      <c r="A598" s="14">
        <v>96611</v>
      </c>
      <c r="B598" s="15" t="s">
        <v>653</v>
      </c>
      <c r="C598" s="18">
        <v>3.4140000000000002E-5</v>
      </c>
      <c r="D598" s="18"/>
      <c r="E598" s="5">
        <v>-448.13300834761174</v>
      </c>
      <c r="F598" s="5">
        <v>-448.13300834761174</v>
      </c>
      <c r="G598" s="5">
        <v>-448.13300834761174</v>
      </c>
      <c r="H598" s="5">
        <v>0</v>
      </c>
      <c r="I598" s="5">
        <v>0</v>
      </c>
    </row>
    <row r="599" spans="1:9">
      <c r="A599" s="14">
        <v>96612</v>
      </c>
      <c r="B599" s="15" t="s">
        <v>654</v>
      </c>
      <c r="C599" s="18">
        <v>3.4749999999999998E-5</v>
      </c>
      <c r="D599" s="18"/>
      <c r="E599" s="5">
        <v>-4588.2174849999928</v>
      </c>
      <c r="F599" s="5">
        <v>-1346.4135999999971</v>
      </c>
      <c r="G599" s="5">
        <v>0</v>
      </c>
      <c r="H599" s="5">
        <v>0</v>
      </c>
      <c r="I599" s="5">
        <v>0</v>
      </c>
    </row>
    <row r="600" spans="1:9">
      <c r="A600" s="14">
        <v>96621</v>
      </c>
      <c r="B600" s="15" t="s">
        <v>655</v>
      </c>
      <c r="C600" s="18">
        <v>1.8919999999999998E-5</v>
      </c>
      <c r="D600" s="18"/>
      <c r="E600" s="5">
        <v>-11330.710286019501</v>
      </c>
      <c r="F600" s="5">
        <v>-10901.2557785195</v>
      </c>
      <c r="G600" s="5">
        <v>0</v>
      </c>
      <c r="H600" s="5">
        <v>0</v>
      </c>
      <c r="I600" s="5">
        <v>0</v>
      </c>
    </row>
    <row r="601" spans="1:9">
      <c r="A601" s="14">
        <v>96631</v>
      </c>
      <c r="B601" s="15" t="s">
        <v>656</v>
      </c>
      <c r="C601" s="18">
        <v>2.6979999999999999E-5</v>
      </c>
      <c r="D601" s="18"/>
      <c r="E601" s="5">
        <v>-3153.4439543532167</v>
      </c>
      <c r="F601" s="5">
        <v>-1992.9829793532163</v>
      </c>
      <c r="G601" s="5">
        <v>-1992.9829793532163</v>
      </c>
      <c r="H601" s="5">
        <v>0</v>
      </c>
      <c r="I601" s="5">
        <v>0</v>
      </c>
    </row>
    <row r="602" spans="1:9">
      <c r="A602" s="14">
        <v>96641</v>
      </c>
      <c r="B602" s="15" t="s">
        <v>657</v>
      </c>
      <c r="C602" s="18">
        <v>4.0689999999999998E-5</v>
      </c>
      <c r="D602" s="18"/>
      <c r="E602" s="5">
        <v>-2434.4075792795052</v>
      </c>
      <c r="F602" s="5">
        <v>-2224.7759192795033</v>
      </c>
      <c r="G602" s="5">
        <v>0</v>
      </c>
      <c r="H602" s="5">
        <v>0</v>
      </c>
      <c r="I602" s="5">
        <v>0</v>
      </c>
    </row>
    <row r="603" spans="1:9">
      <c r="A603" s="14">
        <v>96651</v>
      </c>
      <c r="B603" s="15" t="s">
        <v>658</v>
      </c>
      <c r="C603" s="18">
        <v>2.8229999999999999E-5</v>
      </c>
      <c r="D603" s="18"/>
      <c r="E603" s="5">
        <v>-1914.3394133393786</v>
      </c>
      <c r="F603" s="5">
        <v>-289.80635333937789</v>
      </c>
      <c r="G603" s="5">
        <v>0</v>
      </c>
      <c r="H603" s="5">
        <v>0</v>
      </c>
      <c r="I603" s="5">
        <v>0</v>
      </c>
    </row>
    <row r="604" spans="1:9">
      <c r="A604" s="14">
        <v>96661</v>
      </c>
      <c r="B604" s="15" t="s">
        <v>659</v>
      </c>
      <c r="C604" s="18">
        <v>1.1559999999999999E-5</v>
      </c>
      <c r="D604" s="18"/>
      <c r="E604" s="5">
        <v>-9917.3323133904014</v>
      </c>
      <c r="F604" s="5">
        <v>-6405.207070890403</v>
      </c>
      <c r="G604" s="5">
        <v>-1865.8697908904037</v>
      </c>
      <c r="H604" s="5">
        <v>0</v>
      </c>
      <c r="I604" s="5">
        <v>0</v>
      </c>
    </row>
    <row r="605" spans="1:9">
      <c r="A605" s="14">
        <v>96671</v>
      </c>
      <c r="B605" s="15" t="s">
        <v>660</v>
      </c>
      <c r="C605" s="18">
        <v>8.6600000000000001E-6</v>
      </c>
      <c r="D605" s="18"/>
      <c r="E605" s="5">
        <v>-625.12060000000133</v>
      </c>
      <c r="F605" s="5">
        <v>-625.12060000000133</v>
      </c>
      <c r="G605" s="5">
        <v>0</v>
      </c>
      <c r="H605" s="5">
        <v>0</v>
      </c>
      <c r="I605" s="5">
        <v>0</v>
      </c>
    </row>
    <row r="606" spans="1:9">
      <c r="A606" s="14">
        <v>96681</v>
      </c>
      <c r="B606" s="15" t="s">
        <v>661</v>
      </c>
      <c r="C606" s="18">
        <v>1.469E-5</v>
      </c>
      <c r="D606" s="18"/>
      <c r="E606" s="5">
        <v>-4813.6202667846119</v>
      </c>
      <c r="F606" s="5">
        <v>-4813.6202667846119</v>
      </c>
      <c r="G606" s="5">
        <v>-4813.6202667846119</v>
      </c>
      <c r="H606" s="5">
        <v>0</v>
      </c>
      <c r="I606" s="5">
        <v>0</v>
      </c>
    </row>
    <row r="607" spans="1:9">
      <c r="A607" s="14">
        <v>96701</v>
      </c>
      <c r="B607" s="15" t="s">
        <v>662</v>
      </c>
      <c r="C607" s="18">
        <v>8.3902300000000003E-3</v>
      </c>
      <c r="D607" s="18"/>
      <c r="E607" s="5">
        <v>-702881.08572622971</v>
      </c>
      <c r="F607" s="5">
        <v>-612191.57806872879</v>
      </c>
      <c r="G607" s="5">
        <v>-383309.92240860983</v>
      </c>
      <c r="H607" s="5">
        <v>0</v>
      </c>
      <c r="I607" s="5">
        <v>0</v>
      </c>
    </row>
    <row r="608" spans="1:9">
      <c r="A608" s="14">
        <v>96704</v>
      </c>
      <c r="B608" s="15" t="s">
        <v>663</v>
      </c>
      <c r="C608" s="18">
        <v>2.6959E-4</v>
      </c>
      <c r="D608" s="18"/>
      <c r="E608" s="5">
        <v>-4771.1359093507326</v>
      </c>
      <c r="F608" s="5">
        <v>-4771.1359093507326</v>
      </c>
      <c r="G608" s="5">
        <v>-1347.3984693507409</v>
      </c>
      <c r="H608" s="5">
        <v>0</v>
      </c>
      <c r="I608" s="5">
        <v>0</v>
      </c>
    </row>
    <row r="609" spans="1:9">
      <c r="A609" s="14">
        <v>96708</v>
      </c>
      <c r="B609" s="15" t="s">
        <v>664</v>
      </c>
      <c r="C609" s="18">
        <v>1.1229899999999999E-3</v>
      </c>
      <c r="D609" s="18"/>
      <c r="E609" s="5">
        <v>0</v>
      </c>
      <c r="F609" s="5">
        <v>0</v>
      </c>
      <c r="G609" s="5">
        <v>0</v>
      </c>
      <c r="H609" s="5">
        <v>0</v>
      </c>
      <c r="I609" s="5">
        <v>0</v>
      </c>
    </row>
    <row r="610" spans="1:9">
      <c r="A610" s="14">
        <v>96711</v>
      </c>
      <c r="B610" s="15" t="s">
        <v>665</v>
      </c>
      <c r="C610" s="18">
        <v>3.4036700000000001E-3</v>
      </c>
      <c r="D610" s="18"/>
      <c r="E610" s="5">
        <v>-492921.34417621925</v>
      </c>
      <c r="F610" s="5">
        <v>-462219.28903121926</v>
      </c>
      <c r="G610" s="5">
        <v>-81039.981631219678</v>
      </c>
      <c r="H610" s="5">
        <v>0</v>
      </c>
      <c r="I610" s="5">
        <v>0</v>
      </c>
    </row>
    <row r="611" spans="1:9">
      <c r="A611" s="14">
        <v>96721</v>
      </c>
      <c r="B611" s="15" t="s">
        <v>666</v>
      </c>
      <c r="C611" s="18">
        <v>2.7559999999999998E-4</v>
      </c>
      <c r="D611" s="18"/>
      <c r="E611" s="5">
        <v>-37838.082553694338</v>
      </c>
      <c r="F611" s="5">
        <v>-24298.293058694333</v>
      </c>
      <c r="G611" s="5">
        <v>-17496.177163304128</v>
      </c>
      <c r="H611" s="5">
        <v>0</v>
      </c>
      <c r="I611" s="5">
        <v>0</v>
      </c>
    </row>
    <row r="612" spans="1:9">
      <c r="A612" s="14">
        <v>96722</v>
      </c>
      <c r="B612" s="15" t="s">
        <v>667</v>
      </c>
      <c r="C612" s="18">
        <v>2.8019999999999999E-5</v>
      </c>
      <c r="D612" s="18"/>
      <c r="E612" s="5">
        <v>-7588.2502961362679</v>
      </c>
      <c r="F612" s="5">
        <v>-5275.9008511362681</v>
      </c>
      <c r="G612" s="5">
        <v>-1010.4844793468123</v>
      </c>
      <c r="H612" s="5">
        <v>0</v>
      </c>
      <c r="I612" s="5">
        <v>0</v>
      </c>
    </row>
    <row r="613" spans="1:9">
      <c r="A613" s="14">
        <v>96731</v>
      </c>
      <c r="B613" s="15" t="s">
        <v>668</v>
      </c>
      <c r="C613" s="18">
        <v>2.2352E-4</v>
      </c>
      <c r="D613" s="18"/>
      <c r="E613" s="5">
        <v>-29156.816839827072</v>
      </c>
      <c r="F613" s="5">
        <v>-17160.439402327069</v>
      </c>
      <c r="G613" s="5">
        <v>-50.674791316897426</v>
      </c>
      <c r="H613" s="5">
        <v>0</v>
      </c>
      <c r="I613" s="5">
        <v>0</v>
      </c>
    </row>
    <row r="614" spans="1:9">
      <c r="A614" s="14">
        <v>96741</v>
      </c>
      <c r="B614" s="15" t="s">
        <v>669</v>
      </c>
      <c r="C614" s="18">
        <v>7.2910000000000005E-5</v>
      </c>
      <c r="D614" s="18"/>
      <c r="E614" s="5">
        <v>-6818.623160000001</v>
      </c>
      <c r="F614" s="5">
        <v>-6818.623160000001</v>
      </c>
      <c r="G614" s="5">
        <v>0</v>
      </c>
      <c r="H614" s="5">
        <v>0</v>
      </c>
      <c r="I614" s="5">
        <v>0</v>
      </c>
    </row>
    <row r="615" spans="1:9">
      <c r="A615" s="14">
        <v>96751</v>
      </c>
      <c r="B615" s="15" t="s">
        <v>670</v>
      </c>
      <c r="C615" s="18">
        <v>2.8741999999999998E-4</v>
      </c>
      <c r="D615" s="18"/>
      <c r="E615" s="5">
        <v>-80016.11341702858</v>
      </c>
      <c r="F615" s="5">
        <v>-68525.127709528577</v>
      </c>
      <c r="G615" s="5">
        <v>-11415.339847942949</v>
      </c>
      <c r="H615" s="5">
        <v>0</v>
      </c>
      <c r="I615" s="5">
        <v>0</v>
      </c>
    </row>
    <row r="616" spans="1:9">
      <c r="A616" s="14">
        <v>96801</v>
      </c>
      <c r="B616" s="15" t="s">
        <v>671</v>
      </c>
      <c r="C616" s="18">
        <v>7.3352399999999998E-3</v>
      </c>
      <c r="D616" s="18"/>
      <c r="E616" s="5">
        <v>-66992.846255826254</v>
      </c>
      <c r="F616" s="5">
        <v>-48957.036650824404</v>
      </c>
      <c r="G616" s="5">
        <v>-48957.036650824404</v>
      </c>
      <c r="H616" s="5">
        <v>0</v>
      </c>
      <c r="I616" s="5">
        <v>0</v>
      </c>
    </row>
    <row r="617" spans="1:9">
      <c r="A617" s="14">
        <v>96804</v>
      </c>
      <c r="B617" s="15" t="s">
        <v>672</v>
      </c>
      <c r="C617" s="18">
        <v>2.5745999999999999E-4</v>
      </c>
      <c r="D617" s="18"/>
      <c r="E617" s="5">
        <v>-28903.490465222698</v>
      </c>
      <c r="F617" s="5">
        <v>-25626.085102722689</v>
      </c>
      <c r="G617" s="5">
        <v>-20031.335256396502</v>
      </c>
      <c r="H617" s="5">
        <v>0</v>
      </c>
      <c r="I617" s="5">
        <v>0</v>
      </c>
    </row>
    <row r="618" spans="1:9">
      <c r="A618" s="14">
        <v>96808</v>
      </c>
      <c r="B618" s="15" t="s">
        <v>673</v>
      </c>
      <c r="C618" s="18">
        <v>1.13251E-3</v>
      </c>
      <c r="D618" s="18"/>
      <c r="E618" s="5">
        <v>-85705.625762499985</v>
      </c>
      <c r="F618" s="5">
        <v>0</v>
      </c>
      <c r="G618" s="5">
        <v>0</v>
      </c>
      <c r="H618" s="5">
        <v>0</v>
      </c>
      <c r="I618" s="5">
        <v>0</v>
      </c>
    </row>
    <row r="619" spans="1:9">
      <c r="A619" s="14">
        <v>96811</v>
      </c>
      <c r="B619" s="15" t="s">
        <v>674</v>
      </c>
      <c r="C619" s="18">
        <v>5.5050999999999998E-3</v>
      </c>
      <c r="D619" s="18"/>
      <c r="E619" s="5">
        <v>-73720.57287297427</v>
      </c>
      <c r="F619" s="5">
        <v>-73720.57287297427</v>
      </c>
      <c r="G619" s="5">
        <v>-70656.733610838011</v>
      </c>
      <c r="H619" s="5">
        <v>0</v>
      </c>
      <c r="I619" s="5">
        <v>0</v>
      </c>
    </row>
    <row r="620" spans="1:9">
      <c r="A620" s="14">
        <v>96821</v>
      </c>
      <c r="B620" s="15" t="s">
        <v>675</v>
      </c>
      <c r="C620" s="18">
        <v>1.24154E-3</v>
      </c>
      <c r="D620" s="18"/>
      <c r="E620" s="5">
        <v>-61002.813059999869</v>
      </c>
      <c r="F620" s="5">
        <v>0</v>
      </c>
      <c r="G620" s="5">
        <v>0</v>
      </c>
      <c r="H620" s="5">
        <v>0</v>
      </c>
      <c r="I620" s="5">
        <v>0</v>
      </c>
    </row>
    <row r="621" spans="1:9">
      <c r="A621" s="14">
        <v>96831</v>
      </c>
      <c r="B621" s="15" t="s">
        <v>676</v>
      </c>
      <c r="C621" s="18">
        <v>9.0268E-4</v>
      </c>
      <c r="D621" s="18"/>
      <c r="E621" s="5">
        <v>-66899.583107130864</v>
      </c>
      <c r="F621" s="5">
        <v>-66899.583107130864</v>
      </c>
      <c r="G621" s="5">
        <v>-52431.754315791797</v>
      </c>
      <c r="H621" s="5">
        <v>0</v>
      </c>
      <c r="I621" s="5">
        <v>0</v>
      </c>
    </row>
    <row r="622" spans="1:9">
      <c r="A622" s="14">
        <v>96901</v>
      </c>
      <c r="B622" s="15" t="s">
        <v>677</v>
      </c>
      <c r="C622" s="18">
        <v>8.3953999999999995E-4</v>
      </c>
      <c r="D622" s="18"/>
      <c r="E622" s="5">
        <v>-51213.694597500071</v>
      </c>
      <c r="F622" s="5">
        <v>-43114.086920000045</v>
      </c>
      <c r="G622" s="5">
        <v>0</v>
      </c>
      <c r="H622" s="5">
        <v>0</v>
      </c>
      <c r="I622" s="5">
        <v>0</v>
      </c>
    </row>
    <row r="623" spans="1:9">
      <c r="A623" s="14">
        <v>96911</v>
      </c>
      <c r="B623" s="15" t="s">
        <v>678</v>
      </c>
      <c r="C623" s="18">
        <v>1.4300000000000001E-6</v>
      </c>
      <c r="D623" s="18"/>
      <c r="E623" s="5">
        <v>-1808.0411200000001</v>
      </c>
      <c r="F623" s="5">
        <v>-1808.0411200000001</v>
      </c>
      <c r="G623" s="5">
        <v>0</v>
      </c>
      <c r="H623" s="5">
        <v>0</v>
      </c>
      <c r="I623" s="5">
        <v>0</v>
      </c>
    </row>
    <row r="624" spans="1:9">
      <c r="A624" s="14">
        <v>96912</v>
      </c>
      <c r="B624" s="15" t="s">
        <v>679</v>
      </c>
      <c r="C624" s="18">
        <v>4.0920000000000001E-5</v>
      </c>
      <c r="D624" s="18"/>
      <c r="E624" s="5">
        <v>-29951.034795406256</v>
      </c>
      <c r="F624" s="5">
        <v>-22983.292352906261</v>
      </c>
      <c r="G624" s="5">
        <v>-19886.43039263281</v>
      </c>
      <c r="H624" s="5">
        <v>0</v>
      </c>
      <c r="I624" s="5">
        <v>0</v>
      </c>
    </row>
    <row r="625" spans="1:9">
      <c r="A625" s="14">
        <v>96918</v>
      </c>
      <c r="B625" s="15" t="s">
        <v>680</v>
      </c>
      <c r="C625" s="18">
        <v>3.773E-5</v>
      </c>
      <c r="D625" s="18"/>
      <c r="E625" s="5">
        <v>-10417.0534262582</v>
      </c>
      <c r="F625" s="5">
        <v>-2728.0636112582097</v>
      </c>
      <c r="G625" s="5">
        <v>-2728.0636112582097</v>
      </c>
      <c r="H625" s="5">
        <v>0</v>
      </c>
      <c r="I625" s="5">
        <v>0</v>
      </c>
    </row>
    <row r="626" spans="1:9">
      <c r="A626" s="14">
        <v>97001</v>
      </c>
      <c r="B626" s="15" t="s">
        <v>681</v>
      </c>
      <c r="C626" s="18">
        <v>1.43289E-3</v>
      </c>
      <c r="D626" s="18"/>
      <c r="E626" s="5">
        <v>-51000.388139999835</v>
      </c>
      <c r="F626" s="5">
        <v>0</v>
      </c>
      <c r="G626" s="5">
        <v>0</v>
      </c>
      <c r="H626" s="5">
        <v>0</v>
      </c>
      <c r="I626" s="5">
        <v>0</v>
      </c>
    </row>
    <row r="627" spans="1:9">
      <c r="A627" s="14">
        <v>97002</v>
      </c>
      <c r="B627" s="15" t="s">
        <v>682</v>
      </c>
      <c r="C627" s="18">
        <v>3.859E-4</v>
      </c>
      <c r="D627" s="18"/>
      <c r="E627" s="5">
        <v>-78488.927628120262</v>
      </c>
      <c r="F627" s="5">
        <v>-57057.138993120272</v>
      </c>
      <c r="G627" s="5">
        <v>-16445.355483106159</v>
      </c>
      <c r="H627" s="5">
        <v>0</v>
      </c>
      <c r="I627" s="5">
        <v>0</v>
      </c>
    </row>
    <row r="628" spans="1:9">
      <c r="A628" s="14">
        <v>97004</v>
      </c>
      <c r="B628" s="15" t="s">
        <v>683</v>
      </c>
      <c r="C628" s="18">
        <v>1.5800000000000001E-5</v>
      </c>
      <c r="D628" s="18"/>
      <c r="E628" s="5">
        <v>-5867.3443295219104</v>
      </c>
      <c r="F628" s="5">
        <v>-2880.0931745219136</v>
      </c>
      <c r="G628" s="5">
        <v>-2003.0157831720094</v>
      </c>
      <c r="H628" s="5">
        <v>0</v>
      </c>
      <c r="I628" s="5">
        <v>0</v>
      </c>
    </row>
    <row r="629" spans="1:9">
      <c r="A629" s="14">
        <v>97005</v>
      </c>
      <c r="B629" s="15" t="s">
        <v>684</v>
      </c>
      <c r="C629" s="18">
        <v>3.2700000000000002E-5</v>
      </c>
      <c r="D629" s="18"/>
      <c r="E629" s="5">
        <v>-16014.361455000002</v>
      </c>
      <c r="F629" s="5">
        <v>0</v>
      </c>
      <c r="G629" s="5">
        <v>0</v>
      </c>
      <c r="H629" s="5">
        <v>0</v>
      </c>
      <c r="I629" s="5">
        <v>0</v>
      </c>
    </row>
    <row r="630" spans="1:9">
      <c r="A630" s="14">
        <v>97008</v>
      </c>
      <c r="B630" s="15" t="s">
        <v>685</v>
      </c>
      <c r="C630" s="18">
        <v>2.2647999999999999E-4</v>
      </c>
      <c r="D630" s="18"/>
      <c r="E630" s="5">
        <v>-106208.13709668335</v>
      </c>
      <c r="F630" s="5">
        <v>-33001.766686683339</v>
      </c>
      <c r="G630" s="5">
        <v>-27462.236446683382</v>
      </c>
      <c r="H630" s="5">
        <v>0</v>
      </c>
      <c r="I630" s="5">
        <v>0</v>
      </c>
    </row>
    <row r="631" spans="1:9">
      <c r="A631" s="14">
        <v>97011</v>
      </c>
      <c r="B631" s="15" t="s">
        <v>686</v>
      </c>
      <c r="C631" s="18">
        <v>1.49741E-3</v>
      </c>
      <c r="D631" s="18"/>
      <c r="E631" s="5">
        <v>-402796.8995571488</v>
      </c>
      <c r="F631" s="5">
        <v>-257773.30473464887</v>
      </c>
      <c r="G631" s="5">
        <v>-101043.47231843046</v>
      </c>
      <c r="H631" s="5">
        <v>0</v>
      </c>
      <c r="I631" s="5">
        <v>0</v>
      </c>
    </row>
    <row r="632" spans="1:9">
      <c r="A632" s="14">
        <v>97012</v>
      </c>
      <c r="B632" s="15" t="s">
        <v>687</v>
      </c>
      <c r="C632" s="18">
        <v>1.8980000000000001E-5</v>
      </c>
      <c r="D632" s="18"/>
      <c r="E632" s="5">
        <v>-7633.7732536332078</v>
      </c>
      <c r="F632" s="5">
        <v>-6682.9439386332097</v>
      </c>
      <c r="G632" s="5">
        <v>-6682.9439386332097</v>
      </c>
      <c r="H632" s="5">
        <v>0</v>
      </c>
      <c r="I632" s="5">
        <v>0</v>
      </c>
    </row>
    <row r="633" spans="1:9">
      <c r="A633" s="14">
        <v>97013</v>
      </c>
      <c r="B633" s="15" t="s">
        <v>688</v>
      </c>
      <c r="C633" s="18">
        <v>7.1099999999999997E-6</v>
      </c>
      <c r="D633" s="18"/>
      <c r="E633" s="5">
        <v>-15271.662669427398</v>
      </c>
      <c r="F633" s="5">
        <v>-13549.688319427403</v>
      </c>
      <c r="G633" s="5">
        <v>-3076.5139594274024</v>
      </c>
      <c r="H633" s="5">
        <v>0</v>
      </c>
      <c r="I633" s="5">
        <v>0</v>
      </c>
    </row>
    <row r="634" spans="1:9">
      <c r="A634" s="14">
        <v>97015</v>
      </c>
      <c r="B634" s="15" t="s">
        <v>689</v>
      </c>
      <c r="C634" s="18">
        <v>4.0479999999999999E-5</v>
      </c>
      <c r="D634" s="18"/>
      <c r="E634" s="5">
        <v>-7637.4308900000096</v>
      </c>
      <c r="F634" s="5">
        <v>-3789.1925600000013</v>
      </c>
      <c r="G634" s="5">
        <v>0</v>
      </c>
      <c r="H634" s="5">
        <v>0</v>
      </c>
      <c r="I634" s="5">
        <v>0</v>
      </c>
    </row>
    <row r="635" spans="1:9">
      <c r="A635" s="14">
        <v>97018</v>
      </c>
      <c r="B635" s="15" t="s">
        <v>976</v>
      </c>
      <c r="C635" s="18">
        <v>1.7400000000000001E-6</v>
      </c>
      <c r="D635" s="18"/>
      <c r="E635" s="5">
        <v>-5433.0144500000006</v>
      </c>
      <c r="F635" s="5">
        <v>-326.98616000000004</v>
      </c>
      <c r="G635" s="5">
        <v>0</v>
      </c>
      <c r="H635" s="5">
        <v>0</v>
      </c>
      <c r="I635" s="5">
        <v>0</v>
      </c>
    </row>
    <row r="636" spans="1:9">
      <c r="A636" s="14">
        <v>97101</v>
      </c>
      <c r="B636" s="15" t="s">
        <v>690</v>
      </c>
      <c r="C636" s="18">
        <v>2.90829E-3</v>
      </c>
      <c r="D636" s="18"/>
      <c r="E636" s="5">
        <v>-148037.38618499995</v>
      </c>
      <c r="F636" s="5">
        <v>0</v>
      </c>
      <c r="G636" s="5">
        <v>0</v>
      </c>
      <c r="H636" s="5">
        <v>0</v>
      </c>
      <c r="I636" s="5">
        <v>0</v>
      </c>
    </row>
    <row r="637" spans="1:9">
      <c r="A637" s="14">
        <v>97104</v>
      </c>
      <c r="B637" s="15" t="s">
        <v>691</v>
      </c>
      <c r="C637" s="18">
        <v>6.9190000000000007E-5</v>
      </c>
      <c r="D637" s="18"/>
      <c r="E637" s="5">
        <v>-10982.888079999993</v>
      </c>
      <c r="F637" s="5">
        <v>-10982.888079999993</v>
      </c>
      <c r="G637" s="5">
        <v>0</v>
      </c>
      <c r="H637" s="5">
        <v>0</v>
      </c>
      <c r="I637" s="5">
        <v>0</v>
      </c>
    </row>
    <row r="638" spans="1:9">
      <c r="A638" s="14">
        <v>97111</v>
      </c>
      <c r="B638" s="15" t="s">
        <v>692</v>
      </c>
      <c r="C638" s="18">
        <v>3.5727000000000003E-4</v>
      </c>
      <c r="D638" s="18"/>
      <c r="E638" s="5">
        <v>-79434.463182535488</v>
      </c>
      <c r="F638" s="5">
        <v>-68119.589937535522</v>
      </c>
      <c r="G638" s="5">
        <v>-50936.269158041927</v>
      </c>
      <c r="H638" s="5">
        <v>0</v>
      </c>
      <c r="I638" s="5">
        <v>0</v>
      </c>
    </row>
    <row r="639" spans="1:9">
      <c r="A639" s="14">
        <v>97121</v>
      </c>
      <c r="B639" s="15" t="s">
        <v>693</v>
      </c>
      <c r="C639" s="18">
        <v>2.0975E-4</v>
      </c>
      <c r="D639" s="18"/>
      <c r="E639" s="5">
        <v>-1769.5721600000329</v>
      </c>
      <c r="F639" s="5">
        <v>-1769.5721600000329</v>
      </c>
      <c r="G639" s="5">
        <v>0</v>
      </c>
      <c r="H639" s="5">
        <v>0</v>
      </c>
      <c r="I639" s="5">
        <v>0</v>
      </c>
    </row>
    <row r="640" spans="1:9">
      <c r="A640" s="14">
        <v>97131</v>
      </c>
      <c r="B640" s="15" t="s">
        <v>694</v>
      </c>
      <c r="C640" s="18">
        <v>7.3590000000000005E-4</v>
      </c>
      <c r="D640" s="18"/>
      <c r="E640" s="5">
        <v>-156491.63907242662</v>
      </c>
      <c r="F640" s="5">
        <v>-113977.14939492664</v>
      </c>
      <c r="G640" s="5">
        <v>-14891.052372106256</v>
      </c>
      <c r="H640" s="5">
        <v>0</v>
      </c>
      <c r="I640" s="5">
        <v>0</v>
      </c>
    </row>
    <row r="641" spans="1:9">
      <c r="A641" s="14">
        <v>97201</v>
      </c>
      <c r="B641" s="15" t="s">
        <v>695</v>
      </c>
      <c r="C641" s="18">
        <v>7.2530999999999995E-4</v>
      </c>
      <c r="D641" s="18"/>
      <c r="E641" s="5">
        <v>-30172.793513781915</v>
      </c>
      <c r="F641" s="5">
        <v>-13227.487208781909</v>
      </c>
      <c r="G641" s="5">
        <v>0</v>
      </c>
      <c r="H641" s="5">
        <v>0</v>
      </c>
      <c r="I641" s="5">
        <v>0</v>
      </c>
    </row>
    <row r="642" spans="1:9">
      <c r="A642" s="14">
        <v>97211</v>
      </c>
      <c r="B642" s="15" t="s">
        <v>696</v>
      </c>
      <c r="C642" s="18">
        <v>9.6500000000000001E-5</v>
      </c>
      <c r="D642" s="18"/>
      <c r="E642" s="5">
        <v>-7212.9300000000057</v>
      </c>
      <c r="F642" s="5">
        <v>-7212.9300000000057</v>
      </c>
      <c r="G642" s="5">
        <v>0</v>
      </c>
      <c r="H642" s="5">
        <v>0</v>
      </c>
      <c r="I642" s="5">
        <v>0</v>
      </c>
    </row>
    <row r="643" spans="1:9">
      <c r="A643" s="14">
        <v>97213</v>
      </c>
      <c r="B643" s="15" t="s">
        <v>697</v>
      </c>
      <c r="C643" s="18">
        <v>2.5219999999999999E-5</v>
      </c>
      <c r="D643" s="18"/>
      <c r="E643" s="5">
        <v>-6314.6900485948026</v>
      </c>
      <c r="F643" s="5">
        <v>-3634.3995385948083</v>
      </c>
      <c r="G643" s="5">
        <v>-528.03101859481012</v>
      </c>
      <c r="H643" s="5">
        <v>0</v>
      </c>
      <c r="I643" s="5">
        <v>0</v>
      </c>
    </row>
    <row r="644" spans="1:9">
      <c r="A644" s="14">
        <v>97217</v>
      </c>
      <c r="B644" s="15" t="s">
        <v>698</v>
      </c>
      <c r="C644" s="18">
        <v>1.031E-5</v>
      </c>
      <c r="D644" s="18"/>
      <c r="E644" s="5">
        <v>-4598.4534024999994</v>
      </c>
      <c r="F644" s="5">
        <v>-4443.1648799999994</v>
      </c>
      <c r="G644" s="5">
        <v>0</v>
      </c>
      <c r="H644" s="5">
        <v>0</v>
      </c>
      <c r="I644" s="5">
        <v>0</v>
      </c>
    </row>
    <row r="645" spans="1:9">
      <c r="A645" s="14">
        <v>97221</v>
      </c>
      <c r="B645" s="15" t="s">
        <v>699</v>
      </c>
      <c r="C645" s="18">
        <v>4.8300000000000003E-6</v>
      </c>
      <c r="D645" s="18"/>
      <c r="E645" s="5">
        <v>-524.07914999999969</v>
      </c>
      <c r="F645" s="5">
        <v>0</v>
      </c>
      <c r="G645" s="5">
        <v>0</v>
      </c>
      <c r="H645" s="5">
        <v>0</v>
      </c>
      <c r="I645" s="5">
        <v>0</v>
      </c>
    </row>
    <row r="646" spans="1:9">
      <c r="A646" s="14">
        <v>97301</v>
      </c>
      <c r="B646" s="15" t="s">
        <v>700</v>
      </c>
      <c r="C646" s="18">
        <v>2.2978400000000002E-3</v>
      </c>
      <c r="D646" s="18"/>
      <c r="E646" s="5">
        <v>-103056.42142499963</v>
      </c>
      <c r="F646" s="5">
        <v>0</v>
      </c>
      <c r="G646" s="5">
        <v>0</v>
      </c>
      <c r="H646" s="5">
        <v>0</v>
      </c>
      <c r="I646" s="5">
        <v>0</v>
      </c>
    </row>
    <row r="647" spans="1:9">
      <c r="A647" s="14">
        <v>97302</v>
      </c>
      <c r="B647" s="15" t="s">
        <v>701</v>
      </c>
      <c r="C647" s="18">
        <v>2.8180000000000001E-5</v>
      </c>
      <c r="D647" s="18"/>
      <c r="E647" s="5">
        <v>-23908.098243961213</v>
      </c>
      <c r="F647" s="5">
        <v>-17372.082558961221</v>
      </c>
      <c r="G647" s="5">
        <v>-17372.082558961221</v>
      </c>
      <c r="H647" s="5">
        <v>0</v>
      </c>
      <c r="I647" s="5">
        <v>0</v>
      </c>
    </row>
    <row r="648" spans="1:9">
      <c r="A648" s="14">
        <v>97304</v>
      </c>
      <c r="B648" s="15" t="s">
        <v>702</v>
      </c>
      <c r="C648" s="18">
        <v>2.4810000000000001E-5</v>
      </c>
      <c r="D648" s="18"/>
      <c r="E648" s="5">
        <v>0</v>
      </c>
      <c r="F648" s="5">
        <v>0</v>
      </c>
      <c r="G648" s="5">
        <v>0</v>
      </c>
      <c r="H648" s="5">
        <v>0</v>
      </c>
      <c r="I648" s="5">
        <v>0</v>
      </c>
    </row>
    <row r="649" spans="1:9">
      <c r="A649" s="14">
        <v>97311</v>
      </c>
      <c r="B649" s="15" t="s">
        <v>703</v>
      </c>
      <c r="C649" s="18">
        <v>6.7699000000000004E-4</v>
      </c>
      <c r="D649" s="18"/>
      <c r="E649" s="5">
        <v>-93220.243936266896</v>
      </c>
      <c r="F649" s="5">
        <v>-39307.473091266882</v>
      </c>
      <c r="G649" s="5">
        <v>-9849.8669712668852</v>
      </c>
      <c r="H649" s="5">
        <v>0</v>
      </c>
      <c r="I649" s="5">
        <v>0</v>
      </c>
    </row>
    <row r="650" spans="1:9">
      <c r="A650" s="14">
        <v>97401</v>
      </c>
      <c r="B650" s="15" t="s">
        <v>704</v>
      </c>
      <c r="C650" s="18">
        <v>6.5499299999999998E-3</v>
      </c>
      <c r="D650" s="18"/>
      <c r="E650" s="5">
        <v>-644140.62116499944</v>
      </c>
      <c r="F650" s="5">
        <v>-230140.5532000002</v>
      </c>
      <c r="G650" s="5">
        <v>0</v>
      </c>
      <c r="H650" s="5">
        <v>0</v>
      </c>
      <c r="I650" s="5">
        <v>0</v>
      </c>
    </row>
    <row r="651" spans="1:9">
      <c r="A651" s="14">
        <v>97402</v>
      </c>
      <c r="B651" s="15" t="s">
        <v>705</v>
      </c>
      <c r="C651" s="18">
        <v>4.0729999999999998E-5</v>
      </c>
      <c r="D651" s="18"/>
      <c r="E651" s="5">
        <v>-11866.649325000006</v>
      </c>
      <c r="F651" s="5">
        <v>0</v>
      </c>
      <c r="G651" s="5">
        <v>0</v>
      </c>
      <c r="H651" s="5">
        <v>0</v>
      </c>
      <c r="I651" s="5">
        <v>0</v>
      </c>
    </row>
    <row r="652" spans="1:9">
      <c r="A652" s="14">
        <v>97404</v>
      </c>
      <c r="B652" s="15" t="s">
        <v>706</v>
      </c>
      <c r="C652" s="18">
        <v>2.8728E-4</v>
      </c>
      <c r="D652" s="18"/>
      <c r="E652" s="5">
        <v>-30273.045936908336</v>
      </c>
      <c r="F652" s="5">
        <v>-23720.712231908339</v>
      </c>
      <c r="G652" s="5">
        <v>-14610.557165155358</v>
      </c>
      <c r="H652" s="5">
        <v>0</v>
      </c>
      <c r="I652" s="5">
        <v>0</v>
      </c>
    </row>
    <row r="653" spans="1:9">
      <c r="A653" s="14">
        <v>97405</v>
      </c>
      <c r="B653" s="15" t="s">
        <v>707</v>
      </c>
      <c r="C653" s="18">
        <v>8.2810000000000002E-5</v>
      </c>
      <c r="D653" s="18"/>
      <c r="E653" s="5">
        <v>-13433.706170000018</v>
      </c>
      <c r="F653" s="5">
        <v>-8088.0988400000169</v>
      </c>
      <c r="G653" s="5">
        <v>0</v>
      </c>
      <c r="H653" s="5">
        <v>0</v>
      </c>
      <c r="I653" s="5">
        <v>0</v>
      </c>
    </row>
    <row r="654" spans="1:9">
      <c r="A654" s="14">
        <v>97408</v>
      </c>
      <c r="B654" s="15" t="s">
        <v>708</v>
      </c>
      <c r="C654" s="18">
        <v>3.994E-5</v>
      </c>
      <c r="D654" s="18"/>
      <c r="E654" s="5">
        <v>-1721.4859600000018</v>
      </c>
      <c r="F654" s="5">
        <v>-1721.4859600000018</v>
      </c>
      <c r="G654" s="5">
        <v>0</v>
      </c>
      <c r="H654" s="5">
        <v>0</v>
      </c>
      <c r="I654" s="5">
        <v>0</v>
      </c>
    </row>
    <row r="655" spans="1:9">
      <c r="A655" s="14">
        <v>97411</v>
      </c>
      <c r="B655" s="15" t="s">
        <v>709</v>
      </c>
      <c r="C655" s="18">
        <v>5.4017900000000001E-3</v>
      </c>
      <c r="D655" s="18"/>
      <c r="E655" s="5">
        <v>-487137.20562446082</v>
      </c>
      <c r="F655" s="5">
        <v>-182780.36570696067</v>
      </c>
      <c r="G655" s="5">
        <v>-98063.638089503482</v>
      </c>
      <c r="H655" s="5">
        <v>0</v>
      </c>
      <c r="I655" s="5">
        <v>0</v>
      </c>
    </row>
    <row r="656" spans="1:9">
      <c r="A656" s="14">
        <v>97412</v>
      </c>
      <c r="B656" s="15" t="s">
        <v>710</v>
      </c>
      <c r="C656" s="18">
        <v>3.7294899999999998E-3</v>
      </c>
      <c r="D656" s="18"/>
      <c r="E656" s="5">
        <v>-381992.2907116182</v>
      </c>
      <c r="F656" s="5">
        <v>-128390.39002661867</v>
      </c>
      <c r="G656" s="5">
        <v>-128390.39002661867</v>
      </c>
      <c r="H656" s="5">
        <v>0</v>
      </c>
      <c r="I656" s="5">
        <v>0</v>
      </c>
    </row>
    <row r="657" spans="1:9">
      <c r="A657" s="14">
        <v>97413</v>
      </c>
      <c r="B657" s="15" t="s">
        <v>711</v>
      </c>
      <c r="C657" s="18">
        <v>2.1739E-4</v>
      </c>
      <c r="D657" s="18"/>
      <c r="E657" s="5">
        <v>-106609.20136470125</v>
      </c>
      <c r="F657" s="5">
        <v>-106609.20136470125</v>
      </c>
      <c r="G657" s="5">
        <v>-81786.851596402659</v>
      </c>
      <c r="H657" s="5">
        <v>0</v>
      </c>
      <c r="I657" s="5">
        <v>0</v>
      </c>
    </row>
    <row r="658" spans="1:9">
      <c r="A658" s="14">
        <v>97421</v>
      </c>
      <c r="B658" s="15" t="s">
        <v>712</v>
      </c>
      <c r="C658" s="18">
        <v>3.7774E-4</v>
      </c>
      <c r="D658" s="18"/>
      <c r="E658" s="5">
        <v>-44055.761724298914</v>
      </c>
      <c r="F658" s="5">
        <v>-5448.2587942989867</v>
      </c>
      <c r="G658" s="5">
        <v>-2981.92838277187</v>
      </c>
      <c r="H658" s="5">
        <v>0</v>
      </c>
      <c r="I658" s="5">
        <v>0</v>
      </c>
    </row>
    <row r="659" spans="1:9">
      <c r="A659" s="14">
        <v>97423</v>
      </c>
      <c r="B659" s="15" t="s">
        <v>713</v>
      </c>
      <c r="C659" s="18">
        <v>4.0960000000000001E-5</v>
      </c>
      <c r="D659" s="18"/>
      <c r="E659" s="5">
        <v>-192.34479999999644</v>
      </c>
      <c r="F659" s="5">
        <v>-192.34479999999644</v>
      </c>
      <c r="G659" s="5">
        <v>0</v>
      </c>
      <c r="H659" s="5">
        <v>0</v>
      </c>
      <c r="I659" s="5">
        <v>0</v>
      </c>
    </row>
    <row r="660" spans="1:9">
      <c r="A660" s="14">
        <v>97431</v>
      </c>
      <c r="B660" s="15" t="s">
        <v>714</v>
      </c>
      <c r="C660" s="18">
        <v>7.4540000000000001E-5</v>
      </c>
      <c r="D660" s="18"/>
      <c r="E660" s="5">
        <v>-11137.192375000002</v>
      </c>
      <c r="F660" s="5">
        <v>-8299.6781199999932</v>
      </c>
      <c r="G660" s="5">
        <v>0</v>
      </c>
      <c r="H660" s="5">
        <v>0</v>
      </c>
      <c r="I660" s="5">
        <v>0</v>
      </c>
    </row>
    <row r="661" spans="1:9">
      <c r="A661" s="14">
        <v>97441</v>
      </c>
      <c r="B661" s="15" t="s">
        <v>715</v>
      </c>
      <c r="C661" s="18">
        <v>1.258E-5</v>
      </c>
      <c r="D661" s="18"/>
      <c r="E661" s="5">
        <v>-20165.203674999997</v>
      </c>
      <c r="F661" s="5">
        <v>-18926.728319999998</v>
      </c>
      <c r="G661" s="5">
        <v>0</v>
      </c>
      <c r="H661" s="5">
        <v>0</v>
      </c>
      <c r="I661" s="5">
        <v>0</v>
      </c>
    </row>
    <row r="662" spans="1:9">
      <c r="A662" s="14">
        <v>97451</v>
      </c>
      <c r="B662" s="15" t="s">
        <v>716</v>
      </c>
      <c r="C662" s="18">
        <v>6.1092999999999998E-4</v>
      </c>
      <c r="D662" s="18"/>
      <c r="E662" s="5">
        <v>-68729.99730155553</v>
      </c>
      <c r="F662" s="5">
        <v>-40419.365799055588</v>
      </c>
      <c r="G662" s="5">
        <v>-22851.023032346544</v>
      </c>
      <c r="H662" s="5">
        <v>0</v>
      </c>
      <c r="I662" s="5">
        <v>0</v>
      </c>
    </row>
    <row r="663" spans="1:9">
      <c r="A663" s="14">
        <v>97461</v>
      </c>
      <c r="B663" s="15" t="s">
        <v>717</v>
      </c>
      <c r="C663" s="18">
        <v>4.9611000000000002E-4</v>
      </c>
      <c r="D663" s="18"/>
      <c r="E663" s="5">
        <v>-80035.277269213446</v>
      </c>
      <c r="F663" s="5">
        <v>-20173.419386713376</v>
      </c>
      <c r="G663" s="5">
        <v>-9324.5729596875499</v>
      </c>
      <c r="H663" s="5">
        <v>0</v>
      </c>
      <c r="I663" s="5">
        <v>0</v>
      </c>
    </row>
    <row r="664" spans="1:9">
      <c r="A664" s="14">
        <v>97471</v>
      </c>
      <c r="B664" s="15" t="s">
        <v>718</v>
      </c>
      <c r="C664" s="18">
        <v>2.092E-5</v>
      </c>
      <c r="D664" s="18"/>
      <c r="E664" s="5">
        <v>-5122.3068487822366</v>
      </c>
      <c r="F664" s="5">
        <v>-1831.8447562822405</v>
      </c>
      <c r="G664" s="5">
        <v>-1400.5476658328118</v>
      </c>
      <c r="H664" s="5">
        <v>0</v>
      </c>
      <c r="I664" s="5">
        <v>0</v>
      </c>
    </row>
    <row r="665" spans="1:9">
      <c r="A665" s="14">
        <v>97481</v>
      </c>
      <c r="B665" s="15" t="s">
        <v>719</v>
      </c>
      <c r="C665" s="18">
        <v>1.2500000000000001E-6</v>
      </c>
      <c r="D665" s="18"/>
      <c r="E665" s="5">
        <v>-771.75329500000032</v>
      </c>
      <c r="F665" s="5">
        <v>-509.71372000000008</v>
      </c>
      <c r="G665" s="5">
        <v>0</v>
      </c>
      <c r="H665" s="5">
        <v>0</v>
      </c>
      <c r="I665" s="5">
        <v>0</v>
      </c>
    </row>
    <row r="666" spans="1:9">
      <c r="A666" s="14">
        <v>97501</v>
      </c>
      <c r="B666" s="15" t="s">
        <v>720</v>
      </c>
      <c r="C666" s="18">
        <v>1.23291E-3</v>
      </c>
      <c r="D666" s="18"/>
      <c r="E666" s="5">
        <v>-103045.64550999997</v>
      </c>
      <c r="F666" s="5">
        <v>-99798.099480000004</v>
      </c>
      <c r="G666" s="5">
        <v>0</v>
      </c>
      <c r="H666" s="5">
        <v>0</v>
      </c>
      <c r="I666" s="5">
        <v>0</v>
      </c>
    </row>
    <row r="667" spans="1:9">
      <c r="A667" s="14">
        <v>97463</v>
      </c>
      <c r="B667" s="15" t="s">
        <v>721</v>
      </c>
      <c r="C667" s="18">
        <v>5.4049999999999999E-5</v>
      </c>
      <c r="D667" s="18"/>
      <c r="E667" s="5">
        <v>-23.326633153508737</v>
      </c>
      <c r="F667" s="5">
        <v>-23.326633153508737</v>
      </c>
      <c r="G667" s="5">
        <v>0</v>
      </c>
      <c r="H667" s="5">
        <v>0</v>
      </c>
      <c r="I667" s="5">
        <v>0</v>
      </c>
    </row>
    <row r="668" spans="1:9">
      <c r="A668" s="14">
        <v>97511</v>
      </c>
      <c r="B668" s="15" t="s">
        <v>722</v>
      </c>
      <c r="C668" s="18">
        <v>2.0026000000000001E-4</v>
      </c>
      <c r="D668" s="18"/>
      <c r="E668" s="5">
        <v>-48462.848427550111</v>
      </c>
      <c r="F668" s="5">
        <v>-36045.507347550127</v>
      </c>
      <c r="G668" s="5">
        <v>-16325.989161748465</v>
      </c>
      <c r="H668" s="5">
        <v>0</v>
      </c>
      <c r="I668" s="5">
        <v>0</v>
      </c>
    </row>
    <row r="669" spans="1:9">
      <c r="A669" s="14">
        <v>97517</v>
      </c>
      <c r="B669" s="15" t="s">
        <v>723</v>
      </c>
      <c r="C669" s="18">
        <v>1.1060000000000001E-5</v>
      </c>
      <c r="D669" s="18"/>
      <c r="E669" s="5">
        <v>-2162.7846153125306</v>
      </c>
      <c r="F669" s="5">
        <v>-1554.2884853125306</v>
      </c>
      <c r="G669" s="5">
        <v>-954.64043522040311</v>
      </c>
      <c r="H669" s="5">
        <v>0</v>
      </c>
      <c r="I669" s="5">
        <v>0</v>
      </c>
    </row>
    <row r="670" spans="1:9">
      <c r="A670" s="14">
        <v>97521</v>
      </c>
      <c r="B670" s="15" t="s">
        <v>724</v>
      </c>
      <c r="C670" s="18">
        <v>1.2375999999999999E-4</v>
      </c>
      <c r="D670" s="18"/>
      <c r="E670" s="5">
        <v>-25730.097741288384</v>
      </c>
      <c r="F670" s="5">
        <v>-23065.771591288383</v>
      </c>
      <c r="G670" s="5">
        <v>-18872.983044238452</v>
      </c>
      <c r="H670" s="5">
        <v>0</v>
      </c>
      <c r="I670" s="5">
        <v>0</v>
      </c>
    </row>
    <row r="671" spans="1:9">
      <c r="A671" s="14">
        <v>97527</v>
      </c>
      <c r="B671" s="15" t="s">
        <v>725</v>
      </c>
      <c r="C671" s="18">
        <v>2.83E-6</v>
      </c>
      <c r="D671" s="18"/>
      <c r="E671" s="5">
        <v>-476.86295349220114</v>
      </c>
      <c r="F671" s="5">
        <v>-476.86295349220114</v>
      </c>
      <c r="G671" s="5">
        <v>-448.01123349220165</v>
      </c>
      <c r="H671" s="5">
        <v>0</v>
      </c>
      <c r="I671" s="5">
        <v>0</v>
      </c>
    </row>
    <row r="672" spans="1:9">
      <c r="A672" s="14">
        <v>97531</v>
      </c>
      <c r="B672" s="15" t="s">
        <v>726</v>
      </c>
      <c r="C672" s="18">
        <v>6.3990000000000002E-5</v>
      </c>
      <c r="D672" s="18"/>
      <c r="E672" s="5">
        <v>-4319.909564999999</v>
      </c>
      <c r="F672" s="5">
        <v>0</v>
      </c>
      <c r="G672" s="5">
        <v>0</v>
      </c>
      <c r="H672" s="5">
        <v>0</v>
      </c>
      <c r="I672" s="5">
        <v>0</v>
      </c>
    </row>
    <row r="673" spans="1:9">
      <c r="A673" s="14">
        <v>97601</v>
      </c>
      <c r="B673" s="15" t="s">
        <v>727</v>
      </c>
      <c r="C673" s="18">
        <v>5.7112999999999999E-3</v>
      </c>
      <c r="D673" s="18"/>
      <c r="E673" s="5">
        <v>-402917.94448901969</v>
      </c>
      <c r="F673" s="5">
        <v>-141892.92077651958</v>
      </c>
      <c r="G673" s="5">
        <v>-63775.505980144837</v>
      </c>
      <c r="H673" s="5">
        <v>0</v>
      </c>
      <c r="I673" s="5">
        <v>0</v>
      </c>
    </row>
    <row r="674" spans="1:9">
      <c r="A674" s="14">
        <v>97607</v>
      </c>
      <c r="B674" s="15" t="s">
        <v>728</v>
      </c>
      <c r="C674" s="18">
        <v>2.302E-5</v>
      </c>
      <c r="D674" s="18"/>
      <c r="E674" s="5">
        <v>-6499.0699076468118</v>
      </c>
      <c r="F674" s="5">
        <v>-6499.0699076468118</v>
      </c>
      <c r="G674" s="5">
        <v>-6037.4423876468127</v>
      </c>
      <c r="H674" s="5">
        <v>0</v>
      </c>
      <c r="I674" s="5">
        <v>0</v>
      </c>
    </row>
    <row r="675" spans="1:9">
      <c r="A675" s="14">
        <v>97611</v>
      </c>
      <c r="B675" s="15" t="s">
        <v>729</v>
      </c>
      <c r="C675" s="18">
        <v>2.38623E-3</v>
      </c>
      <c r="D675" s="18"/>
      <c r="E675" s="5">
        <v>-31534.591140000484</v>
      </c>
      <c r="F675" s="5">
        <v>0</v>
      </c>
      <c r="G675" s="5">
        <v>0</v>
      </c>
      <c r="H675" s="5">
        <v>0</v>
      </c>
      <c r="I675" s="5">
        <v>0</v>
      </c>
    </row>
    <row r="676" spans="1:9">
      <c r="A676" s="14">
        <v>97613</v>
      </c>
      <c r="B676" s="15" t="s">
        <v>730</v>
      </c>
      <c r="C676" s="18">
        <v>9.0680000000000006E-5</v>
      </c>
      <c r="D676" s="18"/>
      <c r="E676" s="5">
        <v>-3010.0449877112387</v>
      </c>
      <c r="F676" s="5">
        <v>-3010.0449877112387</v>
      </c>
      <c r="G676" s="5">
        <v>-3010.0449877112387</v>
      </c>
      <c r="H676" s="5">
        <v>0</v>
      </c>
      <c r="I676" s="5">
        <v>0</v>
      </c>
    </row>
    <row r="677" spans="1:9">
      <c r="A677" s="14">
        <v>97621</v>
      </c>
      <c r="B677" s="15" t="s">
        <v>731</v>
      </c>
      <c r="C677" s="18">
        <v>4.3430999999999998E-4</v>
      </c>
      <c r="D677" s="18"/>
      <c r="E677" s="5">
        <v>-34858.75032000005</v>
      </c>
      <c r="F677" s="5">
        <v>0</v>
      </c>
      <c r="G677" s="5">
        <v>0</v>
      </c>
      <c r="H677" s="5">
        <v>0</v>
      </c>
      <c r="I677" s="5">
        <v>0</v>
      </c>
    </row>
    <row r="678" spans="1:9">
      <c r="A678" s="14">
        <v>97623</v>
      </c>
      <c r="B678" s="15" t="s">
        <v>732</v>
      </c>
      <c r="C678" s="18">
        <v>2.2569999999999999E-5</v>
      </c>
      <c r="D678" s="18"/>
      <c r="E678" s="5">
        <v>-2989.6242599999996</v>
      </c>
      <c r="F678" s="5">
        <v>-923.25503999999933</v>
      </c>
      <c r="G678" s="5">
        <v>0</v>
      </c>
      <c r="H678" s="5">
        <v>0</v>
      </c>
      <c r="I678" s="5">
        <v>0</v>
      </c>
    </row>
    <row r="679" spans="1:9">
      <c r="A679" s="14">
        <v>97627</v>
      </c>
      <c r="B679" s="15" t="s">
        <v>733</v>
      </c>
      <c r="C679" s="18">
        <v>5.7899999999999996E-6</v>
      </c>
      <c r="D679" s="18"/>
      <c r="E679" s="5">
        <v>0</v>
      </c>
      <c r="F679" s="5">
        <v>0</v>
      </c>
      <c r="G679" s="5">
        <v>0</v>
      </c>
      <c r="H679" s="5">
        <v>0</v>
      </c>
      <c r="I679" s="5">
        <v>0</v>
      </c>
    </row>
    <row r="680" spans="1:9">
      <c r="A680" s="14">
        <v>97631</v>
      </c>
      <c r="B680" s="15" t="s">
        <v>734</v>
      </c>
      <c r="C680" s="18">
        <v>2.2824E-4</v>
      </c>
      <c r="D680" s="18"/>
      <c r="E680" s="5">
        <v>-34064.505176092134</v>
      </c>
      <c r="F680" s="5">
        <v>-34064.505176092134</v>
      </c>
      <c r="G680" s="5">
        <v>-29853.020172441713</v>
      </c>
      <c r="H680" s="5">
        <v>0</v>
      </c>
      <c r="I680" s="5">
        <v>0</v>
      </c>
    </row>
    <row r="681" spans="1:9">
      <c r="A681" s="14">
        <v>97637</v>
      </c>
      <c r="B681" s="15" t="s">
        <v>735</v>
      </c>
      <c r="C681" s="18">
        <v>4.2699999999999998E-6</v>
      </c>
      <c r="D681" s="18"/>
      <c r="E681" s="5">
        <v>-493.00810935105432</v>
      </c>
      <c r="F681" s="5">
        <v>-437.6456668510545</v>
      </c>
      <c r="G681" s="5">
        <v>-258.14036502180346</v>
      </c>
      <c r="H681" s="5">
        <v>0</v>
      </c>
      <c r="I681" s="5">
        <v>0</v>
      </c>
    </row>
    <row r="682" spans="1:9">
      <c r="A682" s="14">
        <v>97641</v>
      </c>
      <c r="B682" s="15" t="s">
        <v>736</v>
      </c>
      <c r="C682" s="18">
        <v>7.5530000000000004E-5</v>
      </c>
      <c r="D682" s="18"/>
      <c r="E682" s="5">
        <v>-35579.12327891028</v>
      </c>
      <c r="F682" s="5">
        <v>-23293.210633910247</v>
      </c>
      <c r="G682" s="5">
        <v>-23293.210633910247</v>
      </c>
      <c r="H682" s="5">
        <v>0</v>
      </c>
      <c r="I682" s="5">
        <v>0</v>
      </c>
    </row>
    <row r="683" spans="1:9">
      <c r="A683" s="14">
        <v>97651</v>
      </c>
      <c r="B683" s="15" t="s">
        <v>737</v>
      </c>
      <c r="C683" s="18">
        <v>4.7160000000000002E-4</v>
      </c>
      <c r="D683" s="18"/>
      <c r="E683" s="5">
        <v>-87481.449721403478</v>
      </c>
      <c r="F683" s="5">
        <v>-36895.502901403488</v>
      </c>
      <c r="G683" s="5">
        <v>0</v>
      </c>
      <c r="H683" s="5">
        <v>0</v>
      </c>
      <c r="I683" s="5">
        <v>0</v>
      </c>
    </row>
    <row r="684" spans="1:9">
      <c r="A684" s="14">
        <v>97661</v>
      </c>
      <c r="B684" s="15" t="s">
        <v>738</v>
      </c>
      <c r="C684" s="18">
        <v>6.6060000000000001E-5</v>
      </c>
      <c r="D684" s="18"/>
      <c r="E684" s="5">
        <v>-8123.9558249808242</v>
      </c>
      <c r="F684" s="5">
        <v>-7919.1612349808247</v>
      </c>
      <c r="G684" s="5">
        <v>-5632.9928239204137</v>
      </c>
      <c r="H684" s="5">
        <v>0</v>
      </c>
      <c r="I684" s="5">
        <v>0</v>
      </c>
    </row>
    <row r="685" spans="1:9">
      <c r="A685" s="14">
        <v>97701</v>
      </c>
      <c r="B685" s="15" t="s">
        <v>739</v>
      </c>
      <c r="C685" s="18">
        <v>2.08427E-3</v>
      </c>
      <c r="D685" s="18"/>
      <c r="E685" s="5">
        <v>-259391.95838722301</v>
      </c>
      <c r="F685" s="5">
        <v>-229279.86779722312</v>
      </c>
      <c r="G685" s="5">
        <v>-113555.61887722291</v>
      </c>
      <c r="H685" s="5">
        <v>0</v>
      </c>
      <c r="I685" s="5">
        <v>0</v>
      </c>
    </row>
    <row r="686" spans="1:9">
      <c r="A686" s="14">
        <v>97705</v>
      </c>
      <c r="B686" s="15" t="s">
        <v>740</v>
      </c>
      <c r="C686" s="18">
        <v>3.5670000000000002E-5</v>
      </c>
      <c r="D686" s="18"/>
      <c r="E686" s="5">
        <v>-10641.753873350728</v>
      </c>
      <c r="F686" s="5">
        <v>-8433.1345983507308</v>
      </c>
      <c r="G686" s="5">
        <v>0</v>
      </c>
      <c r="H686" s="5">
        <v>0</v>
      </c>
      <c r="I686" s="5">
        <v>0</v>
      </c>
    </row>
    <row r="687" spans="1:9">
      <c r="A687" s="14">
        <v>97711</v>
      </c>
      <c r="B687" s="15" t="s">
        <v>741</v>
      </c>
      <c r="C687" s="18">
        <v>6.7177000000000003E-4</v>
      </c>
      <c r="D687" s="18"/>
      <c r="E687" s="5">
        <v>-108097.9915044721</v>
      </c>
      <c r="F687" s="5">
        <v>-96262.464774472086</v>
      </c>
      <c r="G687" s="5">
        <v>-30942.170694472188</v>
      </c>
      <c r="H687" s="5">
        <v>0</v>
      </c>
      <c r="I687" s="5">
        <v>0</v>
      </c>
    </row>
    <row r="688" spans="1:9">
      <c r="A688" s="14">
        <v>97713</v>
      </c>
      <c r="B688" s="15" t="s">
        <v>742</v>
      </c>
      <c r="C688" s="18">
        <v>5.3529999999999997E-5</v>
      </c>
      <c r="D688" s="18"/>
      <c r="E688" s="5">
        <v>-40454.824768759208</v>
      </c>
      <c r="F688" s="5">
        <v>-31033.817286259196</v>
      </c>
      <c r="G688" s="5">
        <v>-27026.720034430229</v>
      </c>
      <c r="H688" s="5">
        <v>0</v>
      </c>
      <c r="I688" s="5">
        <v>0</v>
      </c>
    </row>
    <row r="689" spans="1:9">
      <c r="A689" s="14">
        <v>97717</v>
      </c>
      <c r="B689" s="15" t="s">
        <v>743</v>
      </c>
      <c r="C689" s="18">
        <v>7.7800000000000001E-6</v>
      </c>
      <c r="D689" s="18"/>
      <c r="E689" s="5">
        <v>-6701.2665348395558</v>
      </c>
      <c r="F689" s="5">
        <v>-6244.5689898395549</v>
      </c>
      <c r="G689" s="5">
        <v>-5748.0243706252022</v>
      </c>
      <c r="H689" s="5">
        <v>0</v>
      </c>
      <c r="I689" s="5">
        <v>0</v>
      </c>
    </row>
    <row r="690" spans="1:9">
      <c r="A690" s="14">
        <v>97721</v>
      </c>
      <c r="B690" s="15" t="s">
        <v>744</v>
      </c>
      <c r="C690" s="18">
        <v>4.5479E-4</v>
      </c>
      <c r="D690" s="18"/>
      <c r="E690" s="5">
        <v>-57904.61212568004</v>
      </c>
      <c r="F690" s="5">
        <v>-22434.229610680002</v>
      </c>
      <c r="G690" s="5">
        <v>-19977.338110518827</v>
      </c>
      <c r="H690" s="5">
        <v>0</v>
      </c>
      <c r="I690" s="5">
        <v>0</v>
      </c>
    </row>
    <row r="691" spans="1:9">
      <c r="A691" s="14">
        <v>97727</v>
      </c>
      <c r="B691" s="15" t="s">
        <v>745</v>
      </c>
      <c r="C691" s="18">
        <v>1.252E-5</v>
      </c>
      <c r="D691" s="18"/>
      <c r="E691" s="5">
        <v>-8717.7666682576782</v>
      </c>
      <c r="F691" s="5">
        <v>-5498.4233182576754</v>
      </c>
      <c r="G691" s="5">
        <v>-3391.4399685768021</v>
      </c>
      <c r="H691" s="5">
        <v>0</v>
      </c>
      <c r="I691" s="5">
        <v>0</v>
      </c>
    </row>
    <row r="692" spans="1:9">
      <c r="A692" s="14">
        <v>97731</v>
      </c>
      <c r="B692" s="15" t="s">
        <v>746</v>
      </c>
      <c r="C692" s="18">
        <v>2.3240000000000001E-5</v>
      </c>
      <c r="D692" s="18"/>
      <c r="E692" s="5">
        <v>-6583.6724400000094</v>
      </c>
      <c r="F692" s="5">
        <v>-4068.092520000002</v>
      </c>
      <c r="G692" s="5">
        <v>0</v>
      </c>
      <c r="H692" s="5">
        <v>0</v>
      </c>
      <c r="I692" s="5">
        <v>0</v>
      </c>
    </row>
    <row r="693" spans="1:9">
      <c r="A693" s="14">
        <v>97801</v>
      </c>
      <c r="B693" s="15" t="s">
        <v>747</v>
      </c>
      <c r="C693" s="18">
        <v>5.5459799999999998E-3</v>
      </c>
      <c r="D693" s="18"/>
      <c r="E693" s="5">
        <v>-503602.15958500019</v>
      </c>
      <c r="F693" s="5">
        <v>-415339.74388000055</v>
      </c>
      <c r="G693" s="5">
        <v>0</v>
      </c>
      <c r="H693" s="5">
        <v>0</v>
      </c>
      <c r="I693" s="5">
        <v>0</v>
      </c>
    </row>
    <row r="694" spans="1:9">
      <c r="A694" s="14">
        <v>97802</v>
      </c>
      <c r="B694" s="15" t="s">
        <v>748</v>
      </c>
      <c r="C694" s="18">
        <v>9.7100000000000002E-5</v>
      </c>
      <c r="D694" s="18"/>
      <c r="E694" s="5">
        <v>-38270.188235155889</v>
      </c>
      <c r="F694" s="5">
        <v>-17119.85111015588</v>
      </c>
      <c r="G694" s="5">
        <v>-4708.640414114042</v>
      </c>
      <c r="H694" s="5">
        <v>0</v>
      </c>
      <c r="I694" s="5">
        <v>0</v>
      </c>
    </row>
    <row r="695" spans="1:9">
      <c r="A695" s="14">
        <v>97803</v>
      </c>
      <c r="B695" s="15" t="s">
        <v>749</v>
      </c>
      <c r="C695" s="18">
        <v>8.9190000000000005E-5</v>
      </c>
      <c r="D695" s="18"/>
      <c r="E695" s="5">
        <v>-8156.6306425643324</v>
      </c>
      <c r="F695" s="5">
        <v>-7014.3386175643263</v>
      </c>
      <c r="G695" s="5">
        <v>-4494.8068916146131</v>
      </c>
      <c r="H695" s="5">
        <v>0</v>
      </c>
      <c r="I695" s="5">
        <v>0</v>
      </c>
    </row>
    <row r="696" spans="1:9">
      <c r="A696" s="14">
        <v>97805</v>
      </c>
      <c r="B696" s="15" t="s">
        <v>750</v>
      </c>
      <c r="C696" s="18">
        <v>7.7979999999999995E-5</v>
      </c>
      <c r="D696" s="18"/>
      <c r="E696" s="5">
        <v>-12952.48141395213</v>
      </c>
      <c r="F696" s="5">
        <v>-11096.323481452131</v>
      </c>
      <c r="G696" s="5">
        <v>-5488.70439769325</v>
      </c>
      <c r="H696" s="5">
        <v>0</v>
      </c>
      <c r="I696" s="5">
        <v>0</v>
      </c>
    </row>
    <row r="697" spans="1:9">
      <c r="A697" s="14">
        <v>97811</v>
      </c>
      <c r="B697" s="15" t="s">
        <v>751</v>
      </c>
      <c r="C697" s="18">
        <v>1.9732299999999999E-3</v>
      </c>
      <c r="D697" s="18"/>
      <c r="E697" s="5">
        <v>-149946.93239500007</v>
      </c>
      <c r="F697" s="5">
        <v>-30284.688760000034</v>
      </c>
      <c r="G697" s="5">
        <v>0</v>
      </c>
      <c r="H697" s="5">
        <v>0</v>
      </c>
      <c r="I697" s="5">
        <v>0</v>
      </c>
    </row>
    <row r="698" spans="1:9">
      <c r="A698" s="14">
        <v>97813</v>
      </c>
      <c r="B698" s="15" t="s">
        <v>752</v>
      </c>
      <c r="C698" s="18">
        <v>1.4446000000000001E-4</v>
      </c>
      <c r="D698" s="18"/>
      <c r="E698" s="5">
        <v>0</v>
      </c>
      <c r="F698" s="5">
        <v>0</v>
      </c>
      <c r="G698" s="5">
        <v>0</v>
      </c>
      <c r="H698" s="5">
        <v>0</v>
      </c>
      <c r="I698" s="5">
        <v>0</v>
      </c>
    </row>
    <row r="699" spans="1:9">
      <c r="A699" s="14">
        <v>97817</v>
      </c>
      <c r="B699" s="15" t="s">
        <v>753</v>
      </c>
      <c r="C699" s="18">
        <v>2.2569999999999999E-5</v>
      </c>
      <c r="D699" s="18"/>
      <c r="E699" s="5">
        <v>-752.95282154380902</v>
      </c>
      <c r="F699" s="5">
        <v>-752.95282154380902</v>
      </c>
      <c r="G699" s="5">
        <v>-752.95282154380902</v>
      </c>
      <c r="H699" s="5">
        <v>0</v>
      </c>
      <c r="I699" s="5">
        <v>0</v>
      </c>
    </row>
    <row r="700" spans="1:9">
      <c r="A700" s="14">
        <v>97818</v>
      </c>
      <c r="B700" s="15" t="s">
        <v>754</v>
      </c>
      <c r="C700" s="18">
        <v>2.2010000000000001E-5</v>
      </c>
      <c r="D700" s="18"/>
      <c r="E700" s="5">
        <v>-83.053435393409117</v>
      </c>
      <c r="F700" s="5">
        <v>-83.053435393409117</v>
      </c>
      <c r="G700" s="5">
        <v>-44.584475393409832</v>
      </c>
      <c r="H700" s="5">
        <v>0</v>
      </c>
      <c r="I700" s="5">
        <v>0</v>
      </c>
    </row>
    <row r="701" spans="1:9">
      <c r="A701" s="14">
        <v>97821</v>
      </c>
      <c r="B701" s="15" t="s">
        <v>755</v>
      </c>
      <c r="C701" s="18">
        <v>1.1925E-4</v>
      </c>
      <c r="D701" s="18"/>
      <c r="E701" s="5">
        <v>-35795.921877429231</v>
      </c>
      <c r="F701" s="5">
        <v>-19789.047267429229</v>
      </c>
      <c r="G701" s="5">
        <v>-19080.156742295087</v>
      </c>
      <c r="H701" s="5">
        <v>0</v>
      </c>
      <c r="I701" s="5">
        <v>0</v>
      </c>
    </row>
    <row r="702" spans="1:9">
      <c r="A702" s="14">
        <v>97823</v>
      </c>
      <c r="B702" s="15" t="s">
        <v>756</v>
      </c>
      <c r="C702" s="18">
        <v>1.6860000000000001E-5</v>
      </c>
      <c r="D702" s="18"/>
      <c r="E702" s="5">
        <v>-3494.67022999241</v>
      </c>
      <c r="F702" s="5">
        <v>-2641.1698999924092</v>
      </c>
      <c r="G702" s="5">
        <v>-2641.1698999924092</v>
      </c>
      <c r="H702" s="5">
        <v>0</v>
      </c>
      <c r="I702" s="5">
        <v>0</v>
      </c>
    </row>
    <row r="703" spans="1:9">
      <c r="A703" s="14">
        <v>97831</v>
      </c>
      <c r="B703" s="15" t="s">
        <v>757</v>
      </c>
      <c r="C703" s="18">
        <v>1.7560000000000001E-4</v>
      </c>
      <c r="D703" s="18"/>
      <c r="E703" s="5">
        <v>-16814.308784304034</v>
      </c>
      <c r="F703" s="5">
        <v>-13451.599554304043</v>
      </c>
      <c r="G703" s="5">
        <v>-2478.3287143040525</v>
      </c>
      <c r="H703" s="5">
        <v>0</v>
      </c>
      <c r="I703" s="5">
        <v>0</v>
      </c>
    </row>
    <row r="704" spans="1:9">
      <c r="A704" s="14">
        <v>97837</v>
      </c>
      <c r="B704" s="15" t="s">
        <v>758</v>
      </c>
      <c r="C704" s="18">
        <v>1.3390000000000001E-5</v>
      </c>
      <c r="D704" s="18"/>
      <c r="E704" s="5">
        <v>-4323.8652290791324</v>
      </c>
      <c r="F704" s="5">
        <v>-3201.7262590791361</v>
      </c>
      <c r="G704" s="5">
        <v>-2142.723763042608</v>
      </c>
      <c r="H704" s="5">
        <v>0</v>
      </c>
      <c r="I704" s="5">
        <v>0</v>
      </c>
    </row>
    <row r="705" spans="1:9">
      <c r="A705" s="14">
        <v>97840</v>
      </c>
      <c r="B705" s="15" t="s">
        <v>759</v>
      </c>
      <c r="C705" s="18">
        <v>1.3043000000000001E-4</v>
      </c>
      <c r="D705" s="18"/>
      <c r="E705" s="5">
        <v>-38793.459124999979</v>
      </c>
      <c r="F705" s="5">
        <v>-28543.968320000007</v>
      </c>
      <c r="G705" s="5">
        <v>0</v>
      </c>
      <c r="H705" s="5">
        <v>0</v>
      </c>
      <c r="I705" s="5">
        <v>0</v>
      </c>
    </row>
    <row r="706" spans="1:9">
      <c r="A706" s="14">
        <v>97841</v>
      </c>
      <c r="B706" s="15" t="s">
        <v>760</v>
      </c>
      <c r="C706" s="18">
        <v>5.9000000000000003E-6</v>
      </c>
      <c r="D706" s="18"/>
      <c r="E706" s="5">
        <v>-9618.4005449999968</v>
      </c>
      <c r="F706" s="5">
        <v>-4789.3855199999989</v>
      </c>
      <c r="G706" s="5">
        <v>0</v>
      </c>
      <c r="H706" s="5">
        <v>0</v>
      </c>
      <c r="I706" s="5">
        <v>0</v>
      </c>
    </row>
    <row r="707" spans="1:9">
      <c r="A707" s="14">
        <v>97847</v>
      </c>
      <c r="B707" s="15" t="s">
        <v>761</v>
      </c>
      <c r="C707" s="18">
        <v>1.4500000000000001E-6</v>
      </c>
      <c r="D707" s="18"/>
      <c r="E707" s="5">
        <v>-295.03023499999966</v>
      </c>
      <c r="F707" s="5">
        <v>-182.72755999999981</v>
      </c>
      <c r="G707" s="5">
        <v>0</v>
      </c>
      <c r="H707" s="5">
        <v>0</v>
      </c>
      <c r="I707" s="5">
        <v>0</v>
      </c>
    </row>
    <row r="708" spans="1:9">
      <c r="A708" s="14">
        <v>97851</v>
      </c>
      <c r="B708" s="15" t="s">
        <v>762</v>
      </c>
      <c r="C708" s="18">
        <v>2.2107E-4</v>
      </c>
      <c r="D708" s="18"/>
      <c r="E708" s="5">
        <v>-31308.545560760638</v>
      </c>
      <c r="F708" s="5">
        <v>-10710.321085760632</v>
      </c>
      <c r="G708" s="5">
        <v>0</v>
      </c>
      <c r="H708" s="5">
        <v>0</v>
      </c>
      <c r="I708" s="5">
        <v>0</v>
      </c>
    </row>
    <row r="709" spans="1:9">
      <c r="A709" s="14">
        <v>97853</v>
      </c>
      <c r="B709" s="15" t="s">
        <v>763</v>
      </c>
      <c r="C709" s="18">
        <v>7.5820000000000003E-5</v>
      </c>
      <c r="D709" s="18"/>
      <c r="E709" s="5">
        <v>-20245.660337499998</v>
      </c>
      <c r="F709" s="5">
        <v>-16618.590719999989</v>
      </c>
      <c r="G709" s="5">
        <v>0</v>
      </c>
      <c r="H709" s="5">
        <v>0</v>
      </c>
      <c r="I709" s="5">
        <v>0</v>
      </c>
    </row>
    <row r="710" spans="1:9">
      <c r="A710" s="14">
        <v>97861</v>
      </c>
      <c r="B710" s="15" t="s">
        <v>764</v>
      </c>
      <c r="C710" s="18">
        <v>6.1879999999999997E-5</v>
      </c>
      <c r="D710" s="18"/>
      <c r="E710" s="5">
        <v>-14803.36716045558</v>
      </c>
      <c r="F710" s="5">
        <v>-13368.641122955583</v>
      </c>
      <c r="G710" s="5">
        <v>-10105.962262119228</v>
      </c>
      <c r="H710" s="5">
        <v>0</v>
      </c>
      <c r="I710" s="5">
        <v>0</v>
      </c>
    </row>
    <row r="711" spans="1:9">
      <c r="A711" s="14">
        <v>97871</v>
      </c>
      <c r="B711" s="15" t="s">
        <v>765</v>
      </c>
      <c r="C711" s="18">
        <v>2.0453E-4</v>
      </c>
      <c r="D711" s="18"/>
      <c r="E711" s="5">
        <v>-111220.60221177031</v>
      </c>
      <c r="F711" s="5">
        <v>-106855.77157677029</v>
      </c>
      <c r="G711" s="5">
        <v>-17367.353376770327</v>
      </c>
      <c r="H711" s="5">
        <v>0</v>
      </c>
      <c r="I711" s="5">
        <v>0</v>
      </c>
    </row>
    <row r="712" spans="1:9">
      <c r="A712" s="14">
        <v>97877</v>
      </c>
      <c r="B712" s="15" t="s">
        <v>766</v>
      </c>
      <c r="C712" s="18">
        <v>1.114E-5</v>
      </c>
      <c r="D712" s="18"/>
      <c r="E712" s="5">
        <v>-917.16847999999982</v>
      </c>
      <c r="F712" s="5">
        <v>-557.79991999999879</v>
      </c>
      <c r="G712" s="5">
        <v>0</v>
      </c>
      <c r="H712" s="5">
        <v>0</v>
      </c>
      <c r="I712" s="5">
        <v>0</v>
      </c>
    </row>
    <row r="713" spans="1:9">
      <c r="A713" s="14">
        <v>97901</v>
      </c>
      <c r="B713" s="15" t="s">
        <v>767</v>
      </c>
      <c r="C713" s="18">
        <v>3.5672E-3</v>
      </c>
      <c r="D713" s="18"/>
      <c r="E713" s="5">
        <v>-188643.02441805074</v>
      </c>
      <c r="F713" s="5">
        <v>-44663.508223050187</v>
      </c>
      <c r="G713" s="5">
        <v>-44663.508223050187</v>
      </c>
      <c r="H713" s="5">
        <v>0</v>
      </c>
      <c r="I713" s="5">
        <v>0</v>
      </c>
    </row>
    <row r="714" spans="1:9">
      <c r="A714" s="14">
        <v>97911</v>
      </c>
      <c r="B714" s="15" t="s">
        <v>768</v>
      </c>
      <c r="C714" s="18">
        <v>1.1056099999999999E-3</v>
      </c>
      <c r="D714" s="18"/>
      <c r="E714" s="5">
        <v>-67783.723645000166</v>
      </c>
      <c r="F714" s="5">
        <v>-48490.124080000212</v>
      </c>
      <c r="G714" s="5">
        <v>0</v>
      </c>
      <c r="H714" s="5">
        <v>0</v>
      </c>
      <c r="I714" s="5">
        <v>0</v>
      </c>
    </row>
    <row r="715" spans="1:9">
      <c r="A715" s="14">
        <v>97913</v>
      </c>
      <c r="B715" s="15" t="s">
        <v>769</v>
      </c>
      <c r="C715" s="18">
        <v>2.898E-5</v>
      </c>
      <c r="D715" s="18"/>
      <c r="E715" s="5">
        <v>-8578.5780800000011</v>
      </c>
      <c r="F715" s="5">
        <v>-8578.5780800000011</v>
      </c>
      <c r="G715" s="5">
        <v>0</v>
      </c>
      <c r="H715" s="5">
        <v>0</v>
      </c>
      <c r="I715" s="5">
        <v>0</v>
      </c>
    </row>
    <row r="716" spans="1:9">
      <c r="A716" s="14">
        <v>97917</v>
      </c>
      <c r="B716" s="15" t="s">
        <v>770</v>
      </c>
      <c r="C716" s="18">
        <v>1.7580000000000001E-5</v>
      </c>
      <c r="D716" s="18"/>
      <c r="E716" s="5">
        <v>-5118.5477607572138</v>
      </c>
      <c r="F716" s="5">
        <v>-5118.5477607572138</v>
      </c>
      <c r="G716" s="5">
        <v>-2041.0309607572108</v>
      </c>
      <c r="H716" s="5">
        <v>0</v>
      </c>
      <c r="I716" s="5">
        <v>0</v>
      </c>
    </row>
    <row r="717" spans="1:9">
      <c r="A717" s="14">
        <v>97921</v>
      </c>
      <c r="B717" s="15" t="s">
        <v>771</v>
      </c>
      <c r="C717" s="18">
        <v>2.0746E-4</v>
      </c>
      <c r="D717" s="18"/>
      <c r="E717" s="5">
        <v>-4604.4096749999881</v>
      </c>
      <c r="F717" s="5">
        <v>0</v>
      </c>
      <c r="G717" s="5">
        <v>0</v>
      </c>
      <c r="H717" s="5">
        <v>0</v>
      </c>
      <c r="I717" s="5">
        <v>0</v>
      </c>
    </row>
    <row r="718" spans="1:9">
      <c r="A718" s="14">
        <v>97931</v>
      </c>
      <c r="B718" s="15" t="s">
        <v>772</v>
      </c>
      <c r="C718" s="18">
        <v>6.4430000000000005E-5</v>
      </c>
      <c r="D718" s="18"/>
      <c r="E718" s="5">
        <v>-12001.412534999999</v>
      </c>
      <c r="F718" s="5">
        <v>0</v>
      </c>
      <c r="G718" s="5">
        <v>0</v>
      </c>
      <c r="H718" s="5">
        <v>0</v>
      </c>
      <c r="I718" s="5">
        <v>0</v>
      </c>
    </row>
    <row r="719" spans="1:9">
      <c r="A719" s="14">
        <v>97941</v>
      </c>
      <c r="B719" s="15" t="s">
        <v>773</v>
      </c>
      <c r="C719" s="18">
        <v>2.0829E-4</v>
      </c>
      <c r="D719" s="18"/>
      <c r="E719" s="5">
        <v>-28833.859564274699</v>
      </c>
      <c r="F719" s="5">
        <v>-6695.2588992746714</v>
      </c>
      <c r="G719" s="5">
        <v>0</v>
      </c>
      <c r="H719" s="5">
        <v>0</v>
      </c>
      <c r="I719" s="5">
        <v>0</v>
      </c>
    </row>
    <row r="720" spans="1:9">
      <c r="A720" s="14">
        <v>97947</v>
      </c>
      <c r="B720" s="15" t="s">
        <v>774</v>
      </c>
      <c r="C720" s="18">
        <v>1.259E-5</v>
      </c>
      <c r="D720" s="18"/>
      <c r="E720" s="5">
        <v>-6697.7998950000019</v>
      </c>
      <c r="F720" s="5">
        <v>-5597.2336799999985</v>
      </c>
      <c r="G720" s="5">
        <v>0</v>
      </c>
      <c r="H720" s="5">
        <v>0</v>
      </c>
      <c r="I720" s="5">
        <v>0</v>
      </c>
    </row>
    <row r="721" spans="1:9">
      <c r="A721" s="14">
        <v>97948</v>
      </c>
      <c r="B721" s="15" t="s">
        <v>775</v>
      </c>
      <c r="C721" s="18">
        <v>3.029E-5</v>
      </c>
      <c r="D721" s="18"/>
      <c r="E721" s="5">
        <v>-3486.5245431918979</v>
      </c>
      <c r="F721" s="5">
        <v>-1811.3722106918981</v>
      </c>
      <c r="G721" s="5">
        <v>0</v>
      </c>
      <c r="H721" s="5">
        <v>0</v>
      </c>
      <c r="I721" s="5">
        <v>0</v>
      </c>
    </row>
    <row r="722" spans="1:9">
      <c r="A722" s="14">
        <v>97951</v>
      </c>
      <c r="B722" s="15" t="s">
        <v>776</v>
      </c>
      <c r="C722" s="18">
        <v>9.8496E-4</v>
      </c>
      <c r="D722" s="18"/>
      <c r="E722" s="5">
        <v>-119103.32126124675</v>
      </c>
      <c r="F722" s="5">
        <v>-47064.898671247065</v>
      </c>
      <c r="G722" s="5">
        <v>-37880.434471246845</v>
      </c>
      <c r="H722" s="5">
        <v>0</v>
      </c>
      <c r="I722" s="5">
        <v>0</v>
      </c>
    </row>
    <row r="723" spans="1:9">
      <c r="A723" s="14">
        <v>97957</v>
      </c>
      <c r="B723" s="15" t="s">
        <v>777</v>
      </c>
      <c r="C723" s="18">
        <v>1.1430000000000001E-5</v>
      </c>
      <c r="D723" s="18"/>
      <c r="E723" s="5">
        <v>-1184.5035799999969</v>
      </c>
      <c r="F723" s="5">
        <v>-615.50335999999857</v>
      </c>
      <c r="G723" s="5">
        <v>0</v>
      </c>
      <c r="H723" s="5">
        <v>0</v>
      </c>
      <c r="I723" s="5">
        <v>0</v>
      </c>
    </row>
    <row r="724" spans="1:9">
      <c r="A724" s="14">
        <v>98001</v>
      </c>
      <c r="B724" s="15" t="s">
        <v>778</v>
      </c>
      <c r="C724" s="18">
        <v>5.2787800000000003E-3</v>
      </c>
      <c r="D724" s="18"/>
      <c r="E724" s="5">
        <v>-265619.01445297891</v>
      </c>
      <c r="F724" s="5">
        <v>-214079.57347297861</v>
      </c>
      <c r="G724" s="5">
        <v>-177823.40920876776</v>
      </c>
      <c r="H724" s="5">
        <v>0</v>
      </c>
      <c r="I724" s="5">
        <v>0</v>
      </c>
    </row>
    <row r="725" spans="1:9">
      <c r="A725" s="14">
        <v>98002</v>
      </c>
      <c r="B725" s="15" t="s">
        <v>779</v>
      </c>
      <c r="C725" s="18">
        <v>1.1939999999999999E-5</v>
      </c>
      <c r="D725" s="18"/>
      <c r="E725" s="5">
        <v>-2132.5757289645608</v>
      </c>
      <c r="F725" s="5">
        <v>-1935.7602614645607</v>
      </c>
      <c r="G725" s="5">
        <v>-1012.1536105996079</v>
      </c>
      <c r="H725" s="5">
        <v>0</v>
      </c>
      <c r="I725" s="5">
        <v>0</v>
      </c>
    </row>
    <row r="726" spans="1:9">
      <c r="A726" s="14">
        <v>98003</v>
      </c>
      <c r="B726" s="15" t="s">
        <v>780</v>
      </c>
      <c r="C726" s="18">
        <v>9.9759999999999994E-5</v>
      </c>
      <c r="D726" s="18"/>
      <c r="E726" s="5">
        <v>-5526.7137770784739</v>
      </c>
      <c r="F726" s="5">
        <v>-3400.449797078466</v>
      </c>
      <c r="G726" s="5">
        <v>-3400.449797078466</v>
      </c>
      <c r="H726" s="5">
        <v>0</v>
      </c>
      <c r="I726" s="5">
        <v>0</v>
      </c>
    </row>
    <row r="727" spans="1:9">
      <c r="A727" s="14">
        <v>98004</v>
      </c>
      <c r="B727" s="15" t="s">
        <v>781</v>
      </c>
      <c r="C727" s="18">
        <v>2.0699999999999999E-4</v>
      </c>
      <c r="D727" s="18"/>
      <c r="E727" s="5">
        <v>0</v>
      </c>
      <c r="F727" s="5">
        <v>0</v>
      </c>
      <c r="G727" s="5">
        <v>0</v>
      </c>
      <c r="H727" s="5">
        <v>0</v>
      </c>
      <c r="I727" s="5">
        <v>0</v>
      </c>
    </row>
    <row r="728" spans="1:9">
      <c r="A728" s="14">
        <v>98008</v>
      </c>
      <c r="B728" s="15" t="s">
        <v>782</v>
      </c>
      <c r="C728" s="18">
        <v>4.9100000000000004E-6</v>
      </c>
      <c r="D728" s="18"/>
      <c r="E728" s="5">
        <v>-1333.969743479402</v>
      </c>
      <c r="F728" s="5">
        <v>-967.11433847940157</v>
      </c>
      <c r="G728" s="5">
        <v>-332.37649847940202</v>
      </c>
      <c r="H728" s="5">
        <v>0</v>
      </c>
      <c r="I728" s="5">
        <v>0</v>
      </c>
    </row>
    <row r="729" spans="1:9">
      <c r="A729" s="14">
        <v>98011</v>
      </c>
      <c r="B729" s="15" t="s">
        <v>783</v>
      </c>
      <c r="C729" s="18">
        <v>2.8906600000000002E-3</v>
      </c>
      <c r="D729" s="18"/>
      <c r="E729" s="5">
        <v>-319970.41180228721</v>
      </c>
      <c r="F729" s="5">
        <v>-51680.978494786948</v>
      </c>
      <c r="G729" s="5">
        <v>-4610.657872885</v>
      </c>
      <c r="H729" s="5">
        <v>0</v>
      </c>
      <c r="I729" s="5">
        <v>0</v>
      </c>
    </row>
    <row r="730" spans="1:9">
      <c r="A730" s="14">
        <v>98013</v>
      </c>
      <c r="B730" s="15" t="s">
        <v>784</v>
      </c>
      <c r="C730" s="18">
        <v>9.7860000000000002E-5</v>
      </c>
      <c r="D730" s="18"/>
      <c r="E730" s="5">
        <v>-21393.835908532412</v>
      </c>
      <c r="F730" s="5">
        <v>-18616.21641353242</v>
      </c>
      <c r="G730" s="5">
        <v>-4074.9495335324318</v>
      </c>
      <c r="H730" s="5">
        <v>0</v>
      </c>
      <c r="I730" s="5">
        <v>0</v>
      </c>
    </row>
    <row r="731" spans="1:9">
      <c r="A731" s="14">
        <v>98021</v>
      </c>
      <c r="B731" s="15" t="s">
        <v>785</v>
      </c>
      <c r="C731" s="18">
        <v>6.9209999999999996E-5</v>
      </c>
      <c r="D731" s="18"/>
      <c r="E731" s="5">
        <v>-9717.3754949999984</v>
      </c>
      <c r="F731" s="5">
        <v>-1788.8066400000012</v>
      </c>
      <c r="G731" s="5">
        <v>0</v>
      </c>
      <c r="H731" s="5">
        <v>0</v>
      </c>
      <c r="I731" s="5">
        <v>0</v>
      </c>
    </row>
    <row r="732" spans="1:9">
      <c r="A732" s="14">
        <v>98023</v>
      </c>
      <c r="B732" s="15" t="s">
        <v>786</v>
      </c>
      <c r="C732" s="18">
        <v>5.9000000000000003E-6</v>
      </c>
      <c r="D732" s="18"/>
      <c r="E732" s="5">
        <v>-1790.5211013194787</v>
      </c>
      <c r="F732" s="5">
        <v>-1067.834353819479</v>
      </c>
      <c r="G732" s="5">
        <v>-317.69747390600327</v>
      </c>
      <c r="H732" s="5">
        <v>0</v>
      </c>
      <c r="I732" s="5">
        <v>0</v>
      </c>
    </row>
    <row r="733" spans="1:9">
      <c r="A733" s="14">
        <v>98031</v>
      </c>
      <c r="B733" s="15" t="s">
        <v>787</v>
      </c>
      <c r="C733" s="18">
        <v>2.6540999999999999E-4</v>
      </c>
      <c r="D733" s="18"/>
      <c r="E733" s="5">
        <v>-13135.699405520951</v>
      </c>
      <c r="F733" s="5">
        <v>-7323.7233105209525</v>
      </c>
      <c r="G733" s="5">
        <v>0</v>
      </c>
      <c r="H733" s="5">
        <v>0</v>
      </c>
      <c r="I733" s="5">
        <v>0</v>
      </c>
    </row>
    <row r="734" spans="1:9">
      <c r="A734" s="14">
        <v>98041</v>
      </c>
      <c r="B734" s="15" t="s">
        <v>788</v>
      </c>
      <c r="C734" s="18">
        <v>2.4887999999999999E-4</v>
      </c>
      <c r="D734" s="18"/>
      <c r="E734" s="5">
        <v>-12233.970718368313</v>
      </c>
      <c r="F734" s="5">
        <v>-3077.7239983682812</v>
      </c>
      <c r="G734" s="5">
        <v>0</v>
      </c>
      <c r="H734" s="5">
        <v>0</v>
      </c>
      <c r="I734" s="5">
        <v>0</v>
      </c>
    </row>
    <row r="735" spans="1:9">
      <c r="A735" s="14">
        <v>98051</v>
      </c>
      <c r="B735" s="15" t="s">
        <v>789</v>
      </c>
      <c r="C735" s="18">
        <v>3.3471E-4</v>
      </c>
      <c r="D735" s="18"/>
      <c r="E735" s="5">
        <v>-119591.09499988174</v>
      </c>
      <c r="F735" s="5">
        <v>-104535.12295238175</v>
      </c>
      <c r="G735" s="5">
        <v>-84498.189427411649</v>
      </c>
      <c r="H735" s="5">
        <v>0</v>
      </c>
      <c r="I735" s="5">
        <v>0</v>
      </c>
    </row>
    <row r="736" spans="1:9">
      <c r="A736" s="14">
        <v>98061</v>
      </c>
      <c r="B736" s="15" t="s">
        <v>790</v>
      </c>
      <c r="C736" s="18">
        <v>1.6003E-4</v>
      </c>
      <c r="D736" s="18"/>
      <c r="E736" s="5">
        <v>-14991.566789999999</v>
      </c>
      <c r="F736" s="5">
        <v>-12165.808600000015</v>
      </c>
      <c r="G736" s="5">
        <v>0</v>
      </c>
      <c r="H736" s="5">
        <v>0</v>
      </c>
      <c r="I736" s="5">
        <v>0</v>
      </c>
    </row>
    <row r="737" spans="1:9">
      <c r="A737" s="14">
        <v>98071</v>
      </c>
      <c r="B737" s="15" t="s">
        <v>791</v>
      </c>
      <c r="C737" s="18">
        <v>1.055E-4</v>
      </c>
      <c r="D737" s="18"/>
      <c r="E737" s="5">
        <v>-5405.7411397542928</v>
      </c>
      <c r="F737" s="5">
        <v>-5405.7411397542928</v>
      </c>
      <c r="G737" s="5">
        <v>0</v>
      </c>
      <c r="H737" s="5">
        <v>0</v>
      </c>
      <c r="I737" s="5">
        <v>0</v>
      </c>
    </row>
    <row r="738" spans="1:9">
      <c r="A738" s="14">
        <v>98081</v>
      </c>
      <c r="B738" s="15" t="s">
        <v>792</v>
      </c>
      <c r="C738" s="18">
        <v>7.3699999999999997E-6</v>
      </c>
      <c r="D738" s="18"/>
      <c r="E738" s="5">
        <v>-5442.9363150000008</v>
      </c>
      <c r="F738" s="5">
        <v>0</v>
      </c>
      <c r="G738" s="5">
        <v>0</v>
      </c>
      <c r="H738" s="5">
        <v>0</v>
      </c>
      <c r="I738" s="5">
        <v>0</v>
      </c>
    </row>
    <row r="739" spans="1:9">
      <c r="A739" s="14">
        <v>98091</v>
      </c>
      <c r="B739" s="15" t="s">
        <v>793</v>
      </c>
      <c r="C739" s="18">
        <v>7.6639999999999998E-5</v>
      </c>
      <c r="D739" s="18"/>
      <c r="E739" s="5">
        <v>-3369.4845516318837</v>
      </c>
      <c r="F739" s="5">
        <v>-3369.4845516318837</v>
      </c>
      <c r="G739" s="5">
        <v>0</v>
      </c>
      <c r="H739" s="5">
        <v>0</v>
      </c>
      <c r="I739" s="5">
        <v>0</v>
      </c>
    </row>
    <row r="740" spans="1:9">
      <c r="A740" s="14">
        <v>98101</v>
      </c>
      <c r="B740" s="15" t="s">
        <v>794</v>
      </c>
      <c r="C740" s="18">
        <v>2.4386099999999999E-3</v>
      </c>
      <c r="D740" s="18"/>
      <c r="E740" s="5">
        <v>-302485.04306612373</v>
      </c>
      <c r="F740" s="5">
        <v>-252244.8034336236</v>
      </c>
      <c r="G740" s="5">
        <v>-134961.31587763893</v>
      </c>
      <c r="H740" s="5">
        <v>0</v>
      </c>
      <c r="I740" s="5">
        <v>0</v>
      </c>
    </row>
    <row r="741" spans="1:9">
      <c r="A741" s="14">
        <v>98102</v>
      </c>
      <c r="B741" s="15" t="s">
        <v>795</v>
      </c>
      <c r="C741" s="18">
        <v>2.0445000000000001E-4</v>
      </c>
      <c r="D741" s="18"/>
      <c r="E741" s="5">
        <v>-3728.7327576339076</v>
      </c>
      <c r="F741" s="5">
        <v>-3608.9432376339173</v>
      </c>
      <c r="G741" s="5">
        <v>0</v>
      </c>
      <c r="H741" s="5">
        <v>0</v>
      </c>
      <c r="I741" s="5">
        <v>0</v>
      </c>
    </row>
    <row r="742" spans="1:9">
      <c r="A742" s="14">
        <v>98103</v>
      </c>
      <c r="B742" s="15" t="s">
        <v>796</v>
      </c>
      <c r="C742" s="18">
        <v>3.8096000000000001E-4</v>
      </c>
      <c r="D742" s="18"/>
      <c r="E742" s="5">
        <v>-143200.05003918917</v>
      </c>
      <c r="F742" s="5">
        <v>-118442.9027766892</v>
      </c>
      <c r="G742" s="5">
        <v>-74257.91236688658</v>
      </c>
      <c r="H742" s="5">
        <v>0</v>
      </c>
      <c r="I742" s="5">
        <v>0</v>
      </c>
    </row>
    <row r="743" spans="1:9">
      <c r="A743" s="14">
        <v>98107</v>
      </c>
      <c r="B743" s="15" t="s">
        <v>797</v>
      </c>
      <c r="C743" s="18">
        <v>2.476E-5</v>
      </c>
      <c r="D743" s="18"/>
      <c r="E743" s="5">
        <v>0</v>
      </c>
      <c r="F743" s="5">
        <v>0</v>
      </c>
      <c r="G743" s="5">
        <v>0</v>
      </c>
      <c r="H743" s="5">
        <v>0</v>
      </c>
      <c r="I743" s="5">
        <v>0</v>
      </c>
    </row>
    <row r="744" spans="1:9">
      <c r="A744" s="14">
        <v>98109</v>
      </c>
      <c r="B744" s="15" t="s">
        <v>798</v>
      </c>
      <c r="C744" s="18">
        <v>1.4629000000000001E-4</v>
      </c>
      <c r="D744" s="18"/>
      <c r="E744" s="5">
        <v>-9637.7598449999732</v>
      </c>
      <c r="F744" s="5">
        <v>-1125.2170799999819</v>
      </c>
      <c r="G744" s="5">
        <v>0</v>
      </c>
      <c r="H744" s="5">
        <v>0</v>
      </c>
      <c r="I744" s="5">
        <v>0</v>
      </c>
    </row>
    <row r="745" spans="1:9">
      <c r="A745" s="14">
        <v>98111</v>
      </c>
      <c r="B745" s="15" t="s">
        <v>799</v>
      </c>
      <c r="C745" s="18">
        <v>8.7991000000000002E-4</v>
      </c>
      <c r="D745" s="18"/>
      <c r="E745" s="5">
        <v>-169294.74846466281</v>
      </c>
      <c r="F745" s="5">
        <v>-130600.82612216283</v>
      </c>
      <c r="G745" s="5">
        <v>-99548.380790979805</v>
      </c>
      <c r="H745" s="5">
        <v>0</v>
      </c>
      <c r="I745" s="5">
        <v>0</v>
      </c>
    </row>
    <row r="746" spans="1:9">
      <c r="A746" s="14">
        <v>98113</v>
      </c>
      <c r="B746" s="15" t="s">
        <v>800</v>
      </c>
      <c r="C746" s="18">
        <v>2.6169999999999998E-5</v>
      </c>
      <c r="D746" s="18"/>
      <c r="E746" s="5">
        <v>-3472.7994300000009</v>
      </c>
      <c r="F746" s="5">
        <v>-1211.772240000003</v>
      </c>
      <c r="G746" s="5">
        <v>0</v>
      </c>
      <c r="H746" s="5">
        <v>0</v>
      </c>
      <c r="I746" s="5">
        <v>0</v>
      </c>
    </row>
    <row r="747" spans="1:9">
      <c r="A747" s="14">
        <v>98121</v>
      </c>
      <c r="B747" s="15" t="s">
        <v>801</v>
      </c>
      <c r="C747" s="18">
        <v>2.1235000000000001E-4</v>
      </c>
      <c r="D747" s="18"/>
      <c r="E747" s="5">
        <v>-22692.627194999957</v>
      </c>
      <c r="F747" s="5">
        <v>0</v>
      </c>
      <c r="G747" s="5">
        <v>0</v>
      </c>
      <c r="H747" s="5">
        <v>0</v>
      </c>
      <c r="I747" s="5">
        <v>0</v>
      </c>
    </row>
    <row r="748" spans="1:9">
      <c r="A748" s="14">
        <v>98131</v>
      </c>
      <c r="B748" s="15" t="s">
        <v>802</v>
      </c>
      <c r="C748" s="18">
        <v>2.8360000000000001E-4</v>
      </c>
      <c r="D748" s="18"/>
      <c r="E748" s="5">
        <v>-9962.9202834645257</v>
      </c>
      <c r="F748" s="5">
        <v>-9962.9202834645257</v>
      </c>
      <c r="G748" s="5">
        <v>0</v>
      </c>
      <c r="H748" s="5">
        <v>0</v>
      </c>
      <c r="I748" s="5">
        <v>0</v>
      </c>
    </row>
    <row r="749" spans="1:9">
      <c r="A749" s="14">
        <v>98141</v>
      </c>
      <c r="B749" s="15" t="s">
        <v>803</v>
      </c>
      <c r="C749" s="18">
        <v>2.9638E-4</v>
      </c>
      <c r="D749" s="18"/>
      <c r="E749" s="5">
        <v>-32784.074738170297</v>
      </c>
      <c r="F749" s="5">
        <v>-25758.546375670292</v>
      </c>
      <c r="G749" s="5">
        <v>-15400.908961349352</v>
      </c>
      <c r="H749" s="5">
        <v>0</v>
      </c>
      <c r="I749" s="5">
        <v>0</v>
      </c>
    </row>
    <row r="750" spans="1:9">
      <c r="A750" s="14">
        <v>98147</v>
      </c>
      <c r="B750" s="15" t="s">
        <v>804</v>
      </c>
      <c r="C750" s="18">
        <v>1.0710000000000001E-5</v>
      </c>
      <c r="D750" s="18"/>
      <c r="E750" s="5">
        <v>-2054.2550449999985</v>
      </c>
      <c r="F750" s="5">
        <v>-1567.6101199999985</v>
      </c>
      <c r="G750" s="5">
        <v>0</v>
      </c>
      <c r="H750" s="5">
        <v>0</v>
      </c>
      <c r="I750" s="5">
        <v>0</v>
      </c>
    </row>
    <row r="751" spans="1:9">
      <c r="A751" s="14">
        <v>98161</v>
      </c>
      <c r="B751" s="15" t="s">
        <v>805</v>
      </c>
      <c r="C751" s="18">
        <v>4.3200000000000001E-6</v>
      </c>
      <c r="D751" s="18"/>
      <c r="E751" s="5">
        <v>-3409.1494395888021</v>
      </c>
      <c r="F751" s="5">
        <v>-3409.1494395888021</v>
      </c>
      <c r="G751" s="5">
        <v>-2408.9564795888009</v>
      </c>
      <c r="H751" s="5">
        <v>0</v>
      </c>
      <c r="I751" s="5">
        <v>0</v>
      </c>
    </row>
    <row r="752" spans="1:9">
      <c r="A752" s="14">
        <v>98201</v>
      </c>
      <c r="B752" s="15" t="s">
        <v>806</v>
      </c>
      <c r="C752" s="18">
        <v>3.06822E-3</v>
      </c>
      <c r="D752" s="18"/>
      <c r="E752" s="5">
        <v>-303299.57779500028</v>
      </c>
      <c r="F752" s="5">
        <v>0</v>
      </c>
      <c r="G752" s="5">
        <v>0</v>
      </c>
      <c r="H752" s="5">
        <v>0</v>
      </c>
      <c r="I752" s="5">
        <v>0</v>
      </c>
    </row>
    <row r="753" spans="1:9">
      <c r="A753" s="14">
        <v>98205</v>
      </c>
      <c r="B753" s="15" t="s">
        <v>807</v>
      </c>
      <c r="C753" s="18">
        <v>3.6260000000000002E-5</v>
      </c>
      <c r="D753" s="18"/>
      <c r="E753" s="5">
        <v>-10899.837089816929</v>
      </c>
      <c r="F753" s="5">
        <v>-9138.6019048169292</v>
      </c>
      <c r="G753" s="5">
        <v>0</v>
      </c>
      <c r="H753" s="5">
        <v>0</v>
      </c>
      <c r="I753" s="5">
        <v>0</v>
      </c>
    </row>
    <row r="754" spans="1:9">
      <c r="A754" s="14">
        <v>98211</v>
      </c>
      <c r="B754" s="15" t="s">
        <v>808</v>
      </c>
      <c r="C754" s="18">
        <v>7.8403999999999995E-4</v>
      </c>
      <c r="D754" s="18"/>
      <c r="E754" s="5">
        <v>-177369.05413864926</v>
      </c>
      <c r="F754" s="5">
        <v>-139580.97416114924</v>
      </c>
      <c r="G754" s="5">
        <v>-5343.8986192138145</v>
      </c>
      <c r="H754" s="5">
        <v>0</v>
      </c>
      <c r="I754" s="5">
        <v>0</v>
      </c>
    </row>
    <row r="755" spans="1:9">
      <c r="A755" s="14">
        <v>98218</v>
      </c>
      <c r="B755" s="15" t="s">
        <v>809</v>
      </c>
      <c r="C755" s="18">
        <v>1.363E-5</v>
      </c>
      <c r="D755" s="18"/>
      <c r="E755" s="5">
        <v>-5603.7467149999975</v>
      </c>
      <c r="F755" s="5">
        <v>-5491.4440399999976</v>
      </c>
      <c r="G755" s="5">
        <v>0</v>
      </c>
      <c r="H755" s="5">
        <v>0</v>
      </c>
      <c r="I755" s="5">
        <v>0</v>
      </c>
    </row>
    <row r="756" spans="1:9">
      <c r="A756" s="14">
        <v>98221</v>
      </c>
      <c r="B756" s="15" t="s">
        <v>810</v>
      </c>
      <c r="C756" s="18">
        <v>1.7759999999999999E-5</v>
      </c>
      <c r="D756" s="18"/>
      <c r="E756" s="5">
        <v>-10211.263072523057</v>
      </c>
      <c r="F756" s="5">
        <v>-9233.0650500230586</v>
      </c>
      <c r="G756" s="5">
        <v>-1889.3467121984106</v>
      </c>
      <c r="H756" s="5">
        <v>0</v>
      </c>
      <c r="I756" s="5">
        <v>0</v>
      </c>
    </row>
    <row r="757" spans="1:9">
      <c r="A757" s="14">
        <v>98231</v>
      </c>
      <c r="B757" s="15" t="s">
        <v>811</v>
      </c>
      <c r="C757" s="18">
        <v>1.7159999999999998E-5</v>
      </c>
      <c r="D757" s="18"/>
      <c r="E757" s="5">
        <v>-8000.1603173944095</v>
      </c>
      <c r="F757" s="5">
        <v>-3829.9876523944104</v>
      </c>
      <c r="G757" s="5">
        <v>-3829.9876523944104</v>
      </c>
      <c r="H757" s="5">
        <v>0</v>
      </c>
      <c r="I757" s="5">
        <v>0</v>
      </c>
    </row>
    <row r="758" spans="1:9">
      <c r="A758" s="14">
        <v>98237</v>
      </c>
      <c r="B758" s="15" t="s">
        <v>812</v>
      </c>
      <c r="C758" s="18">
        <v>7.0600000000000002E-6</v>
      </c>
      <c r="D758" s="18"/>
      <c r="E758" s="5">
        <v>-845.47544986040111</v>
      </c>
      <c r="F758" s="5">
        <v>-845.47544986040111</v>
      </c>
      <c r="G758" s="5">
        <v>-845.47544986040111</v>
      </c>
      <c r="H758" s="5">
        <v>0</v>
      </c>
      <c r="I758" s="5">
        <v>0</v>
      </c>
    </row>
    <row r="759" spans="1:9">
      <c r="A759" s="14">
        <v>98241</v>
      </c>
      <c r="B759" s="15" t="s">
        <v>813</v>
      </c>
      <c r="C759" s="18">
        <v>1.3910000000000001E-5</v>
      </c>
      <c r="D759" s="18"/>
      <c r="E759" s="5">
        <v>-7253.9608955223157</v>
      </c>
      <c r="F759" s="5">
        <v>-7253.9608955223157</v>
      </c>
      <c r="G759" s="5">
        <v>-6824.5399355394111</v>
      </c>
      <c r="H759" s="5">
        <v>0</v>
      </c>
      <c r="I759" s="5">
        <v>0</v>
      </c>
    </row>
    <row r="760" spans="1:9">
      <c r="A760" s="14">
        <v>98251</v>
      </c>
      <c r="B760" s="15" t="s">
        <v>814</v>
      </c>
      <c r="C760" s="18">
        <v>1.64E-6</v>
      </c>
      <c r="D760" s="18"/>
      <c r="E760" s="5">
        <v>-450.12358500000033</v>
      </c>
      <c r="F760" s="5">
        <v>-173.1103200000004</v>
      </c>
      <c r="G760" s="5">
        <v>0</v>
      </c>
      <c r="H760" s="5">
        <v>0</v>
      </c>
      <c r="I760" s="5">
        <v>0</v>
      </c>
    </row>
    <row r="761" spans="1:9">
      <c r="A761" s="14">
        <v>98261</v>
      </c>
      <c r="B761" s="15" t="s">
        <v>815</v>
      </c>
      <c r="C761" s="18">
        <v>2.2710000000000001E-5</v>
      </c>
      <c r="D761" s="18"/>
      <c r="E761" s="5">
        <v>-3391.5407849999983</v>
      </c>
      <c r="F761" s="5">
        <v>0</v>
      </c>
      <c r="G761" s="5">
        <v>0</v>
      </c>
      <c r="H761" s="5">
        <v>0</v>
      </c>
      <c r="I761" s="5">
        <v>0</v>
      </c>
    </row>
    <row r="762" spans="1:9">
      <c r="A762" s="14">
        <v>98271</v>
      </c>
      <c r="B762" s="15" t="s">
        <v>816</v>
      </c>
      <c r="C762" s="18">
        <v>1.8159999999999999E-5</v>
      </c>
      <c r="D762" s="18"/>
      <c r="E762" s="5">
        <v>-2437.6418733181536</v>
      </c>
      <c r="F762" s="5">
        <v>-1399.843878318153</v>
      </c>
      <c r="G762" s="5">
        <v>0</v>
      </c>
      <c r="H762" s="5">
        <v>0</v>
      </c>
      <c r="I762" s="5">
        <v>0</v>
      </c>
    </row>
    <row r="763" spans="1:9">
      <c r="A763" s="14">
        <v>98301</v>
      </c>
      <c r="B763" s="15" t="s">
        <v>817</v>
      </c>
      <c r="C763" s="18">
        <v>1.77243E-3</v>
      </c>
      <c r="D763" s="18"/>
      <c r="E763" s="5">
        <v>-281360.32934645872</v>
      </c>
      <c r="F763" s="5">
        <v>-257195.11922145871</v>
      </c>
      <c r="G763" s="5">
        <v>-203780.05336875789</v>
      </c>
      <c r="H763" s="5">
        <v>0</v>
      </c>
      <c r="I763" s="5">
        <v>0</v>
      </c>
    </row>
    <row r="764" spans="1:9">
      <c r="A764" s="14">
        <v>98304</v>
      </c>
      <c r="B764" s="15" t="s">
        <v>818</v>
      </c>
      <c r="C764" s="18">
        <v>1.4630000000000001E-5</v>
      </c>
      <c r="D764" s="18"/>
      <c r="E764" s="5">
        <v>-3943.9462663042059</v>
      </c>
      <c r="F764" s="5">
        <v>-994.12933630420514</v>
      </c>
      <c r="G764" s="5">
        <v>-484.41561630420824</v>
      </c>
      <c r="H764" s="5">
        <v>0</v>
      </c>
      <c r="I764" s="5">
        <v>0</v>
      </c>
    </row>
    <row r="765" spans="1:9">
      <c r="A765" s="14">
        <v>98308</v>
      </c>
      <c r="B765" s="15" t="s">
        <v>819</v>
      </c>
      <c r="C765" s="18">
        <v>4.7800000000000003E-5</v>
      </c>
      <c r="D765" s="18"/>
      <c r="E765" s="5">
        <v>-651.35551500000179</v>
      </c>
      <c r="F765" s="5">
        <v>0</v>
      </c>
      <c r="G765" s="5">
        <v>0</v>
      </c>
      <c r="H765" s="5">
        <v>0</v>
      </c>
      <c r="I765" s="5">
        <v>0</v>
      </c>
    </row>
    <row r="766" spans="1:9">
      <c r="A766" s="14">
        <v>98311</v>
      </c>
      <c r="B766" s="15" t="s">
        <v>820</v>
      </c>
      <c r="C766" s="18">
        <v>8.4836999999999998E-4</v>
      </c>
      <c r="D766" s="18"/>
      <c r="E766" s="5">
        <v>-99111.884785000191</v>
      </c>
      <c r="F766" s="5">
        <v>-68474.748800000059</v>
      </c>
      <c r="G766" s="5">
        <v>0</v>
      </c>
      <c r="H766" s="5">
        <v>0</v>
      </c>
      <c r="I766" s="5">
        <v>0</v>
      </c>
    </row>
    <row r="767" spans="1:9">
      <c r="A767" s="14">
        <v>98313</v>
      </c>
      <c r="B767" s="15" t="s">
        <v>821</v>
      </c>
      <c r="C767" s="18">
        <v>1.4173000000000001E-4</v>
      </c>
      <c r="D767" s="18"/>
      <c r="E767" s="5">
        <v>-51481.548824999962</v>
      </c>
      <c r="F767" s="5">
        <v>-7241.7817199999881</v>
      </c>
      <c r="G767" s="5">
        <v>0</v>
      </c>
      <c r="H767" s="5">
        <v>0</v>
      </c>
      <c r="I767" s="5">
        <v>0</v>
      </c>
    </row>
    <row r="768" spans="1:9">
      <c r="A768" s="14">
        <v>98321</v>
      </c>
      <c r="B768" s="15" t="s">
        <v>822</v>
      </c>
      <c r="C768" s="18">
        <v>1.7560000000000001E-5</v>
      </c>
      <c r="D768" s="18"/>
      <c r="E768" s="5">
        <v>-3741.1063600000016</v>
      </c>
      <c r="F768" s="5">
        <v>-3741.1063600000016</v>
      </c>
      <c r="G768" s="5">
        <v>0</v>
      </c>
      <c r="H768" s="5">
        <v>0</v>
      </c>
      <c r="I768" s="5">
        <v>0</v>
      </c>
    </row>
    <row r="769" spans="1:9">
      <c r="A769" s="14">
        <v>98331</v>
      </c>
      <c r="B769" s="15" t="s">
        <v>823</v>
      </c>
      <c r="C769" s="18">
        <v>4.0099999999999997E-6</v>
      </c>
      <c r="D769" s="18"/>
      <c r="E769" s="5">
        <v>-1939.092854999999</v>
      </c>
      <c r="F769" s="5">
        <v>0</v>
      </c>
      <c r="G769" s="5">
        <v>0</v>
      </c>
      <c r="H769" s="5">
        <v>0</v>
      </c>
      <c r="I769" s="5">
        <v>0</v>
      </c>
    </row>
    <row r="770" spans="1:9">
      <c r="A770" s="14">
        <v>98401</v>
      </c>
      <c r="B770" s="15" t="s">
        <v>824</v>
      </c>
      <c r="C770" s="18">
        <v>2.7081399999999999E-3</v>
      </c>
      <c r="D770" s="18"/>
      <c r="E770" s="5">
        <v>-61392.128999999535</v>
      </c>
      <c r="F770" s="5">
        <v>0</v>
      </c>
      <c r="G770" s="5">
        <v>0</v>
      </c>
      <c r="H770" s="5">
        <v>0</v>
      </c>
      <c r="I770" s="5">
        <v>0</v>
      </c>
    </row>
    <row r="771" spans="1:9">
      <c r="A771" s="14">
        <v>98404</v>
      </c>
      <c r="B771" s="15" t="s">
        <v>825</v>
      </c>
      <c r="C771" s="18">
        <v>2.5369999999999999E-5</v>
      </c>
      <c r="D771" s="18"/>
      <c r="E771" s="5">
        <v>-12880.66987087198</v>
      </c>
      <c r="F771" s="5">
        <v>-7880.9776583719813</v>
      </c>
      <c r="G771" s="5">
        <v>-3535.8794972958076</v>
      </c>
      <c r="H771" s="5">
        <v>0</v>
      </c>
      <c r="I771" s="5">
        <v>0</v>
      </c>
    </row>
    <row r="772" spans="1:9">
      <c r="A772" s="14">
        <v>98411</v>
      </c>
      <c r="B772" s="15" t="s">
        <v>826</v>
      </c>
      <c r="C772" s="18">
        <v>1.81026E-3</v>
      </c>
      <c r="D772" s="18"/>
      <c r="E772" s="5">
        <v>-98482.993954731239</v>
      </c>
      <c r="F772" s="5">
        <v>-85624.902169731184</v>
      </c>
      <c r="G772" s="5">
        <v>-34290.402359149084</v>
      </c>
      <c r="H772" s="5">
        <v>0</v>
      </c>
      <c r="I772" s="5">
        <v>0</v>
      </c>
    </row>
    <row r="773" spans="1:9">
      <c r="A773" s="14">
        <v>98414</v>
      </c>
      <c r="B773" s="15" t="s">
        <v>827</v>
      </c>
      <c r="C773" s="18">
        <v>3.04E-5</v>
      </c>
      <c r="D773" s="18"/>
      <c r="E773" s="5">
        <v>-10093.548970628379</v>
      </c>
      <c r="F773" s="5">
        <v>-9140.1247281283777</v>
      </c>
      <c r="G773" s="5">
        <v>-8014.8602867360187</v>
      </c>
      <c r="H773" s="5">
        <v>0</v>
      </c>
      <c r="I773" s="5">
        <v>0</v>
      </c>
    </row>
    <row r="774" spans="1:9">
      <c r="A774" s="14">
        <v>98417</v>
      </c>
      <c r="B774" s="15" t="s">
        <v>828</v>
      </c>
      <c r="C774" s="18">
        <v>2.4879999999999999E-5</v>
      </c>
      <c r="D774" s="18"/>
      <c r="E774" s="5">
        <v>-2487.4591675392035</v>
      </c>
      <c r="F774" s="5">
        <v>-2487.4591675392035</v>
      </c>
      <c r="G774" s="5">
        <v>-2256.6454075392076</v>
      </c>
      <c r="H774" s="5">
        <v>0</v>
      </c>
      <c r="I774" s="5">
        <v>0</v>
      </c>
    </row>
    <row r="775" spans="1:9">
      <c r="A775" s="14">
        <v>98421</v>
      </c>
      <c r="B775" s="15" t="s">
        <v>829</v>
      </c>
      <c r="C775" s="18">
        <v>1.3495E-4</v>
      </c>
      <c r="D775" s="18"/>
      <c r="E775" s="5">
        <v>-24465.015142179105</v>
      </c>
      <c r="F775" s="5">
        <v>-20443.638554679103</v>
      </c>
      <c r="G775" s="5">
        <v>-3944.1445513330618</v>
      </c>
      <c r="H775" s="5">
        <v>0</v>
      </c>
      <c r="I775" s="5">
        <v>0</v>
      </c>
    </row>
    <row r="776" spans="1:9">
      <c r="A776" s="14">
        <v>98427</v>
      </c>
      <c r="B776" s="15" t="s">
        <v>830</v>
      </c>
      <c r="C776" s="18">
        <v>7.3200000000000002E-6</v>
      </c>
      <c r="D776" s="18"/>
      <c r="E776" s="5">
        <v>-587.54318826287624</v>
      </c>
      <c r="F776" s="5">
        <v>-587.54318826287624</v>
      </c>
      <c r="G776" s="5">
        <v>0</v>
      </c>
      <c r="H776" s="5">
        <v>0</v>
      </c>
      <c r="I776" s="5">
        <v>0</v>
      </c>
    </row>
    <row r="777" spans="1:9">
      <c r="A777" s="14">
        <v>98431</v>
      </c>
      <c r="B777" s="15" t="s">
        <v>831</v>
      </c>
      <c r="C777" s="18">
        <v>2.3378E-4</v>
      </c>
      <c r="D777" s="18"/>
      <c r="E777" s="5">
        <v>-67550.112940605497</v>
      </c>
      <c r="F777" s="5">
        <v>-39319.14639810552</v>
      </c>
      <c r="G777" s="5">
        <v>-26805.450708465301</v>
      </c>
      <c r="H777" s="5">
        <v>0</v>
      </c>
      <c r="I777" s="5">
        <v>0</v>
      </c>
    </row>
    <row r="778" spans="1:9">
      <c r="A778" s="14">
        <v>98441</v>
      </c>
      <c r="B778" s="15" t="s">
        <v>832</v>
      </c>
      <c r="C778" s="18">
        <v>7.8159999999999997E-5</v>
      </c>
      <c r="D778" s="18"/>
      <c r="E778" s="5">
        <v>-66536.29469049102</v>
      </c>
      <c r="F778" s="5">
        <v>-55672.882595491028</v>
      </c>
      <c r="G778" s="5">
        <v>-51774.957354134473</v>
      </c>
      <c r="H778" s="5">
        <v>0</v>
      </c>
      <c r="I778" s="5">
        <v>0</v>
      </c>
    </row>
    <row r="779" spans="1:9">
      <c r="A779" s="14">
        <v>98451</v>
      </c>
      <c r="B779" s="15" t="s">
        <v>833</v>
      </c>
      <c r="C779" s="18">
        <v>4.4610000000000001E-5</v>
      </c>
      <c r="D779" s="18"/>
      <c r="E779" s="5">
        <v>-8405.084249999989</v>
      </c>
      <c r="F779" s="5">
        <v>0</v>
      </c>
      <c r="G779" s="5">
        <v>0</v>
      </c>
      <c r="H779" s="5">
        <v>0</v>
      </c>
      <c r="I779" s="5">
        <v>0</v>
      </c>
    </row>
    <row r="780" spans="1:9">
      <c r="A780" s="14">
        <v>98471</v>
      </c>
      <c r="B780" s="15" t="s">
        <v>834</v>
      </c>
      <c r="C780" s="18">
        <v>1.271E-5</v>
      </c>
      <c r="D780" s="18"/>
      <c r="E780" s="5">
        <v>-3451.6261560419621</v>
      </c>
      <c r="F780" s="5">
        <v>-2668.7024760419617</v>
      </c>
      <c r="G780" s="5">
        <v>-1766.7373159314084</v>
      </c>
      <c r="H780" s="5">
        <v>0</v>
      </c>
      <c r="I780" s="5">
        <v>0</v>
      </c>
    </row>
    <row r="781" spans="1:9">
      <c r="A781" s="14">
        <v>98481</v>
      </c>
      <c r="B781" s="15" t="s">
        <v>835</v>
      </c>
      <c r="C781" s="18">
        <v>5.4089999999999999E-5</v>
      </c>
      <c r="D781" s="18"/>
      <c r="E781" s="5">
        <v>-27145.124850317963</v>
      </c>
      <c r="F781" s="5">
        <v>-25904.999135317965</v>
      </c>
      <c r="G781" s="5">
        <v>-24377.518010580628</v>
      </c>
      <c r="H781" s="5">
        <v>0</v>
      </c>
      <c r="I781" s="5">
        <v>0</v>
      </c>
    </row>
    <row r="782" spans="1:9">
      <c r="A782" s="14">
        <v>98501</v>
      </c>
      <c r="B782" s="15" t="s">
        <v>836</v>
      </c>
      <c r="C782" s="18">
        <v>1.83457E-3</v>
      </c>
      <c r="D782" s="18"/>
      <c r="E782" s="5">
        <v>-230211.10399862833</v>
      </c>
      <c r="F782" s="5">
        <v>-148721.32158362839</v>
      </c>
      <c r="G782" s="5">
        <v>-12011.510579624766</v>
      </c>
      <c r="H782" s="5">
        <v>0</v>
      </c>
      <c r="I782" s="5">
        <v>0</v>
      </c>
    </row>
    <row r="783" spans="1:9">
      <c r="A783" s="14">
        <v>98511</v>
      </c>
      <c r="B783" s="15" t="s">
        <v>837</v>
      </c>
      <c r="C783" s="18">
        <v>6.9659999999999994E-5</v>
      </c>
      <c r="D783" s="18"/>
      <c r="E783" s="5">
        <v>-7352.4919617061605</v>
      </c>
      <c r="F783" s="5">
        <v>-4013.3590917061479</v>
      </c>
      <c r="G783" s="5">
        <v>-2622.7892327444383</v>
      </c>
      <c r="H783" s="5">
        <v>0</v>
      </c>
      <c r="I783" s="5">
        <v>0</v>
      </c>
    </row>
    <row r="784" spans="1:9">
      <c r="A784" s="14">
        <v>98517</v>
      </c>
      <c r="B784" s="15" t="s">
        <v>838</v>
      </c>
      <c r="C784" s="18">
        <v>1.8640000000000001E-5</v>
      </c>
      <c r="D784" s="18"/>
      <c r="E784" s="5">
        <v>-5706.9806604537025</v>
      </c>
      <c r="F784" s="5">
        <v>-1655.1393504537027</v>
      </c>
      <c r="G784" s="5">
        <v>0</v>
      </c>
      <c r="H784" s="5">
        <v>0</v>
      </c>
      <c r="I784" s="5">
        <v>0</v>
      </c>
    </row>
    <row r="785" spans="1:9">
      <c r="A785" s="14">
        <v>98521</v>
      </c>
      <c r="B785" s="15" t="s">
        <v>839</v>
      </c>
      <c r="C785" s="18">
        <v>5.7910000000000004E-4</v>
      </c>
      <c r="D785" s="18"/>
      <c r="E785" s="5">
        <v>-69326.098115038825</v>
      </c>
      <c r="F785" s="5">
        <v>-27229.554880038813</v>
      </c>
      <c r="G785" s="5">
        <v>0</v>
      </c>
      <c r="H785" s="5">
        <v>0</v>
      </c>
      <c r="I785" s="5">
        <v>0</v>
      </c>
    </row>
    <row r="786" spans="1:9">
      <c r="A786" s="14">
        <v>98601</v>
      </c>
      <c r="B786" s="15" t="s">
        <v>840</v>
      </c>
      <c r="C786" s="18">
        <v>3.4296999999999999E-3</v>
      </c>
      <c r="D786" s="18"/>
      <c r="E786" s="5">
        <v>-157499.74844127748</v>
      </c>
      <c r="F786" s="5">
        <v>-72962.041526276589</v>
      </c>
      <c r="G786" s="5">
        <v>-51783.34682880083</v>
      </c>
      <c r="H786" s="5">
        <v>0</v>
      </c>
      <c r="I786" s="5">
        <v>0</v>
      </c>
    </row>
    <row r="787" spans="1:9">
      <c r="A787" s="14">
        <v>98604</v>
      </c>
      <c r="B787" s="15" t="s">
        <v>841</v>
      </c>
      <c r="C787" s="18">
        <v>1.6540000000000001E-5</v>
      </c>
      <c r="D787" s="18"/>
      <c r="E787" s="5">
        <v>-2855.2197957636054</v>
      </c>
      <c r="F787" s="5">
        <v>-1065.8638407636033</v>
      </c>
      <c r="G787" s="5">
        <v>-1065.8638407636033</v>
      </c>
      <c r="H787" s="5">
        <v>0</v>
      </c>
      <c r="I787" s="5">
        <v>0</v>
      </c>
    </row>
    <row r="788" spans="1:9">
      <c r="A788" s="14">
        <v>98607</v>
      </c>
      <c r="B788" s="15" t="s">
        <v>842</v>
      </c>
      <c r="C788" s="18">
        <v>4.7500000000000003E-6</v>
      </c>
      <c r="D788" s="18"/>
      <c r="E788" s="5">
        <v>-7840.7109488649994</v>
      </c>
      <c r="F788" s="5">
        <v>-3213.8407388650012</v>
      </c>
      <c r="G788" s="5">
        <v>-3213.8407388650012</v>
      </c>
      <c r="H788" s="5">
        <v>0</v>
      </c>
      <c r="I788" s="5">
        <v>0</v>
      </c>
    </row>
    <row r="789" spans="1:9">
      <c r="A789" s="14">
        <v>98608</v>
      </c>
      <c r="B789" s="15" t="s">
        <v>843</v>
      </c>
      <c r="C789" s="18">
        <v>4.1659999999999998E-5</v>
      </c>
      <c r="D789" s="18"/>
      <c r="E789" s="5">
        <v>-17658.782790224424</v>
      </c>
      <c r="F789" s="5">
        <v>-14911.11067522442</v>
      </c>
      <c r="G789" s="5">
        <v>-10458.328555224422</v>
      </c>
      <c r="H789" s="5">
        <v>0</v>
      </c>
      <c r="I789" s="5">
        <v>0</v>
      </c>
    </row>
    <row r="790" spans="1:9">
      <c r="A790" s="14">
        <v>98611</v>
      </c>
      <c r="B790" s="15" t="s">
        <v>844</v>
      </c>
      <c r="C790" s="18">
        <v>1.3150999999999999E-4</v>
      </c>
      <c r="D790" s="18"/>
      <c r="E790" s="5">
        <v>-23484.452701362778</v>
      </c>
      <c r="F790" s="5">
        <v>-20638.600648862779</v>
      </c>
      <c r="G790" s="5">
        <v>-16804.479332123443</v>
      </c>
      <c r="H790" s="5">
        <v>0</v>
      </c>
      <c r="I790" s="5">
        <v>0</v>
      </c>
    </row>
    <row r="791" spans="1:9">
      <c r="A791" s="14">
        <v>98621</v>
      </c>
      <c r="B791" s="15" t="s">
        <v>845</v>
      </c>
      <c r="C791" s="18">
        <v>1.3634000000000001E-4</v>
      </c>
      <c r="D791" s="18"/>
      <c r="E791" s="5">
        <v>-19668.080969063627</v>
      </c>
      <c r="F791" s="5">
        <v>-18281.443514063623</v>
      </c>
      <c r="G791" s="5">
        <v>-14718.693273295645</v>
      </c>
      <c r="H791" s="5">
        <v>0</v>
      </c>
      <c r="I791" s="5">
        <v>0</v>
      </c>
    </row>
    <row r="792" spans="1:9">
      <c r="A792" s="14">
        <v>98627</v>
      </c>
      <c r="B792" s="15" t="s">
        <v>846</v>
      </c>
      <c r="C792" s="18">
        <v>7.8399999999999995E-6</v>
      </c>
      <c r="D792" s="18"/>
      <c r="E792" s="5">
        <v>-1840.6174961056051</v>
      </c>
      <c r="F792" s="5">
        <v>-1264.1304311056047</v>
      </c>
      <c r="G792" s="5">
        <v>-571.68915110560374</v>
      </c>
      <c r="H792" s="5">
        <v>0</v>
      </c>
      <c r="I792" s="5">
        <v>0</v>
      </c>
    </row>
    <row r="793" spans="1:9">
      <c r="A793" s="14">
        <v>98631</v>
      </c>
      <c r="B793" s="15" t="s">
        <v>847</v>
      </c>
      <c r="C793" s="18">
        <v>7.4178999999999998E-4</v>
      </c>
      <c r="D793" s="18"/>
      <c r="E793" s="5">
        <v>-74329.927664999908</v>
      </c>
      <c r="F793" s="5">
        <v>-20686.683239999998</v>
      </c>
      <c r="G793" s="5">
        <v>0</v>
      </c>
      <c r="H793" s="5">
        <v>0</v>
      </c>
      <c r="I793" s="5">
        <v>0</v>
      </c>
    </row>
    <row r="794" spans="1:9">
      <c r="A794" s="14">
        <v>98637</v>
      </c>
      <c r="B794" s="15" t="s">
        <v>848</v>
      </c>
      <c r="C794" s="18">
        <v>5.75E-6</v>
      </c>
      <c r="D794" s="18"/>
      <c r="E794" s="5">
        <v>-13591.014855205</v>
      </c>
      <c r="F794" s="5">
        <v>-12475.474950204998</v>
      </c>
      <c r="G794" s="5">
        <v>-6964.7964302050023</v>
      </c>
      <c r="H794" s="5">
        <v>0</v>
      </c>
      <c r="I794" s="5">
        <v>0</v>
      </c>
    </row>
    <row r="795" spans="1:9">
      <c r="A795" s="14">
        <v>98641</v>
      </c>
      <c r="B795" s="15" t="s">
        <v>849</v>
      </c>
      <c r="C795" s="18">
        <v>2.5316E-4</v>
      </c>
      <c r="D795" s="18"/>
      <c r="E795" s="5">
        <v>-41448.432554999985</v>
      </c>
      <c r="F795" s="5">
        <v>-23427.596640000025</v>
      </c>
      <c r="G795" s="5">
        <v>0</v>
      </c>
      <c r="H795" s="5">
        <v>0</v>
      </c>
      <c r="I795" s="5">
        <v>0</v>
      </c>
    </row>
    <row r="796" spans="1:9">
      <c r="A796" s="14">
        <v>98701</v>
      </c>
      <c r="B796" s="15" t="s">
        <v>850</v>
      </c>
      <c r="C796" s="18">
        <v>1.0492399999999999E-3</v>
      </c>
      <c r="D796" s="18"/>
      <c r="E796" s="5">
        <v>-74118.727212582337</v>
      </c>
      <c r="F796" s="5">
        <v>-38271.713352582316</v>
      </c>
      <c r="G796" s="5">
        <v>-38271.713352582316</v>
      </c>
      <c r="H796" s="5">
        <v>0</v>
      </c>
      <c r="I796" s="5">
        <v>0</v>
      </c>
    </row>
    <row r="797" spans="1:9">
      <c r="A797" s="14">
        <v>98702</v>
      </c>
      <c r="B797" s="15" t="s">
        <v>977</v>
      </c>
      <c r="C797" s="18">
        <v>1.965E-5</v>
      </c>
      <c r="D797" s="18"/>
      <c r="E797" s="5">
        <v>0</v>
      </c>
      <c r="F797" s="5">
        <v>0</v>
      </c>
      <c r="G797" s="5">
        <v>0</v>
      </c>
      <c r="H797" s="5">
        <v>0</v>
      </c>
      <c r="I797" s="5">
        <v>0</v>
      </c>
    </row>
    <row r="798" spans="1:9">
      <c r="A798" s="14">
        <v>98711</v>
      </c>
      <c r="B798" s="15" t="s">
        <v>851</v>
      </c>
      <c r="C798" s="18">
        <v>1.7363E-4</v>
      </c>
      <c r="D798" s="18"/>
      <c r="E798" s="5">
        <v>-15402.287681923623</v>
      </c>
      <c r="F798" s="5">
        <v>-1042.8349169236026</v>
      </c>
      <c r="G798" s="5">
        <v>0</v>
      </c>
      <c r="H798" s="5">
        <v>0</v>
      </c>
      <c r="I798" s="5">
        <v>0</v>
      </c>
    </row>
    <row r="799" spans="1:9">
      <c r="A799" s="14">
        <v>98717</v>
      </c>
      <c r="B799" s="15" t="s">
        <v>852</v>
      </c>
      <c r="C799" s="18">
        <v>1.8099999999999999E-5</v>
      </c>
      <c r="D799" s="18"/>
      <c r="E799" s="5">
        <v>-6988.8739650000025</v>
      </c>
      <c r="F799" s="5">
        <v>-5424.1233599999996</v>
      </c>
      <c r="G799" s="5">
        <v>0</v>
      </c>
      <c r="H799" s="5">
        <v>0</v>
      </c>
      <c r="I799" s="5">
        <v>0</v>
      </c>
    </row>
    <row r="800" spans="1:9">
      <c r="A800" s="14">
        <v>98801</v>
      </c>
      <c r="B800" s="15" t="s">
        <v>853</v>
      </c>
      <c r="C800" s="18">
        <v>2.1626699999999998E-3</v>
      </c>
      <c r="D800" s="18"/>
      <c r="E800" s="5">
        <v>-199706.43507327884</v>
      </c>
      <c r="F800" s="5">
        <v>-45275.283258278738</v>
      </c>
      <c r="G800" s="5">
        <v>-45275.283258278738</v>
      </c>
      <c r="H800" s="5">
        <v>0</v>
      </c>
      <c r="I800" s="5">
        <v>0</v>
      </c>
    </row>
    <row r="801" spans="1:9">
      <c r="A801" s="14">
        <v>98811</v>
      </c>
      <c r="B801" s="15" t="s">
        <v>854</v>
      </c>
      <c r="C801" s="18">
        <v>6.3425999999999999E-4</v>
      </c>
      <c r="D801" s="18"/>
      <c r="E801" s="5">
        <v>-13671.727043308667</v>
      </c>
      <c r="F801" s="5">
        <v>-13155.134738308712</v>
      </c>
      <c r="G801" s="5">
        <v>-13155.134738308712</v>
      </c>
      <c r="H801" s="5">
        <v>0</v>
      </c>
      <c r="I801" s="5">
        <v>0</v>
      </c>
    </row>
    <row r="802" spans="1:9">
      <c r="A802" s="14">
        <v>98817</v>
      </c>
      <c r="B802" s="15" t="s">
        <v>855</v>
      </c>
      <c r="C802" s="18">
        <v>1.8029999999999998E-5</v>
      </c>
      <c r="D802" s="18"/>
      <c r="E802" s="5">
        <v>-4754.2654550000007</v>
      </c>
      <c r="F802" s="5">
        <v>-3414.1202000000012</v>
      </c>
      <c r="G802" s="5">
        <v>0</v>
      </c>
      <c r="H802" s="5">
        <v>0</v>
      </c>
      <c r="I802" s="5">
        <v>0</v>
      </c>
    </row>
    <row r="803" spans="1:9">
      <c r="A803" s="14">
        <v>98901</v>
      </c>
      <c r="B803" s="15" t="s">
        <v>856</v>
      </c>
      <c r="C803" s="18">
        <v>2.6024000000000002E-4</v>
      </c>
      <c r="D803" s="18"/>
      <c r="E803" s="5">
        <v>-21090.442364999974</v>
      </c>
      <c r="F803" s="5">
        <v>0</v>
      </c>
      <c r="G803" s="5">
        <v>0</v>
      </c>
      <c r="H803" s="5">
        <v>0</v>
      </c>
      <c r="I803" s="5">
        <v>0</v>
      </c>
    </row>
    <row r="804" spans="1:9">
      <c r="A804" s="14">
        <v>98904</v>
      </c>
      <c r="B804" s="15" t="s">
        <v>857</v>
      </c>
      <c r="C804" s="18">
        <v>3.0900000000000001E-6</v>
      </c>
      <c r="D804" s="18"/>
      <c r="E804" s="5">
        <v>-9.6172399999998213</v>
      </c>
      <c r="F804" s="5">
        <v>-9.6172399999998213</v>
      </c>
      <c r="G804" s="5">
        <v>0</v>
      </c>
      <c r="H804" s="5">
        <v>0</v>
      </c>
      <c r="I804" s="5">
        <v>0</v>
      </c>
    </row>
    <row r="805" spans="1:9">
      <c r="A805" s="14">
        <v>98911</v>
      </c>
      <c r="B805" s="15" t="s">
        <v>858</v>
      </c>
      <c r="C805" s="18">
        <v>2.2189999999999999E-5</v>
      </c>
      <c r="D805" s="18"/>
      <c r="E805" s="5">
        <v>-4956.4579568346071</v>
      </c>
      <c r="F805" s="5">
        <v>-3077.2598618346101</v>
      </c>
      <c r="G805" s="5">
        <v>-586.39470183461526</v>
      </c>
      <c r="H805" s="5">
        <v>0</v>
      </c>
      <c r="I805" s="5">
        <v>0</v>
      </c>
    </row>
    <row r="806" spans="1:9">
      <c r="A806" s="14">
        <v>99001</v>
      </c>
      <c r="B806" s="15" t="s">
        <v>859</v>
      </c>
      <c r="C806" s="18">
        <v>9.9703099999999996E-3</v>
      </c>
      <c r="D806" s="18"/>
      <c r="E806" s="5">
        <v>-423865.17366749747</v>
      </c>
      <c r="F806" s="5">
        <v>-292633.37871999858</v>
      </c>
      <c r="G806" s="5">
        <v>0</v>
      </c>
      <c r="H806" s="5">
        <v>0</v>
      </c>
      <c r="I806" s="5">
        <v>0</v>
      </c>
    </row>
    <row r="807" spans="1:9">
      <c r="A807" s="14">
        <v>99011</v>
      </c>
      <c r="B807" s="15" t="s">
        <v>860</v>
      </c>
      <c r="C807" s="18">
        <v>4.25618E-3</v>
      </c>
      <c r="D807" s="18"/>
      <c r="E807" s="5">
        <v>-2163.6982050002844</v>
      </c>
      <c r="F807" s="5">
        <v>0</v>
      </c>
      <c r="G807" s="5">
        <v>0</v>
      </c>
      <c r="H807" s="5">
        <v>0</v>
      </c>
      <c r="I807" s="5">
        <v>0</v>
      </c>
    </row>
    <row r="808" spans="1:9">
      <c r="A808" s="14">
        <v>99013</v>
      </c>
      <c r="B808" s="15" t="s">
        <v>861</v>
      </c>
      <c r="C808" s="18">
        <v>5.4929999999999998E-5</v>
      </c>
      <c r="D808" s="18"/>
      <c r="E808" s="5">
        <v>-9208.8193499999979</v>
      </c>
      <c r="F808" s="5">
        <v>0</v>
      </c>
      <c r="G808" s="5">
        <v>0</v>
      </c>
      <c r="H808" s="5">
        <v>0</v>
      </c>
      <c r="I808" s="5">
        <v>0</v>
      </c>
    </row>
    <row r="809" spans="1:9">
      <c r="A809" s="14">
        <v>99014</v>
      </c>
      <c r="B809" s="15" t="s">
        <v>862</v>
      </c>
      <c r="C809" s="18">
        <v>3.1550000000000001E-5</v>
      </c>
      <c r="D809" s="18"/>
      <c r="E809" s="5">
        <v>-8567.9815530757824</v>
      </c>
      <c r="F809" s="5">
        <v>-8567.9815530757824</v>
      </c>
      <c r="G809" s="5">
        <v>-8389.3547567770238</v>
      </c>
      <c r="H809" s="5">
        <v>0</v>
      </c>
      <c r="I809" s="5">
        <v>0</v>
      </c>
    </row>
    <row r="810" spans="1:9">
      <c r="A810" s="14">
        <v>99017</v>
      </c>
      <c r="B810" s="15" t="s">
        <v>863</v>
      </c>
      <c r="C810" s="18">
        <v>5.3239999999999998E-5</v>
      </c>
      <c r="D810" s="18"/>
      <c r="E810" s="5">
        <v>-8281.4214099999954</v>
      </c>
      <c r="F810" s="5">
        <v>-3654.5512000000008</v>
      </c>
      <c r="G810" s="5">
        <v>0</v>
      </c>
      <c r="H810" s="5">
        <v>0</v>
      </c>
      <c r="I810" s="5">
        <v>0</v>
      </c>
    </row>
    <row r="811" spans="1:9">
      <c r="A811" s="14">
        <v>99021</v>
      </c>
      <c r="B811" s="15" t="s">
        <v>864</v>
      </c>
      <c r="C811" s="18">
        <v>1.3404000000000001E-4</v>
      </c>
      <c r="D811" s="18"/>
      <c r="E811" s="5">
        <v>-21379.29660896468</v>
      </c>
      <c r="F811" s="5">
        <v>-4518.9216689646628</v>
      </c>
      <c r="G811" s="5">
        <v>-1346.803943213642</v>
      </c>
      <c r="H811" s="5">
        <v>0</v>
      </c>
      <c r="I811" s="5">
        <v>0</v>
      </c>
    </row>
    <row r="812" spans="1:9">
      <c r="A812" s="14">
        <v>99022</v>
      </c>
      <c r="B812" s="15" t="s">
        <v>865</v>
      </c>
      <c r="C812" s="18">
        <v>5.0100000000000003E-6</v>
      </c>
      <c r="D812" s="18"/>
      <c r="E812" s="5">
        <v>-1398.5178800000008</v>
      </c>
      <c r="F812" s="5">
        <v>-500.09648000000118</v>
      </c>
      <c r="G812" s="5">
        <v>0</v>
      </c>
      <c r="H812" s="5">
        <v>0</v>
      </c>
      <c r="I812" s="5">
        <v>0</v>
      </c>
    </row>
    <row r="813" spans="1:9">
      <c r="A813" s="14">
        <v>99031</v>
      </c>
      <c r="B813" s="15" t="s">
        <v>866</v>
      </c>
      <c r="C813" s="18">
        <v>8.2960000000000005E-5</v>
      </c>
      <c r="D813" s="18"/>
      <c r="E813" s="5">
        <v>-24886.379337566439</v>
      </c>
      <c r="F813" s="5">
        <v>-16089.336462566442</v>
      </c>
      <c r="G813" s="5">
        <v>-682.51798256645088</v>
      </c>
      <c r="H813" s="5">
        <v>0</v>
      </c>
      <c r="I813" s="5">
        <v>0</v>
      </c>
    </row>
    <row r="814" spans="1:9">
      <c r="A814" s="14">
        <v>99041</v>
      </c>
      <c r="B814" s="15" t="s">
        <v>867</v>
      </c>
      <c r="C814" s="18">
        <v>6.7699000000000004E-4</v>
      </c>
      <c r="D814" s="18"/>
      <c r="E814" s="5">
        <v>-1618.0010624999995</v>
      </c>
      <c r="F814" s="5">
        <v>0</v>
      </c>
      <c r="G814" s="5">
        <v>0</v>
      </c>
      <c r="H814" s="5">
        <v>0</v>
      </c>
      <c r="I814" s="5">
        <v>0</v>
      </c>
    </row>
    <row r="815" spans="1:9">
      <c r="A815" s="14">
        <v>99047</v>
      </c>
      <c r="B815" s="15" t="s">
        <v>868</v>
      </c>
      <c r="C815" s="18">
        <v>1.785E-5</v>
      </c>
      <c r="D815" s="18"/>
      <c r="E815" s="5">
        <v>-307.7516799999961</v>
      </c>
      <c r="F815" s="5">
        <v>-307.7516799999961</v>
      </c>
      <c r="G815" s="5">
        <v>0</v>
      </c>
      <c r="H815" s="5">
        <v>0</v>
      </c>
      <c r="I815" s="5">
        <v>0</v>
      </c>
    </row>
    <row r="816" spans="1:9">
      <c r="A816" s="14">
        <v>99051</v>
      </c>
      <c r="B816" s="15" t="s">
        <v>869</v>
      </c>
      <c r="C816" s="18">
        <v>3.8737999999999999E-4</v>
      </c>
      <c r="D816" s="18"/>
      <c r="E816" s="5">
        <v>-50910.986818852864</v>
      </c>
      <c r="F816" s="5">
        <v>-38958.050323852876</v>
      </c>
      <c r="G816" s="5">
        <v>0</v>
      </c>
      <c r="H816" s="5">
        <v>0</v>
      </c>
      <c r="I816" s="5">
        <v>0</v>
      </c>
    </row>
    <row r="817" spans="1:9">
      <c r="A817" s="14">
        <v>99061</v>
      </c>
      <c r="B817" s="15" t="s">
        <v>870</v>
      </c>
      <c r="C817" s="18">
        <v>2.9900000000000002E-6</v>
      </c>
      <c r="D817" s="18"/>
      <c r="E817" s="5">
        <v>-1012.6107700000017</v>
      </c>
      <c r="F817" s="5">
        <v>-278.89996000000122</v>
      </c>
      <c r="G817" s="5">
        <v>0</v>
      </c>
      <c r="H817" s="5">
        <v>0</v>
      </c>
      <c r="I817" s="5">
        <v>0</v>
      </c>
    </row>
    <row r="818" spans="1:9">
      <c r="A818" s="14">
        <v>99071</v>
      </c>
      <c r="B818" s="15" t="s">
        <v>871</v>
      </c>
      <c r="C818" s="18">
        <v>1.647E-5</v>
      </c>
      <c r="D818" s="18"/>
      <c r="E818" s="5">
        <v>-3529.5270799999989</v>
      </c>
      <c r="F818" s="5">
        <v>-3529.5270799999989</v>
      </c>
      <c r="G818" s="5">
        <v>0</v>
      </c>
      <c r="H818" s="5">
        <v>0</v>
      </c>
      <c r="I818" s="5">
        <v>0</v>
      </c>
    </row>
    <row r="819" spans="1:9">
      <c r="A819" s="14">
        <v>99081</v>
      </c>
      <c r="B819" s="15" t="s">
        <v>872</v>
      </c>
      <c r="C819" s="18">
        <v>8.0340000000000007E-5</v>
      </c>
      <c r="D819" s="18"/>
      <c r="E819" s="5">
        <v>-14614.038487518139</v>
      </c>
      <c r="F819" s="5">
        <v>-4341.1890600181432</v>
      </c>
      <c r="G819" s="5">
        <v>0</v>
      </c>
      <c r="H819" s="5">
        <v>0</v>
      </c>
      <c r="I819" s="5">
        <v>0</v>
      </c>
    </row>
    <row r="820" spans="1:9">
      <c r="A820" s="14">
        <v>99091</v>
      </c>
      <c r="B820" s="15" t="s">
        <v>873</v>
      </c>
      <c r="C820" s="18">
        <v>1.223E-5</v>
      </c>
      <c r="D820" s="18"/>
      <c r="E820" s="5">
        <v>-59.894760000000787</v>
      </c>
      <c r="F820" s="5">
        <v>0</v>
      </c>
      <c r="G820" s="5">
        <v>0</v>
      </c>
      <c r="H820" s="5">
        <v>0</v>
      </c>
      <c r="I820" s="5">
        <v>0</v>
      </c>
    </row>
    <row r="821" spans="1:9">
      <c r="A821" s="14">
        <v>99101</v>
      </c>
      <c r="B821" s="15" t="s">
        <v>874</v>
      </c>
      <c r="C821" s="18">
        <v>1.53399E-3</v>
      </c>
      <c r="D821" s="18"/>
      <c r="E821" s="5">
        <v>-157135.85119464743</v>
      </c>
      <c r="F821" s="5">
        <v>-157135.85119464743</v>
      </c>
      <c r="G821" s="5">
        <v>-41825.143594647467</v>
      </c>
      <c r="H821" s="5">
        <v>0</v>
      </c>
      <c r="I821" s="5">
        <v>0</v>
      </c>
    </row>
    <row r="822" spans="1:9">
      <c r="A822" s="14">
        <v>99104</v>
      </c>
      <c r="B822" s="15" t="s">
        <v>875</v>
      </c>
      <c r="C822" s="18">
        <v>2.355E-5</v>
      </c>
      <c r="D822" s="18"/>
      <c r="E822" s="5">
        <v>-7660.6072010570133</v>
      </c>
      <c r="F822" s="5">
        <v>-7660.6072010570133</v>
      </c>
      <c r="G822" s="5">
        <v>-2496.1493210570188</v>
      </c>
      <c r="H822" s="5">
        <v>0</v>
      </c>
      <c r="I822" s="5">
        <v>0</v>
      </c>
    </row>
    <row r="823" spans="1:9">
      <c r="A823" s="14">
        <v>99109</v>
      </c>
      <c r="B823" s="15" t="s">
        <v>876</v>
      </c>
      <c r="C823" s="18">
        <v>9.3670000000000003E-5</v>
      </c>
      <c r="D823" s="18"/>
      <c r="E823" s="5">
        <v>-29523.870409999992</v>
      </c>
      <c r="F823" s="5">
        <v>-15849.211519999983</v>
      </c>
      <c r="G823" s="5">
        <v>0</v>
      </c>
      <c r="H823" s="5">
        <v>0</v>
      </c>
      <c r="I823" s="5">
        <v>0</v>
      </c>
    </row>
    <row r="824" spans="1:9">
      <c r="A824" s="14">
        <v>99110</v>
      </c>
      <c r="B824" s="15" t="s">
        <v>877</v>
      </c>
      <c r="C824" s="18">
        <v>1.2873E-4</v>
      </c>
      <c r="D824" s="18"/>
      <c r="E824" s="5">
        <v>-44655.306843198254</v>
      </c>
      <c r="F824" s="5">
        <v>-26005.57594819825</v>
      </c>
      <c r="G824" s="5">
        <v>-15618.95674819823</v>
      </c>
      <c r="H824" s="5">
        <v>0</v>
      </c>
      <c r="I824" s="5">
        <v>0</v>
      </c>
    </row>
    <row r="825" spans="1:9">
      <c r="A825" s="14">
        <v>99111</v>
      </c>
      <c r="B825" s="15" t="s">
        <v>878</v>
      </c>
      <c r="C825" s="18">
        <v>1.21291E-3</v>
      </c>
      <c r="D825" s="18"/>
      <c r="E825" s="5">
        <v>-156274.24124850368</v>
      </c>
      <c r="F825" s="5">
        <v>-72192.384451003658</v>
      </c>
      <c r="G825" s="5">
        <v>0</v>
      </c>
      <c r="H825" s="5">
        <v>0</v>
      </c>
      <c r="I825" s="5">
        <v>0</v>
      </c>
    </row>
    <row r="826" spans="1:9">
      <c r="A826" s="14">
        <v>99201</v>
      </c>
      <c r="B826" s="15" t="s">
        <v>879</v>
      </c>
      <c r="C826" s="18">
        <v>3.8440040000000002E-2</v>
      </c>
      <c r="D826" s="18"/>
      <c r="E826" s="5">
        <v>-390847.39448978915</v>
      </c>
      <c r="F826" s="5">
        <v>-388240.92503228947</v>
      </c>
      <c r="G826" s="5">
        <v>0</v>
      </c>
      <c r="H826" s="5">
        <v>0</v>
      </c>
      <c r="I826" s="5">
        <v>0</v>
      </c>
    </row>
    <row r="827" spans="1:9">
      <c r="A827" s="14">
        <v>99202</v>
      </c>
      <c r="B827" s="15" t="s">
        <v>880</v>
      </c>
      <c r="C827" s="18">
        <v>3.5008800000000001E-3</v>
      </c>
      <c r="D827" s="18"/>
      <c r="E827" s="5">
        <v>-212708.12377804506</v>
      </c>
      <c r="F827" s="5">
        <v>-158132.86134554516</v>
      </c>
      <c r="G827" s="5">
        <v>-60307.494050380876</v>
      </c>
      <c r="H827" s="5">
        <v>0</v>
      </c>
      <c r="I827" s="5">
        <v>0</v>
      </c>
    </row>
    <row r="828" spans="1:9">
      <c r="A828" s="14">
        <v>99203</v>
      </c>
      <c r="B828" s="15" t="s">
        <v>881</v>
      </c>
      <c r="C828" s="18">
        <v>4.9375000000000005E-4</v>
      </c>
      <c r="D828" s="18"/>
      <c r="E828" s="5">
        <v>-24438.180245422056</v>
      </c>
      <c r="F828" s="5">
        <v>-10364.438335422074</v>
      </c>
      <c r="G828" s="5">
        <v>0</v>
      </c>
      <c r="H828" s="5">
        <v>0</v>
      </c>
      <c r="I828" s="5">
        <v>0</v>
      </c>
    </row>
    <row r="829" spans="1:9">
      <c r="A829" s="14">
        <v>99204</v>
      </c>
      <c r="B829" s="15" t="s">
        <v>882</v>
      </c>
      <c r="C829" s="18">
        <v>1.2889500000000001E-3</v>
      </c>
      <c r="D829" s="18"/>
      <c r="E829" s="5">
        <v>-117062.93321550477</v>
      </c>
      <c r="F829" s="5">
        <v>-84365.206188004726</v>
      </c>
      <c r="G829" s="5">
        <v>-19191.795232693839</v>
      </c>
      <c r="H829" s="5">
        <v>0</v>
      </c>
      <c r="I829" s="5">
        <v>0</v>
      </c>
    </row>
    <row r="830" spans="1:9">
      <c r="A830" s="14">
        <v>99206</v>
      </c>
      <c r="B830" s="15" t="s">
        <v>883</v>
      </c>
      <c r="C830" s="18">
        <v>2.0548099999999998E-3</v>
      </c>
      <c r="D830" s="18"/>
      <c r="E830" s="5">
        <v>-99956.355804145278</v>
      </c>
      <c r="F830" s="5">
        <v>-55725.095979145495</v>
      </c>
      <c r="G830" s="5">
        <v>0</v>
      </c>
      <c r="H830" s="5">
        <v>0</v>
      </c>
      <c r="I830" s="5">
        <v>0</v>
      </c>
    </row>
    <row r="831" spans="1:9">
      <c r="A831" s="14">
        <v>99207</v>
      </c>
      <c r="B831" s="15" t="s">
        <v>884</v>
      </c>
      <c r="C831" s="18">
        <v>9.7429999999999994E-5</v>
      </c>
      <c r="D831" s="18"/>
      <c r="E831" s="5">
        <v>-33666.621215000014</v>
      </c>
      <c r="F831" s="5">
        <v>-19628.786840000015</v>
      </c>
      <c r="G831" s="5">
        <v>0</v>
      </c>
      <c r="H831" s="5">
        <v>0</v>
      </c>
      <c r="I831" s="5">
        <v>0</v>
      </c>
    </row>
    <row r="832" spans="1:9">
      <c r="A832" s="14">
        <v>99208</v>
      </c>
      <c r="B832" s="15" t="s">
        <v>885</v>
      </c>
      <c r="C832" s="18">
        <v>4.0021000000000002E-4</v>
      </c>
      <c r="D832" s="18"/>
      <c r="E832" s="5">
        <v>-26597.75145256806</v>
      </c>
      <c r="F832" s="5">
        <v>-13949.911692568057</v>
      </c>
      <c r="G832" s="5">
        <v>0</v>
      </c>
      <c r="H832" s="5">
        <v>0</v>
      </c>
      <c r="I832" s="5">
        <v>0</v>
      </c>
    </row>
    <row r="833" spans="1:9">
      <c r="A833" s="14">
        <v>99210</v>
      </c>
      <c r="B833" s="15" t="s">
        <v>886</v>
      </c>
      <c r="C833" s="18">
        <v>2.0342899999999998E-3</v>
      </c>
      <c r="D833" s="18"/>
      <c r="E833" s="5">
        <v>-44105.003894999827</v>
      </c>
      <c r="F833" s="5">
        <v>0</v>
      </c>
      <c r="G833" s="5">
        <v>0</v>
      </c>
      <c r="H833" s="5">
        <v>0</v>
      </c>
      <c r="I833" s="5">
        <v>0</v>
      </c>
    </row>
    <row r="834" spans="1:9">
      <c r="A834" s="14">
        <v>99211</v>
      </c>
      <c r="B834" s="15" t="s">
        <v>887</v>
      </c>
      <c r="C834" s="18">
        <v>3.1205320000000002E-2</v>
      </c>
      <c r="D834" s="18"/>
      <c r="E834" s="5">
        <v>-3071110.9226724925</v>
      </c>
      <c r="F834" s="5">
        <v>-1312301.2497199997</v>
      </c>
      <c r="G834" s="5">
        <v>0</v>
      </c>
      <c r="H834" s="5">
        <v>0</v>
      </c>
      <c r="I834" s="5">
        <v>0</v>
      </c>
    </row>
    <row r="835" spans="1:9">
      <c r="A835" s="14">
        <v>99212</v>
      </c>
      <c r="B835" s="15" t="s">
        <v>888</v>
      </c>
      <c r="C835" s="18">
        <v>7.6569999999999994E-5</v>
      </c>
      <c r="D835" s="18"/>
      <c r="E835" s="5">
        <v>-41449.309582560571</v>
      </c>
      <c r="F835" s="5">
        <v>-33823.43114256057</v>
      </c>
      <c r="G835" s="5">
        <v>-23900.687303903822</v>
      </c>
      <c r="H835" s="5">
        <v>0</v>
      </c>
      <c r="I835" s="5">
        <v>0</v>
      </c>
    </row>
    <row r="836" spans="1:9">
      <c r="A836" s="14">
        <v>99213</v>
      </c>
      <c r="B836" s="15" t="s">
        <v>889</v>
      </c>
      <c r="C836" s="18">
        <v>7.4103999999999999E-4</v>
      </c>
      <c r="D836" s="18"/>
      <c r="E836" s="5">
        <v>-3825.7777950000636</v>
      </c>
      <c r="F836" s="5">
        <v>0</v>
      </c>
      <c r="G836" s="5">
        <v>0</v>
      </c>
      <c r="H836" s="5">
        <v>0</v>
      </c>
      <c r="I836" s="5">
        <v>0</v>
      </c>
    </row>
    <row r="837" spans="1:9">
      <c r="A837" s="14">
        <v>99218</v>
      </c>
      <c r="B837" s="15" t="s">
        <v>890</v>
      </c>
      <c r="C837" s="18">
        <v>4.28233E-3</v>
      </c>
      <c r="D837" s="18"/>
      <c r="E837" s="5">
        <v>-88944.764237649884</v>
      </c>
      <c r="F837" s="5">
        <v>-88944.764237649884</v>
      </c>
      <c r="G837" s="5">
        <v>-52728.761258024162</v>
      </c>
      <c r="H837" s="5">
        <v>0</v>
      </c>
      <c r="I837" s="5">
        <v>0</v>
      </c>
    </row>
    <row r="838" spans="1:9">
      <c r="A838" s="14">
        <v>99219</v>
      </c>
      <c r="B838" s="15" t="s">
        <v>891</v>
      </c>
      <c r="C838" s="18">
        <v>1.274E-5</v>
      </c>
      <c r="D838" s="18"/>
      <c r="E838" s="5">
        <v>-9326.0276156411819</v>
      </c>
      <c r="F838" s="5">
        <v>-6930.237215641183</v>
      </c>
      <c r="G838" s="5">
        <v>-6602.3599586716045</v>
      </c>
      <c r="H838" s="5">
        <v>0</v>
      </c>
      <c r="I838" s="5">
        <v>0</v>
      </c>
    </row>
    <row r="839" spans="1:9">
      <c r="A839" s="14">
        <v>99221</v>
      </c>
      <c r="B839" s="15" t="s">
        <v>892</v>
      </c>
      <c r="C839" s="18">
        <v>1.1843589999999999E-2</v>
      </c>
      <c r="D839" s="18"/>
      <c r="E839" s="5">
        <v>-942491.50996351545</v>
      </c>
      <c r="F839" s="5">
        <v>-817940.42762351525</v>
      </c>
      <c r="G839" s="5">
        <v>-337703.54822351458</v>
      </c>
      <c r="H839" s="5">
        <v>0</v>
      </c>
      <c r="I839" s="5">
        <v>0</v>
      </c>
    </row>
    <row r="840" spans="1:9">
      <c r="A840" s="14">
        <v>99222</v>
      </c>
      <c r="B840" s="15" t="s">
        <v>893</v>
      </c>
      <c r="C840" s="18">
        <v>3.5030000000000002E-5</v>
      </c>
      <c r="D840" s="18"/>
      <c r="E840" s="5">
        <v>-2605.4220599999999</v>
      </c>
      <c r="F840" s="5">
        <v>0</v>
      </c>
      <c r="G840" s="5">
        <v>0</v>
      </c>
      <c r="H840" s="5">
        <v>0</v>
      </c>
      <c r="I840" s="5">
        <v>0</v>
      </c>
    </row>
    <row r="841" spans="1:9">
      <c r="A841" s="14">
        <v>99231</v>
      </c>
      <c r="B841" s="15" t="s">
        <v>894</v>
      </c>
      <c r="C841" s="18">
        <v>6.6040999999999995E-4</v>
      </c>
      <c r="D841" s="18"/>
      <c r="E841" s="5">
        <v>-44572.445930000154</v>
      </c>
      <c r="F841" s="5">
        <v>-33871.919280000169</v>
      </c>
      <c r="G841" s="5">
        <v>0</v>
      </c>
      <c r="H841" s="5">
        <v>0</v>
      </c>
      <c r="I841" s="5">
        <v>0</v>
      </c>
    </row>
    <row r="842" spans="1:9">
      <c r="A842" s="14">
        <v>99241</v>
      </c>
      <c r="B842" s="15" t="s">
        <v>895</v>
      </c>
      <c r="C842" s="18">
        <v>7.3203000000000005E-4</v>
      </c>
      <c r="D842" s="18"/>
      <c r="E842" s="5">
        <v>-15389.353791896079</v>
      </c>
      <c r="F842" s="5">
        <v>-6117.8565318960464</v>
      </c>
      <c r="G842" s="5">
        <v>0</v>
      </c>
      <c r="H842" s="5">
        <v>0</v>
      </c>
      <c r="I842" s="5">
        <v>0</v>
      </c>
    </row>
    <row r="843" spans="1:9">
      <c r="A843" s="14">
        <v>99251</v>
      </c>
      <c r="B843" s="15" t="s">
        <v>896</v>
      </c>
      <c r="C843" s="18">
        <v>1.9829700000000001E-3</v>
      </c>
      <c r="D843" s="18"/>
      <c r="E843" s="5">
        <v>-109435.48071007327</v>
      </c>
      <c r="F843" s="5">
        <v>-64239.913087573266</v>
      </c>
      <c r="G843" s="5">
        <v>0</v>
      </c>
      <c r="H843" s="5">
        <v>0</v>
      </c>
      <c r="I843" s="5">
        <v>0</v>
      </c>
    </row>
    <row r="844" spans="1:9">
      <c r="A844" s="14">
        <v>99252</v>
      </c>
      <c r="B844" s="15" t="s">
        <v>897</v>
      </c>
      <c r="C844" s="18">
        <v>7.4653000000000002E-4</v>
      </c>
      <c r="D844" s="18"/>
      <c r="E844" s="5">
        <v>-117775.4444311375</v>
      </c>
      <c r="F844" s="5">
        <v>-80127.387578637485</v>
      </c>
      <c r="G844" s="5">
        <v>-20623.570813050464</v>
      </c>
      <c r="H844" s="5">
        <v>0</v>
      </c>
      <c r="I844" s="5">
        <v>0</v>
      </c>
    </row>
    <row r="845" spans="1:9">
      <c r="A845" s="14">
        <v>99261</v>
      </c>
      <c r="B845" s="15" t="s">
        <v>898</v>
      </c>
      <c r="C845" s="18">
        <v>3.2346300000000001E-3</v>
      </c>
      <c r="D845" s="18"/>
      <c r="E845" s="5">
        <v>-140937.72651627893</v>
      </c>
      <c r="F845" s="5">
        <v>-75875.747671279009</v>
      </c>
      <c r="G845" s="5">
        <v>0</v>
      </c>
      <c r="H845" s="5">
        <v>0</v>
      </c>
      <c r="I845" s="5">
        <v>0</v>
      </c>
    </row>
    <row r="846" spans="1:9">
      <c r="A846" s="14">
        <v>99271</v>
      </c>
      <c r="B846" s="15" t="s">
        <v>899</v>
      </c>
      <c r="C846" s="18">
        <v>5.6139600000000003E-3</v>
      </c>
      <c r="D846" s="18"/>
      <c r="E846" s="5">
        <v>-122001.82796434034</v>
      </c>
      <c r="F846" s="5">
        <v>-102513.32491184026</v>
      </c>
      <c r="G846" s="5">
        <v>0</v>
      </c>
      <c r="H846" s="5">
        <v>0</v>
      </c>
      <c r="I846" s="5">
        <v>0</v>
      </c>
    </row>
    <row r="847" spans="1:9">
      <c r="A847" s="14">
        <v>99281</v>
      </c>
      <c r="B847" s="15" t="s">
        <v>900</v>
      </c>
      <c r="C847" s="18">
        <v>3.9456400000000003E-3</v>
      </c>
      <c r="D847" s="18"/>
      <c r="E847" s="5">
        <v>-270075.44415806932</v>
      </c>
      <c r="F847" s="5">
        <v>-212070.33559056939</v>
      </c>
      <c r="G847" s="5">
        <v>-78597.066074759554</v>
      </c>
      <c r="H847" s="5">
        <v>0</v>
      </c>
      <c r="I847" s="5">
        <v>0</v>
      </c>
    </row>
    <row r="848" spans="1:9">
      <c r="A848" s="14">
        <v>99291</v>
      </c>
      <c r="B848" s="15" t="s">
        <v>901</v>
      </c>
      <c r="C848" s="18">
        <v>1.4011900000000001E-3</v>
      </c>
      <c r="D848" s="18"/>
      <c r="E848" s="5">
        <v>-91009.379799592134</v>
      </c>
      <c r="F848" s="5">
        <v>-55904.037532092072</v>
      </c>
      <c r="G848" s="5">
        <v>0</v>
      </c>
      <c r="H848" s="5">
        <v>0</v>
      </c>
      <c r="I848" s="5">
        <v>0</v>
      </c>
    </row>
    <row r="849" spans="1:9">
      <c r="A849" s="14">
        <v>99301</v>
      </c>
      <c r="B849" s="15" t="s">
        <v>902</v>
      </c>
      <c r="C849" s="18">
        <v>1.4016E-3</v>
      </c>
      <c r="D849" s="18"/>
      <c r="E849" s="5">
        <v>-112856.87384214452</v>
      </c>
      <c r="F849" s="5">
        <v>-28944.315082144676</v>
      </c>
      <c r="G849" s="5">
        <v>-28944.315082144676</v>
      </c>
      <c r="H849" s="5">
        <v>0</v>
      </c>
      <c r="I849" s="5">
        <v>0</v>
      </c>
    </row>
    <row r="850" spans="1:9">
      <c r="A850" s="14">
        <v>99304</v>
      </c>
      <c r="B850" s="15" t="s">
        <v>903</v>
      </c>
      <c r="C850" s="18">
        <v>1.379E-5</v>
      </c>
      <c r="D850" s="18"/>
      <c r="E850" s="5">
        <v>-5432.1497145786088</v>
      </c>
      <c r="F850" s="5">
        <v>-4604.1221495786085</v>
      </c>
      <c r="G850" s="5">
        <v>-1555.457069578606</v>
      </c>
      <c r="H850" s="5">
        <v>0</v>
      </c>
      <c r="I850" s="5">
        <v>0</v>
      </c>
    </row>
    <row r="851" spans="1:9">
      <c r="A851" s="14">
        <v>99311</v>
      </c>
      <c r="B851" s="15" t="s">
        <v>904</v>
      </c>
      <c r="C851" s="18">
        <v>3.8720000000000002E-5</v>
      </c>
      <c r="D851" s="18"/>
      <c r="E851" s="5">
        <v>-20821.043961684809</v>
      </c>
      <c r="F851" s="5">
        <v>-9005.5113416848126</v>
      </c>
      <c r="G851" s="5">
        <v>-9005.5113416848126</v>
      </c>
      <c r="H851" s="5">
        <v>0</v>
      </c>
      <c r="I851" s="5">
        <v>0</v>
      </c>
    </row>
    <row r="852" spans="1:9">
      <c r="A852" s="14">
        <v>99321</v>
      </c>
      <c r="B852" s="15" t="s">
        <v>905</v>
      </c>
      <c r="C852" s="18">
        <v>6.1260000000000006E-5</v>
      </c>
      <c r="D852" s="18"/>
      <c r="E852" s="5">
        <v>-23652.445689999993</v>
      </c>
      <c r="F852" s="5">
        <v>-23158.313920000001</v>
      </c>
      <c r="G852" s="5">
        <v>0</v>
      </c>
      <c r="H852" s="5">
        <v>0</v>
      </c>
      <c r="I852" s="5">
        <v>0</v>
      </c>
    </row>
    <row r="853" spans="1:9">
      <c r="A853" s="14">
        <v>99401</v>
      </c>
      <c r="B853" s="15" t="s">
        <v>906</v>
      </c>
      <c r="C853" s="18">
        <v>5.9703000000000002E-4</v>
      </c>
      <c r="D853" s="18"/>
      <c r="E853" s="5">
        <v>-160942.20858500025</v>
      </c>
      <c r="F853" s="5">
        <v>-76033.899440000125</v>
      </c>
      <c r="G853" s="5">
        <v>0</v>
      </c>
      <c r="H853" s="5">
        <v>0</v>
      </c>
      <c r="I853" s="5">
        <v>0</v>
      </c>
    </row>
    <row r="854" spans="1:9">
      <c r="A854" s="14">
        <v>99404</v>
      </c>
      <c r="B854" s="15" t="s">
        <v>907</v>
      </c>
      <c r="C854" s="18">
        <v>5.0599999999999998E-6</v>
      </c>
      <c r="D854" s="18"/>
      <c r="E854" s="5">
        <v>-1292.362689999999</v>
      </c>
      <c r="F854" s="5">
        <v>-798.2309200000002</v>
      </c>
      <c r="G854" s="5">
        <v>0</v>
      </c>
      <c r="H854" s="5">
        <v>0</v>
      </c>
      <c r="I854" s="5">
        <v>0</v>
      </c>
    </row>
    <row r="855" spans="1:9">
      <c r="A855" s="14">
        <v>99405</v>
      </c>
      <c r="B855" s="15" t="s">
        <v>908</v>
      </c>
      <c r="C855" s="18">
        <v>5.8390000000000002E-5</v>
      </c>
      <c r="D855" s="18"/>
      <c r="E855" s="5">
        <v>-1650.5841583426409</v>
      </c>
      <c r="F855" s="5">
        <v>-1650.5841583426409</v>
      </c>
      <c r="G855" s="5">
        <v>-1650.5841583426409</v>
      </c>
      <c r="H855" s="5">
        <v>0</v>
      </c>
      <c r="I855" s="5">
        <v>0</v>
      </c>
    </row>
    <row r="856" spans="1:9">
      <c r="A856" s="14">
        <v>99411</v>
      </c>
      <c r="B856" s="15" t="s">
        <v>909</v>
      </c>
      <c r="C856" s="18">
        <v>1.3802000000000001E-4</v>
      </c>
      <c r="D856" s="18"/>
      <c r="E856" s="5">
        <v>-26320.428701746838</v>
      </c>
      <c r="F856" s="5">
        <v>-24763.802991746845</v>
      </c>
      <c r="G856" s="5">
        <v>-24763.802991746845</v>
      </c>
      <c r="H856" s="5">
        <v>0</v>
      </c>
      <c r="I856" s="5">
        <v>0</v>
      </c>
    </row>
    <row r="857" spans="1:9">
      <c r="A857" s="14">
        <v>99413</v>
      </c>
      <c r="B857" s="15" t="s">
        <v>910</v>
      </c>
      <c r="C857" s="18">
        <v>3.1810000000000002E-5</v>
      </c>
      <c r="D857" s="18"/>
      <c r="E857" s="5">
        <v>-10010.757785000009</v>
      </c>
      <c r="F857" s="5">
        <v>-7337.9541200000076</v>
      </c>
      <c r="G857" s="5">
        <v>0</v>
      </c>
      <c r="H857" s="5">
        <v>0</v>
      </c>
      <c r="I857" s="5">
        <v>0</v>
      </c>
    </row>
    <row r="858" spans="1:9">
      <c r="A858" s="14">
        <v>99421</v>
      </c>
      <c r="B858" s="15" t="s">
        <v>911</v>
      </c>
      <c r="C858" s="18">
        <v>5.8499999999999999E-6</v>
      </c>
      <c r="D858" s="18"/>
      <c r="E858" s="5">
        <v>-7806.3028467538816</v>
      </c>
      <c r="F858" s="5">
        <v>-7018.0999467538813</v>
      </c>
      <c r="G858" s="5">
        <v>-5378.2708343390041</v>
      </c>
      <c r="H858" s="5">
        <v>0</v>
      </c>
      <c r="I858" s="5">
        <v>0</v>
      </c>
    </row>
    <row r="859" spans="1:9">
      <c r="A859" s="14">
        <v>99431</v>
      </c>
      <c r="B859" s="15" t="s">
        <v>912</v>
      </c>
      <c r="C859" s="18">
        <v>1.2490000000000001E-5</v>
      </c>
      <c r="D859" s="18"/>
      <c r="E859" s="5">
        <v>-5517.5859119497081</v>
      </c>
      <c r="F859" s="5">
        <v>-3833.6140794497119</v>
      </c>
      <c r="G859" s="5">
        <v>-1747.3195758366078</v>
      </c>
      <c r="H859" s="5">
        <v>0</v>
      </c>
      <c r="I859" s="5">
        <v>0</v>
      </c>
    </row>
    <row r="860" spans="1:9">
      <c r="A860" s="14">
        <v>99501</v>
      </c>
      <c r="B860" s="15" t="s">
        <v>913</v>
      </c>
      <c r="C860" s="18">
        <v>1.57632E-3</v>
      </c>
      <c r="D860" s="18"/>
      <c r="E860" s="5">
        <v>-98481.617875000142</v>
      </c>
      <c r="F860" s="5">
        <v>-44104.662640000184</v>
      </c>
      <c r="G860" s="5">
        <v>0</v>
      </c>
      <c r="H860" s="5">
        <v>0</v>
      </c>
      <c r="I860" s="5">
        <v>0</v>
      </c>
    </row>
    <row r="861" spans="1:9">
      <c r="A861" s="14">
        <v>99502</v>
      </c>
      <c r="B861" s="15" t="s">
        <v>914</v>
      </c>
      <c r="C861" s="18">
        <v>1.5297999999999999E-4</v>
      </c>
      <c r="D861" s="18"/>
      <c r="E861" s="5">
        <v>-26413.126778837854</v>
      </c>
      <c r="F861" s="5">
        <v>-26139.562661337848</v>
      </c>
      <c r="G861" s="5">
        <v>-20374.807623193316</v>
      </c>
      <c r="H861" s="5">
        <v>0</v>
      </c>
      <c r="I861" s="5">
        <v>0</v>
      </c>
    </row>
    <row r="862" spans="1:9">
      <c r="A862" s="14">
        <v>99508</v>
      </c>
      <c r="B862" s="15" t="s">
        <v>915</v>
      </c>
      <c r="C862" s="18">
        <v>2.8589999999999999E-5</v>
      </c>
      <c r="D862" s="18"/>
      <c r="E862" s="5">
        <v>-3698.244402841291</v>
      </c>
      <c r="F862" s="5">
        <v>-3353.4916778412908</v>
      </c>
      <c r="G862" s="5">
        <v>-904.5425414106171</v>
      </c>
      <c r="H862" s="5">
        <v>0</v>
      </c>
      <c r="I862" s="5">
        <v>0</v>
      </c>
    </row>
    <row r="863" spans="1:9">
      <c r="A863" s="14">
        <v>99509</v>
      </c>
      <c r="B863" s="15" t="s">
        <v>916</v>
      </c>
      <c r="C863" s="18">
        <v>2.7180000000000001E-5</v>
      </c>
      <c r="D863" s="18"/>
      <c r="E863" s="5">
        <v>-377.50737999999791</v>
      </c>
      <c r="F863" s="5">
        <v>-48.086199999998186</v>
      </c>
      <c r="G863" s="5">
        <v>0</v>
      </c>
      <c r="H863" s="5">
        <v>0</v>
      </c>
      <c r="I863" s="5">
        <v>0</v>
      </c>
    </row>
    <row r="864" spans="1:9">
      <c r="A864" s="14">
        <v>99511</v>
      </c>
      <c r="B864" s="15" t="s">
        <v>917</v>
      </c>
      <c r="C864" s="18">
        <v>1.2094300000000001E-3</v>
      </c>
      <c r="D864" s="18"/>
      <c r="E864" s="5">
        <v>-157891.02918749984</v>
      </c>
      <c r="F864" s="5">
        <v>-127880.44027999966</v>
      </c>
      <c r="G864" s="5">
        <v>0</v>
      </c>
      <c r="H864" s="5">
        <v>0</v>
      </c>
      <c r="I864" s="5">
        <v>0</v>
      </c>
    </row>
    <row r="865" spans="1:9">
      <c r="A865" s="14">
        <v>99521</v>
      </c>
      <c r="B865" s="15" t="s">
        <v>918</v>
      </c>
      <c r="C865" s="18">
        <v>5.8200999999999999E-4</v>
      </c>
      <c r="D865" s="18"/>
      <c r="E865" s="5">
        <v>-78458.277412320676</v>
      </c>
      <c r="F865" s="5">
        <v>-55991.435587320666</v>
      </c>
      <c r="G865" s="5">
        <v>0</v>
      </c>
      <c r="H865" s="5">
        <v>0</v>
      </c>
      <c r="I865" s="5">
        <v>0</v>
      </c>
    </row>
    <row r="866" spans="1:9">
      <c r="A866" s="14">
        <v>99527</v>
      </c>
      <c r="B866" s="15" t="s">
        <v>919</v>
      </c>
      <c r="C866" s="18">
        <v>9.5000000000000005E-6</v>
      </c>
      <c r="D866" s="18"/>
      <c r="E866" s="5">
        <v>-567.41716000000315</v>
      </c>
      <c r="F866" s="5">
        <v>-567.41716000000315</v>
      </c>
      <c r="G866" s="5">
        <v>0</v>
      </c>
      <c r="H866" s="5">
        <v>0</v>
      </c>
      <c r="I866" s="5">
        <v>0</v>
      </c>
    </row>
    <row r="867" spans="1:9">
      <c r="A867" s="14">
        <v>99531</v>
      </c>
      <c r="B867" s="15" t="s">
        <v>920</v>
      </c>
      <c r="C867" s="18">
        <v>1.0257E-4</v>
      </c>
      <c r="D867" s="18"/>
      <c r="E867" s="5">
        <v>0</v>
      </c>
      <c r="F867" s="5">
        <v>0</v>
      </c>
      <c r="G867" s="5">
        <v>0</v>
      </c>
      <c r="H867" s="5">
        <v>0</v>
      </c>
      <c r="I867" s="5">
        <v>0</v>
      </c>
    </row>
    <row r="868" spans="1:9">
      <c r="A868" s="14">
        <v>99601</v>
      </c>
      <c r="B868" s="15" t="s">
        <v>921</v>
      </c>
      <c r="C868" s="18">
        <v>4.8383999999999996E-3</v>
      </c>
      <c r="D868" s="18"/>
      <c r="E868" s="5">
        <v>-272226.0420974993</v>
      </c>
      <c r="F868" s="5">
        <v>-211156.12143999961</v>
      </c>
      <c r="G868" s="5">
        <v>0</v>
      </c>
      <c r="H868" s="5">
        <v>0</v>
      </c>
      <c r="I868" s="5">
        <v>0</v>
      </c>
    </row>
    <row r="869" spans="1:9">
      <c r="A869" s="14">
        <v>99602</v>
      </c>
      <c r="B869" s="15" t="s">
        <v>922</v>
      </c>
      <c r="C869" s="18">
        <v>5.24E-5</v>
      </c>
      <c r="D869" s="18"/>
      <c r="E869" s="5">
        <v>-7500.6024867050364</v>
      </c>
      <c r="F869" s="5">
        <v>-2085.7437192050329</v>
      </c>
      <c r="G869" s="5">
        <v>-86.285686216018803</v>
      </c>
      <c r="H869" s="5">
        <v>0</v>
      </c>
      <c r="I869" s="5">
        <v>0</v>
      </c>
    </row>
    <row r="870" spans="1:9">
      <c r="A870" s="14">
        <v>99603</v>
      </c>
      <c r="B870" s="15" t="s">
        <v>923</v>
      </c>
      <c r="C870" s="18">
        <v>1.4149E-4</v>
      </c>
      <c r="D870" s="18"/>
      <c r="E870" s="5">
        <v>-17892.692953696682</v>
      </c>
      <c r="F870" s="5">
        <v>-17757.929743696659</v>
      </c>
      <c r="G870" s="5">
        <v>-494.98394369665584</v>
      </c>
      <c r="H870" s="5">
        <v>0</v>
      </c>
      <c r="I870" s="5">
        <v>0</v>
      </c>
    </row>
    <row r="871" spans="1:9">
      <c r="A871" s="14">
        <v>99604</v>
      </c>
      <c r="B871" s="15" t="s">
        <v>924</v>
      </c>
      <c r="C871" s="18">
        <v>1.4041999999999999E-4</v>
      </c>
      <c r="D871" s="18"/>
      <c r="E871" s="5">
        <v>-2276.000880000026</v>
      </c>
      <c r="F871" s="5">
        <v>0</v>
      </c>
      <c r="G871" s="5">
        <v>0</v>
      </c>
      <c r="H871" s="5">
        <v>0</v>
      </c>
      <c r="I871" s="5">
        <v>0</v>
      </c>
    </row>
    <row r="872" spans="1:9">
      <c r="A872" s="14">
        <v>99609</v>
      </c>
      <c r="B872" s="15" t="s">
        <v>925</v>
      </c>
      <c r="C872" s="18">
        <v>4.2429999999999999E-5</v>
      </c>
      <c r="D872" s="18"/>
      <c r="E872" s="5">
        <v>-8256.7572959542031</v>
      </c>
      <c r="F872" s="5">
        <v>-5522.8944734542047</v>
      </c>
      <c r="G872" s="5">
        <v>0</v>
      </c>
      <c r="H872" s="5">
        <v>0</v>
      </c>
      <c r="I872" s="5">
        <v>0</v>
      </c>
    </row>
    <row r="873" spans="1:9">
      <c r="A873" s="14">
        <v>99610</v>
      </c>
      <c r="B873" s="15" t="s">
        <v>926</v>
      </c>
      <c r="C873" s="18">
        <v>2.0120000000000001E-4</v>
      </c>
      <c r="D873" s="18"/>
      <c r="E873" s="5">
        <v>-9254.1551245653372</v>
      </c>
      <c r="F873" s="5">
        <v>-2246.4682045653317</v>
      </c>
      <c r="G873" s="5">
        <v>0</v>
      </c>
      <c r="H873" s="5">
        <v>0</v>
      </c>
      <c r="I873" s="5">
        <v>0</v>
      </c>
    </row>
    <row r="874" spans="1:9">
      <c r="A874" s="14">
        <v>99611</v>
      </c>
      <c r="B874" s="15" t="s">
        <v>927</v>
      </c>
      <c r="C874" s="18">
        <v>2.4771699999999999E-3</v>
      </c>
      <c r="D874" s="18"/>
      <c r="E874" s="5">
        <v>-280553.4084950001</v>
      </c>
      <c r="F874" s="5">
        <v>-191527.33460000006</v>
      </c>
      <c r="G874" s="5">
        <v>0</v>
      </c>
      <c r="H874" s="5">
        <v>0</v>
      </c>
      <c r="I874" s="5">
        <v>0</v>
      </c>
    </row>
    <row r="875" spans="1:9">
      <c r="A875" s="14">
        <v>99613</v>
      </c>
      <c r="B875" s="15" t="s">
        <v>928</v>
      </c>
      <c r="C875" s="18">
        <v>2.9263E-4</v>
      </c>
      <c r="D875" s="18"/>
      <c r="E875" s="5">
        <v>-120459.40108364561</v>
      </c>
      <c r="F875" s="5">
        <v>-106394.90367614562</v>
      </c>
      <c r="G875" s="5">
        <v>-70707.924803824324</v>
      </c>
      <c r="H875" s="5">
        <v>0</v>
      </c>
      <c r="I875" s="5">
        <v>0</v>
      </c>
    </row>
    <row r="876" spans="1:9">
      <c r="A876" s="14">
        <v>99621</v>
      </c>
      <c r="B876" s="15" t="s">
        <v>929</v>
      </c>
      <c r="C876" s="18">
        <v>3.2766000000000002E-4</v>
      </c>
      <c r="D876" s="18"/>
      <c r="E876" s="5">
        <v>-84204.231433697074</v>
      </c>
      <c r="F876" s="5">
        <v>-65934.4096836971</v>
      </c>
      <c r="G876" s="5">
        <v>-52313.330333464583</v>
      </c>
      <c r="H876" s="5">
        <v>0</v>
      </c>
      <c r="I876" s="5">
        <v>0</v>
      </c>
    </row>
    <row r="877" spans="1:9">
      <c r="A877" s="14">
        <v>99623</v>
      </c>
      <c r="B877" s="15" t="s">
        <v>930</v>
      </c>
      <c r="C877" s="18">
        <v>1.5140000000000001E-5</v>
      </c>
      <c r="D877" s="18"/>
      <c r="E877" s="5">
        <v>-9431.7807150000044</v>
      </c>
      <c r="F877" s="5">
        <v>-634.73784000000069</v>
      </c>
      <c r="G877" s="5">
        <v>0</v>
      </c>
      <c r="H877" s="5">
        <v>0</v>
      </c>
      <c r="I877" s="5">
        <v>0</v>
      </c>
    </row>
    <row r="878" spans="1:9">
      <c r="A878" s="14">
        <v>99624</v>
      </c>
      <c r="B878" s="15" t="s">
        <v>931</v>
      </c>
      <c r="C878" s="18">
        <v>9.2520000000000002E-5</v>
      </c>
      <c r="D878" s="18"/>
      <c r="E878" s="5">
        <v>-7054.2869664046375</v>
      </c>
      <c r="F878" s="5">
        <v>-5804.4496264046356</v>
      </c>
      <c r="G878" s="5">
        <v>-4739.5723157768407</v>
      </c>
      <c r="H878" s="5">
        <v>0</v>
      </c>
      <c r="I878" s="5">
        <v>0</v>
      </c>
    </row>
    <row r="879" spans="1:9">
      <c r="A879" s="14">
        <v>99631</v>
      </c>
      <c r="B879" s="15" t="s">
        <v>932</v>
      </c>
      <c r="C879" s="18">
        <v>5.6440000000000002E-5</v>
      </c>
      <c r="D879" s="18"/>
      <c r="E879" s="5">
        <v>-7855.670650229622</v>
      </c>
      <c r="F879" s="5">
        <v>-7855.670650229622</v>
      </c>
      <c r="G879" s="5">
        <v>-7855.670650229622</v>
      </c>
      <c r="H879" s="5">
        <v>0</v>
      </c>
      <c r="I879" s="5">
        <v>0</v>
      </c>
    </row>
    <row r="880" spans="1:9">
      <c r="A880" s="14">
        <v>99651</v>
      </c>
      <c r="B880" s="15" t="s">
        <v>933</v>
      </c>
      <c r="C880" s="18">
        <v>4.6829999999999997E-5</v>
      </c>
      <c r="D880" s="18"/>
      <c r="E880" s="5">
        <v>-4721.0178894145747</v>
      </c>
      <c r="F880" s="5">
        <v>-3718.5519194145754</v>
      </c>
      <c r="G880" s="5">
        <v>-2500.2586124522177</v>
      </c>
      <c r="H880" s="5">
        <v>0</v>
      </c>
      <c r="I880" s="5">
        <v>0</v>
      </c>
    </row>
    <row r="881" spans="1:9">
      <c r="A881" s="14">
        <v>99661</v>
      </c>
      <c r="B881" s="15" t="s">
        <v>934</v>
      </c>
      <c r="C881" s="18">
        <v>3.4100000000000002E-5</v>
      </c>
      <c r="D881" s="18"/>
      <c r="E881" s="5">
        <v>-2736.8390996940061</v>
      </c>
      <c r="F881" s="5">
        <v>-2736.8390996940061</v>
      </c>
      <c r="G881" s="5">
        <v>-2736.8390996940061</v>
      </c>
      <c r="H881" s="5">
        <v>0</v>
      </c>
      <c r="I881" s="5">
        <v>0</v>
      </c>
    </row>
    <row r="882" spans="1:9">
      <c r="A882" s="14">
        <v>99701</v>
      </c>
      <c r="B882" s="15" t="s">
        <v>935</v>
      </c>
      <c r="C882" s="18">
        <v>2.7986500000000002E-3</v>
      </c>
      <c r="D882" s="18"/>
      <c r="E882" s="5">
        <v>-316414.30537762155</v>
      </c>
      <c r="F882" s="5">
        <v>-168468.01126512175</v>
      </c>
      <c r="G882" s="5">
        <v>-145626.10894369206</v>
      </c>
      <c r="H882" s="5">
        <v>0</v>
      </c>
      <c r="I882" s="5">
        <v>0</v>
      </c>
    </row>
    <row r="883" spans="1:9">
      <c r="A883" s="14">
        <v>99705</v>
      </c>
      <c r="B883" s="15" t="s">
        <v>936</v>
      </c>
      <c r="C883" s="18">
        <v>1.2615E-4</v>
      </c>
      <c r="D883" s="18"/>
      <c r="E883" s="5">
        <v>-12180.110787541003</v>
      </c>
      <c r="F883" s="5">
        <v>-7440.9379025410526</v>
      </c>
      <c r="G883" s="5">
        <v>-7440.9379025410526</v>
      </c>
      <c r="H883" s="5">
        <v>0</v>
      </c>
      <c r="I883" s="5">
        <v>0</v>
      </c>
    </row>
    <row r="884" spans="1:9">
      <c r="A884" s="14">
        <v>99711</v>
      </c>
      <c r="B884" s="15" t="s">
        <v>937</v>
      </c>
      <c r="C884" s="18">
        <v>3.8458999999999998E-4</v>
      </c>
      <c r="D884" s="18"/>
      <c r="E884" s="5">
        <v>-27923.064713450676</v>
      </c>
      <c r="F884" s="5">
        <v>-18863.982263450784</v>
      </c>
      <c r="G884" s="5">
        <v>-18863.982263450784</v>
      </c>
      <c r="H884" s="5">
        <v>0</v>
      </c>
      <c r="I884" s="5">
        <v>0</v>
      </c>
    </row>
    <row r="885" spans="1:9">
      <c r="A885" s="14">
        <v>99717</v>
      </c>
      <c r="B885" s="15" t="s">
        <v>938</v>
      </c>
      <c r="C885" s="18">
        <v>1.611E-5</v>
      </c>
      <c r="D885" s="18"/>
      <c r="E885" s="5">
        <v>-3109.8934014874021</v>
      </c>
      <c r="F885" s="5">
        <v>-2825.3932914874022</v>
      </c>
      <c r="G885" s="5">
        <v>-1719.4106914874073</v>
      </c>
      <c r="H885" s="5">
        <v>0</v>
      </c>
      <c r="I885" s="5">
        <v>0</v>
      </c>
    </row>
    <row r="886" spans="1:9">
      <c r="A886" s="14">
        <v>99721</v>
      </c>
      <c r="B886" s="15" t="s">
        <v>939</v>
      </c>
      <c r="C886" s="18">
        <v>5.6114999999999995E-4</v>
      </c>
      <c r="D886" s="18"/>
      <c r="E886" s="5">
        <v>-93917.60314952278</v>
      </c>
      <c r="F886" s="5">
        <v>-82881.993619522735</v>
      </c>
      <c r="G886" s="5">
        <v>-70308.591790441322</v>
      </c>
      <c r="H886" s="5">
        <v>0</v>
      </c>
      <c r="I886" s="5">
        <v>0</v>
      </c>
    </row>
    <row r="887" spans="1:9">
      <c r="A887" s="14">
        <v>99727</v>
      </c>
      <c r="B887" s="15" t="s">
        <v>940</v>
      </c>
      <c r="C887" s="18">
        <v>5.749E-5</v>
      </c>
      <c r="D887" s="18"/>
      <c r="E887" s="5">
        <v>-6709.1341481677318</v>
      </c>
      <c r="F887" s="5">
        <v>-5402.9300656677315</v>
      </c>
      <c r="G887" s="5">
        <v>0</v>
      </c>
      <c r="H887" s="5">
        <v>0</v>
      </c>
      <c r="I887" s="5">
        <v>0</v>
      </c>
    </row>
    <row r="888" spans="1:9">
      <c r="A888" s="14">
        <v>99801</v>
      </c>
      <c r="B888" s="15" t="s">
        <v>941</v>
      </c>
      <c r="C888" s="18">
        <v>4.4380399999999999E-3</v>
      </c>
      <c r="D888" s="18"/>
      <c r="E888" s="5">
        <v>-639421.1161334028</v>
      </c>
      <c r="F888" s="5">
        <v>-362243.14054340258</v>
      </c>
      <c r="G888" s="5">
        <v>-301025.6113205775</v>
      </c>
      <c r="H888" s="5">
        <v>0</v>
      </c>
      <c r="I888" s="5">
        <v>0</v>
      </c>
    </row>
    <row r="889" spans="1:9">
      <c r="A889" s="14">
        <v>99802</v>
      </c>
      <c r="B889" s="15" t="s">
        <v>942</v>
      </c>
      <c r="C889" s="18">
        <v>1.2300000000000001E-5</v>
      </c>
      <c r="D889" s="18"/>
      <c r="E889" s="5">
        <v>0</v>
      </c>
      <c r="F889" s="5">
        <v>0</v>
      </c>
      <c r="G889" s="5">
        <v>0</v>
      </c>
      <c r="H889" s="5">
        <v>0</v>
      </c>
      <c r="I889" s="5">
        <v>0</v>
      </c>
    </row>
    <row r="890" spans="1:9">
      <c r="A890" s="14">
        <v>99804</v>
      </c>
      <c r="B890" s="15" t="s">
        <v>943</v>
      </c>
      <c r="C890" s="18">
        <v>9.8289999999999996E-5</v>
      </c>
      <c r="D890" s="18"/>
      <c r="E890" s="5">
        <v>-10056.349030000019</v>
      </c>
      <c r="F890" s="5">
        <v>-6597.4266400000033</v>
      </c>
      <c r="G890" s="5">
        <v>0</v>
      </c>
      <c r="H890" s="5">
        <v>0</v>
      </c>
      <c r="I890" s="5">
        <v>0</v>
      </c>
    </row>
    <row r="891" spans="1:9">
      <c r="A891" s="14">
        <v>99811</v>
      </c>
      <c r="B891" s="15" t="s">
        <v>944</v>
      </c>
      <c r="C891" s="18">
        <v>5.1708099999999996E-3</v>
      </c>
      <c r="D891" s="18"/>
      <c r="E891" s="5">
        <v>-729749.63280855468</v>
      </c>
      <c r="F891" s="5">
        <v>-546790.20067105466</v>
      </c>
      <c r="G891" s="5">
        <v>-165068.13772178791</v>
      </c>
      <c r="H891" s="5">
        <v>0</v>
      </c>
      <c r="I891" s="5">
        <v>0</v>
      </c>
    </row>
    <row r="892" spans="1:9">
      <c r="A892" s="14">
        <v>99812</v>
      </c>
      <c r="B892" s="15" t="s">
        <v>945</v>
      </c>
      <c r="C892" s="18">
        <v>2.1100000000000001E-5</v>
      </c>
      <c r="D892" s="18"/>
      <c r="E892" s="5">
        <v>-1033.1846099999975</v>
      </c>
      <c r="F892" s="5">
        <v>0</v>
      </c>
      <c r="G892" s="5">
        <v>0</v>
      </c>
      <c r="H892" s="5">
        <v>0</v>
      </c>
      <c r="I892" s="5">
        <v>0</v>
      </c>
    </row>
    <row r="893" spans="1:9">
      <c r="A893" s="14">
        <v>99818</v>
      </c>
      <c r="B893" s="15" t="s">
        <v>946</v>
      </c>
      <c r="C893" s="18">
        <v>3.8999999999999999E-5</v>
      </c>
      <c r="D893" s="18"/>
      <c r="E893" s="5">
        <v>-18282.871117499999</v>
      </c>
      <c r="F893" s="5">
        <v>-16647.442439999999</v>
      </c>
      <c r="G893" s="5">
        <v>0</v>
      </c>
      <c r="H893" s="5">
        <v>0</v>
      </c>
      <c r="I893" s="5">
        <v>0</v>
      </c>
    </row>
    <row r="894" spans="1:9">
      <c r="A894" s="14">
        <v>99821</v>
      </c>
      <c r="B894" s="15" t="s">
        <v>947</v>
      </c>
      <c r="C894" s="18">
        <v>8.1130000000000004E-5</v>
      </c>
      <c r="D894" s="18"/>
      <c r="E894" s="5">
        <v>-15371.591910414252</v>
      </c>
      <c r="F894" s="5">
        <v>-4480.4147504142447</v>
      </c>
      <c r="G894" s="5">
        <v>-4480.4147504142447</v>
      </c>
      <c r="H894" s="5">
        <v>0</v>
      </c>
      <c r="I894" s="5">
        <v>0</v>
      </c>
    </row>
    <row r="895" spans="1:9">
      <c r="A895" s="14">
        <v>99831</v>
      </c>
      <c r="B895" s="15" t="s">
        <v>948</v>
      </c>
      <c r="C895" s="18">
        <v>2.853E-5</v>
      </c>
      <c r="D895" s="18"/>
      <c r="E895" s="5">
        <v>-7130.8803200000084</v>
      </c>
      <c r="F895" s="5">
        <v>-5693.4060800000043</v>
      </c>
      <c r="G895" s="5">
        <v>0</v>
      </c>
      <c r="H895" s="5">
        <v>0</v>
      </c>
      <c r="I895" s="5">
        <v>0</v>
      </c>
    </row>
    <row r="896" spans="1:9">
      <c r="A896" s="14">
        <v>99841</v>
      </c>
      <c r="B896" s="15" t="s">
        <v>949</v>
      </c>
      <c r="C896" s="18">
        <v>5.9339999999999998E-5</v>
      </c>
      <c r="D896" s="18"/>
      <c r="E896" s="5">
        <v>-6655.8052049999915</v>
      </c>
      <c r="F896" s="5">
        <v>0</v>
      </c>
      <c r="G896" s="5">
        <v>0</v>
      </c>
      <c r="H896" s="5">
        <v>0</v>
      </c>
      <c r="I896" s="5">
        <v>0</v>
      </c>
    </row>
    <row r="897" spans="1:10">
      <c r="A897" s="14">
        <v>99851</v>
      </c>
      <c r="B897" s="15" t="s">
        <v>950</v>
      </c>
      <c r="C897" s="18">
        <v>1.7920000000000001E-5</v>
      </c>
      <c r="D897" s="18"/>
      <c r="E897" s="5">
        <v>-5755.230399879425</v>
      </c>
      <c r="F897" s="5">
        <v>-3067.4530448794271</v>
      </c>
      <c r="G897" s="5">
        <v>0</v>
      </c>
      <c r="H897" s="5">
        <v>0</v>
      </c>
      <c r="I897" s="5">
        <v>0</v>
      </c>
    </row>
    <row r="898" spans="1:10">
      <c r="A898" s="14">
        <v>99901</v>
      </c>
      <c r="B898" s="15" t="s">
        <v>951</v>
      </c>
      <c r="C898" s="18">
        <v>1.63853E-3</v>
      </c>
      <c r="D898" s="18"/>
      <c r="E898" s="5">
        <v>-79714.983167620754</v>
      </c>
      <c r="F898" s="5">
        <v>-67191.636680120748</v>
      </c>
      <c r="G898" s="5">
        <v>-48954.38001333081</v>
      </c>
      <c r="H898" s="5">
        <v>0</v>
      </c>
      <c r="I898" s="5">
        <v>0</v>
      </c>
    </row>
    <row r="899" spans="1:10">
      <c r="A899" s="14">
        <v>99911</v>
      </c>
      <c r="B899" s="15" t="s">
        <v>952</v>
      </c>
      <c r="C899" s="18">
        <v>2.1933E-4</v>
      </c>
      <c r="D899" s="18"/>
      <c r="E899" s="5">
        <v>-14637.603568602353</v>
      </c>
      <c r="F899" s="5">
        <v>-12593.694883602322</v>
      </c>
      <c r="G899" s="5">
        <v>-6765.6474436022982</v>
      </c>
      <c r="H899" s="5">
        <v>0</v>
      </c>
      <c r="I899" s="5">
        <v>0</v>
      </c>
    </row>
    <row r="900" spans="1:10">
      <c r="A900" s="14">
        <v>99921</v>
      </c>
      <c r="B900" s="15" t="s">
        <v>953</v>
      </c>
      <c r="C900" s="18">
        <v>1.3863999999999999E-4</v>
      </c>
      <c r="D900" s="18"/>
      <c r="E900" s="5">
        <v>-21833.438582499977</v>
      </c>
      <c r="F900" s="5">
        <v>-16022.321839999975</v>
      </c>
      <c r="G900" s="5">
        <v>0</v>
      </c>
      <c r="H900" s="5">
        <v>0</v>
      </c>
      <c r="I900" s="5">
        <v>0</v>
      </c>
    </row>
    <row r="901" spans="1:10">
      <c r="A901" s="14">
        <v>99931</v>
      </c>
      <c r="B901" s="15" t="s">
        <v>954</v>
      </c>
      <c r="C901" s="18">
        <v>1.5299999999999999E-5</v>
      </c>
      <c r="D901" s="18"/>
      <c r="E901" s="5">
        <v>-8064.7746625020045</v>
      </c>
      <c r="F901" s="5">
        <v>-1648.5484975020067</v>
      </c>
      <c r="G901" s="5">
        <v>-119.40733750200343</v>
      </c>
      <c r="H901" s="5">
        <v>0</v>
      </c>
      <c r="I901" s="5">
        <v>0</v>
      </c>
    </row>
    <row r="902" spans="1:10">
      <c r="A902" s="14">
        <v>99941</v>
      </c>
      <c r="B902" s="15" t="s">
        <v>955</v>
      </c>
      <c r="C902" s="18">
        <v>4.2330000000000003E-5</v>
      </c>
      <c r="D902" s="18"/>
      <c r="E902" s="5">
        <v>-11372.444496422206</v>
      </c>
      <c r="F902" s="5">
        <v>-10900.773261422215</v>
      </c>
      <c r="G902" s="5">
        <v>-6621.1014614222204</v>
      </c>
      <c r="H902" s="5">
        <v>0</v>
      </c>
      <c r="I902" s="5">
        <v>0</v>
      </c>
    </row>
    <row r="903" spans="1:10">
      <c r="A903" s="14">
        <v>99991</v>
      </c>
      <c r="B903" s="15" t="s">
        <v>956</v>
      </c>
      <c r="C903" s="18">
        <v>6.4608999999999999E-4</v>
      </c>
      <c r="D903" s="18"/>
      <c r="E903" s="5">
        <v>0</v>
      </c>
      <c r="F903" s="5">
        <v>0</v>
      </c>
      <c r="G903" s="5">
        <v>0</v>
      </c>
      <c r="H903" s="5">
        <v>0</v>
      </c>
      <c r="I903" s="5">
        <v>0</v>
      </c>
    </row>
    <row r="904" spans="1:10" ht="15">
      <c r="A904" s="14">
        <v>99999</v>
      </c>
      <c r="B904" s="15" t="s">
        <v>957</v>
      </c>
      <c r="C904" s="18">
        <v>1.1391800000000001E-3</v>
      </c>
      <c r="D904" s="18"/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6" t="s">
        <v>1</v>
      </c>
    </row>
    <row r="905" spans="1:10">
      <c r="A905" s="14"/>
      <c r="B905" s="15"/>
      <c r="C905" s="18"/>
      <c r="D905" s="18"/>
      <c r="E905" s="5"/>
      <c r="F905" s="5"/>
      <c r="G905" s="5"/>
      <c r="H905" s="5"/>
      <c r="I905" s="5"/>
    </row>
    <row r="906" spans="1:10" ht="15">
      <c r="A906" s="14"/>
      <c r="B906" s="95" t="s">
        <v>48</v>
      </c>
      <c r="C906" s="96">
        <v>1.0000000000000002</v>
      </c>
      <c r="D906" s="96"/>
      <c r="E906" s="97">
        <v>-75321343.314150184</v>
      </c>
      <c r="F906" s="97">
        <v>-48687046.88514033</v>
      </c>
      <c r="G906" s="97">
        <v>-21571795.35120666</v>
      </c>
      <c r="H906" s="97">
        <v>0</v>
      </c>
      <c r="I906" s="97">
        <v>0</v>
      </c>
      <c r="J906" s="117">
        <f>SUM(E906:I906)</f>
        <v>-145580185.55049717</v>
      </c>
    </row>
    <row r="908" spans="1:10" ht="15">
      <c r="A908" s="14"/>
      <c r="B908" s="95"/>
      <c r="C908" s="96"/>
      <c r="D908" s="96"/>
      <c r="E908" s="97"/>
      <c r="F908" s="97"/>
      <c r="G908" s="97"/>
      <c r="H908" s="97"/>
      <c r="I908" s="97"/>
    </row>
  </sheetData>
  <mergeCells count="1">
    <mergeCell ref="B1:D1"/>
  </mergeCells>
  <printOptions horizontalCentered="1"/>
  <pageMargins left="0.25" right="0.25" top="0.75" bottom="0.75" header="0.3" footer="0.3"/>
  <pageSetup scale="57" fitToHeight="0" orientation="landscape" r:id="rId1"/>
  <headerFooter scaleWithDoc="0">
    <oddHeader>&amp;L&amp;"Arial,Regular"&amp;16&amp;K04+000Appendix C:  Allocation of Deferred Inflows and Outflows - Paragraph 54 and 55 &amp;14(continued)</oddHeader>
    <firstHeader>&amp;L&amp;"Arial,Bold"&amp;16Appendix C:  Allocation of Deferred Inflows and Outflows - Paragraph 54 and 55</first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908"/>
  <sheetViews>
    <sheetView zoomScaleNormal="100" workbookViewId="0">
      <pane ySplit="4" topLeftCell="A5" activePane="bottomLeft" state="frozen"/>
      <selection pane="bottomLeft" activeCell="B797" sqref="B797"/>
    </sheetView>
  </sheetViews>
  <sheetFormatPr defaultColWidth="8.625" defaultRowHeight="15"/>
  <cols>
    <col min="1" max="1" width="10.625" style="2" customWidth="1"/>
    <col min="2" max="2" width="65.25" customWidth="1"/>
    <col min="3" max="3" width="14.625" customWidth="1"/>
    <col min="4" max="4" width="1.625" customWidth="1"/>
    <col min="5" max="9" width="20.625" customWidth="1"/>
    <col min="10" max="10" width="17.75" style="7" customWidth="1"/>
    <col min="11" max="11" width="15.25" style="1" customWidth="1"/>
    <col min="12" max="12" width="16.125" style="1" customWidth="1"/>
    <col min="13" max="13" width="15.875" style="1" customWidth="1"/>
    <col min="15" max="15" width="18.5" customWidth="1"/>
    <col min="16" max="16" width="15.625" customWidth="1"/>
    <col min="18" max="18" width="12.625" customWidth="1"/>
    <col min="20" max="20" width="11.875" customWidth="1"/>
  </cols>
  <sheetData>
    <row r="1" spans="1:13">
      <c r="B1" s="128"/>
      <c r="C1" s="128"/>
      <c r="D1" s="128"/>
    </row>
    <row r="2" spans="1:13">
      <c r="A2" s="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</row>
    <row r="3" spans="1:13" s="6" customFormat="1">
      <c r="A3" s="122"/>
      <c r="B3" s="21"/>
      <c r="C3" s="21"/>
      <c r="D3" s="21"/>
      <c r="E3" s="122">
        <v>2026</v>
      </c>
      <c r="F3" s="122">
        <v>2027</v>
      </c>
      <c r="G3" s="122">
        <v>2028</v>
      </c>
      <c r="H3" s="122">
        <v>2029</v>
      </c>
      <c r="I3" s="122">
        <v>2030</v>
      </c>
      <c r="J3" s="7"/>
      <c r="K3" s="7"/>
      <c r="L3" s="7"/>
      <c r="M3" s="7"/>
    </row>
    <row r="4" spans="1:13" s="6" customFormat="1" ht="45">
      <c r="A4" s="13" t="s">
        <v>11</v>
      </c>
      <c r="B4" s="13" t="s">
        <v>14</v>
      </c>
      <c r="C4" s="13" t="s">
        <v>967</v>
      </c>
      <c r="D4" s="13"/>
      <c r="E4" s="13" t="s">
        <v>40</v>
      </c>
      <c r="F4" s="13" t="s">
        <v>40</v>
      </c>
      <c r="G4" s="13" t="s">
        <v>40</v>
      </c>
      <c r="H4" s="13" t="s">
        <v>40</v>
      </c>
      <c r="I4" s="13" t="s">
        <v>40</v>
      </c>
      <c r="J4" s="7"/>
      <c r="K4" s="7"/>
      <c r="L4" s="7"/>
      <c r="M4" s="7"/>
    </row>
    <row r="5" spans="1:13">
      <c r="A5" s="14">
        <v>70505</v>
      </c>
      <c r="B5" s="15" t="s">
        <v>71</v>
      </c>
      <c r="C5" s="18">
        <v>1.6794999999999999E-4</v>
      </c>
      <c r="D5" s="18"/>
      <c r="E5" s="8">
        <v>255801.03225048981</v>
      </c>
      <c r="F5" s="8">
        <v>81777.725997989808</v>
      </c>
      <c r="G5" s="8">
        <v>8947.0031544468948</v>
      </c>
      <c r="H5" s="8">
        <v>-38266.567749999995</v>
      </c>
      <c r="I5" s="8">
        <v>0</v>
      </c>
      <c r="J5" s="98"/>
      <c r="K5" s="19"/>
      <c r="L5" s="19"/>
      <c r="M5" s="19"/>
    </row>
    <row r="6" spans="1:13">
      <c r="A6" s="14">
        <v>72265</v>
      </c>
      <c r="B6" s="15" t="s">
        <v>72</v>
      </c>
      <c r="C6" s="18">
        <v>1.0895000000000001E-4</v>
      </c>
      <c r="D6" s="18"/>
      <c r="E6" s="5">
        <v>107377.96225211644</v>
      </c>
      <c r="F6" s="5">
        <v>-20925.555610383581</v>
      </c>
      <c r="G6" s="5">
        <v>-48407.629226493038</v>
      </c>
      <c r="H6" s="5">
        <v>-24823.712750000002</v>
      </c>
      <c r="I6" s="5">
        <v>0</v>
      </c>
      <c r="J6" s="98"/>
      <c r="K6" s="19"/>
      <c r="L6" s="19"/>
      <c r="M6" s="19"/>
    </row>
    <row r="7" spans="1:13">
      <c r="A7" s="14">
        <v>72593</v>
      </c>
      <c r="B7" s="15" t="s">
        <v>73</v>
      </c>
      <c r="C7" s="18">
        <v>1.007E-5</v>
      </c>
      <c r="D7" s="18"/>
      <c r="E7" s="5">
        <v>14619.243831559043</v>
      </c>
      <c r="F7" s="5">
        <v>450.10498655904439</v>
      </c>
      <c r="G7" s="5">
        <v>-575.71314479380248</v>
      </c>
      <c r="H7" s="5">
        <v>-2294.3991500000002</v>
      </c>
      <c r="I7" s="5">
        <v>0</v>
      </c>
      <c r="J7" s="98"/>
      <c r="K7" s="19"/>
      <c r="L7" s="19"/>
      <c r="M7" s="19"/>
    </row>
    <row r="8" spans="1:13">
      <c r="A8" s="14">
        <v>72657</v>
      </c>
      <c r="B8" s="15" t="s">
        <v>90</v>
      </c>
      <c r="C8" s="18">
        <v>1.1514999999999999E-4</v>
      </c>
      <c r="D8" s="18"/>
      <c r="E8" s="5">
        <v>1890978.1639125398</v>
      </c>
      <c r="F8" s="5">
        <v>454284.03822253976</v>
      </c>
      <c r="G8" s="5">
        <v>15797.755077462381</v>
      </c>
      <c r="H8" s="5">
        <v>-288791.25904999999</v>
      </c>
      <c r="I8" s="5">
        <v>0</v>
      </c>
      <c r="J8" s="98"/>
      <c r="K8" s="19"/>
      <c r="L8" s="19"/>
      <c r="M8" s="19"/>
    </row>
    <row r="9" spans="1:13">
      <c r="A9" s="14">
        <v>90001</v>
      </c>
      <c r="B9" s="15" t="s">
        <v>74</v>
      </c>
      <c r="C9" s="18">
        <v>1.26749E-3</v>
      </c>
      <c r="D9" s="18"/>
      <c r="E9" s="5">
        <v>8101.151792356347</v>
      </c>
      <c r="F9" s="5">
        <v>2972.412337356348</v>
      </c>
      <c r="G9" s="5">
        <v>822.89583560079882</v>
      </c>
      <c r="H9" s="5">
        <v>-884.03859999999997</v>
      </c>
      <c r="I9" s="5">
        <v>0</v>
      </c>
      <c r="J9" s="98"/>
      <c r="K9" s="19"/>
      <c r="L9" s="19"/>
      <c r="M9" s="19"/>
    </row>
    <row r="10" spans="1:13">
      <c r="A10" s="14">
        <v>90002</v>
      </c>
      <c r="B10" s="15" t="s">
        <v>75</v>
      </c>
      <c r="C10" s="18">
        <v>3.8800000000000001E-6</v>
      </c>
      <c r="D10" s="18"/>
      <c r="E10" s="5">
        <v>212571.8660585648</v>
      </c>
      <c r="F10" s="5">
        <v>53460.47982106483</v>
      </c>
      <c r="G10" s="5">
        <v>1873.4900071731499</v>
      </c>
      <c r="H10" s="5">
        <v>-34181.306900000003</v>
      </c>
      <c r="I10" s="5">
        <v>0</v>
      </c>
      <c r="J10" s="98"/>
      <c r="K10" s="19"/>
      <c r="L10" s="19"/>
      <c r="M10" s="19"/>
    </row>
    <row r="11" spans="1:13">
      <c r="A11" s="14">
        <v>90011</v>
      </c>
      <c r="B11" s="15" t="s">
        <v>76</v>
      </c>
      <c r="C11" s="18">
        <v>1.5002E-4</v>
      </c>
      <c r="D11" s="18"/>
      <c r="E11" s="5">
        <v>287700.06376927154</v>
      </c>
      <c r="F11" s="5">
        <v>-7401.8820457284601</v>
      </c>
      <c r="G11" s="5">
        <v>-59228.795094808054</v>
      </c>
      <c r="H11" s="5">
        <v>-64070.014000000003</v>
      </c>
      <c r="I11" s="5">
        <v>0</v>
      </c>
      <c r="J11" s="98"/>
      <c r="K11" s="19"/>
      <c r="L11" s="19"/>
      <c r="M11" s="19"/>
    </row>
    <row r="12" spans="1:13">
      <c r="A12" s="14">
        <v>90092</v>
      </c>
      <c r="B12" s="15" t="s">
        <v>77</v>
      </c>
      <c r="C12" s="18">
        <v>2.812E-4</v>
      </c>
      <c r="D12" s="18"/>
      <c r="E12" s="5">
        <v>1652036.4607056987</v>
      </c>
      <c r="F12" s="5">
        <v>316830.73282569845</v>
      </c>
      <c r="G12" s="5">
        <v>7781.7495184298314</v>
      </c>
      <c r="H12" s="5">
        <v>-240932.41680000001</v>
      </c>
      <c r="I12" s="5">
        <v>0</v>
      </c>
      <c r="J12" s="98"/>
      <c r="K12" s="19"/>
      <c r="L12" s="19"/>
      <c r="M12" s="19"/>
    </row>
    <row r="13" spans="1:13">
      <c r="A13" s="14">
        <v>90096</v>
      </c>
      <c r="B13" s="15" t="s">
        <v>78</v>
      </c>
      <c r="C13" s="18">
        <v>1.05744E-3</v>
      </c>
      <c r="D13" s="18"/>
      <c r="E13" s="5">
        <v>154013.72428097384</v>
      </c>
      <c r="F13" s="5">
        <v>52415.903563473817</v>
      </c>
      <c r="G13" s="5">
        <v>-10700.225384455043</v>
      </c>
      <c r="H13" s="5">
        <v>-32638.796250000003</v>
      </c>
      <c r="I13" s="5">
        <v>0</v>
      </c>
      <c r="J13" s="98"/>
      <c r="K13" s="19"/>
      <c r="L13" s="19"/>
      <c r="M13" s="19"/>
    </row>
    <row r="14" spans="1:13">
      <c r="A14" s="14">
        <v>90098</v>
      </c>
      <c r="B14" s="15" t="s">
        <v>79</v>
      </c>
      <c r="C14" s="18">
        <v>1.4325000000000001E-4</v>
      </c>
      <c r="D14" s="18"/>
      <c r="E14" s="5">
        <v>1144498.5166002281</v>
      </c>
      <c r="F14" s="5">
        <v>242550.38558022812</v>
      </c>
      <c r="G14" s="5">
        <v>-13469.409921648359</v>
      </c>
      <c r="H14" s="5">
        <v>-195308.734</v>
      </c>
      <c r="I14" s="5">
        <v>0</v>
      </c>
      <c r="J14" s="98"/>
      <c r="K14" s="19"/>
      <c r="L14" s="19"/>
      <c r="M14" s="19"/>
    </row>
    <row r="15" spans="1:13">
      <c r="A15" s="14">
        <v>90099</v>
      </c>
      <c r="B15" s="15" t="s">
        <v>80</v>
      </c>
      <c r="C15" s="18">
        <v>8.5720000000000002E-4</v>
      </c>
      <c r="D15" s="18"/>
      <c r="E15" s="5">
        <v>8648068.8607271165</v>
      </c>
      <c r="F15" s="5">
        <v>1688231.4556571154</v>
      </c>
      <c r="G15" s="5">
        <v>-316686.722666902</v>
      </c>
      <c r="H15" s="5">
        <v>-1414220.2443000001</v>
      </c>
      <c r="I15" s="5">
        <v>0</v>
      </c>
      <c r="J15" s="98"/>
      <c r="K15" s="19"/>
      <c r="L15" s="19"/>
      <c r="M15" s="19"/>
    </row>
    <row r="16" spans="1:13">
      <c r="A16" s="14">
        <v>90101</v>
      </c>
      <c r="B16" s="15" t="s">
        <v>81</v>
      </c>
      <c r="C16" s="18">
        <v>6.2069400000000002E-3</v>
      </c>
      <c r="D16" s="18"/>
      <c r="E16" s="5">
        <v>6602272.3065764848</v>
      </c>
      <c r="F16" s="5">
        <v>1362272.8038464852</v>
      </c>
      <c r="G16" s="5">
        <v>-381459.6028430697</v>
      </c>
      <c r="H16" s="5">
        <v>-1066581.1786500001</v>
      </c>
      <c r="I16" s="5">
        <v>0</v>
      </c>
      <c r="J16" s="98"/>
      <c r="K16" s="19"/>
      <c r="L16" s="19"/>
      <c r="M16" s="19"/>
    </row>
    <row r="17" spans="1:13">
      <c r="A17" s="14">
        <v>90111</v>
      </c>
      <c r="B17" s="15" t="s">
        <v>82</v>
      </c>
      <c r="C17" s="18">
        <v>4.6811700000000001E-3</v>
      </c>
      <c r="D17" s="18"/>
      <c r="E17" s="5">
        <v>2594541.4206913752</v>
      </c>
      <c r="F17" s="5">
        <v>930076.26933887531</v>
      </c>
      <c r="G17" s="5">
        <v>220986.08585685666</v>
      </c>
      <c r="H17" s="5">
        <v>-282381.9792</v>
      </c>
      <c r="I17" s="5">
        <v>0</v>
      </c>
      <c r="J17" s="98"/>
      <c r="K17" s="19"/>
      <c r="L17" s="19"/>
      <c r="M17" s="19"/>
    </row>
    <row r="18" spans="1:13">
      <c r="A18" s="14">
        <v>90114</v>
      </c>
      <c r="B18" s="15" t="s">
        <v>83</v>
      </c>
      <c r="C18" s="18">
        <v>1.2393599999999999E-3</v>
      </c>
      <c r="D18" s="18"/>
      <c r="E18" s="5">
        <v>311792.67712418351</v>
      </c>
      <c r="F18" s="5">
        <v>97531.816036683536</v>
      </c>
      <c r="G18" s="5">
        <v>15420.33158313634</v>
      </c>
      <c r="H18" s="5">
        <v>-41362.981299999999</v>
      </c>
      <c r="I18" s="5">
        <v>0</v>
      </c>
      <c r="J18" s="98"/>
      <c r="K18" s="19"/>
      <c r="L18" s="19"/>
      <c r="M18" s="19"/>
    </row>
    <row r="19" spans="1:13">
      <c r="A19" s="14">
        <v>90117</v>
      </c>
      <c r="B19" s="15" t="s">
        <v>84</v>
      </c>
      <c r="C19" s="18">
        <v>1.8154E-4</v>
      </c>
      <c r="D19" s="18"/>
      <c r="E19" s="5">
        <v>1441528.5432217075</v>
      </c>
      <c r="F19" s="5">
        <v>290762.68951920763</v>
      </c>
      <c r="G19" s="5">
        <v>-71561.547422534844</v>
      </c>
      <c r="H19" s="5">
        <v>-239039.02484999999</v>
      </c>
      <c r="I19" s="5">
        <v>0</v>
      </c>
      <c r="J19" s="98"/>
      <c r="K19" s="19"/>
      <c r="L19" s="19"/>
      <c r="M19" s="19"/>
    </row>
    <row r="20" spans="1:13">
      <c r="A20" s="14">
        <v>90121</v>
      </c>
      <c r="B20" s="15" t="s">
        <v>85</v>
      </c>
      <c r="C20" s="18">
        <v>1.0491299999999999E-3</v>
      </c>
      <c r="D20" s="18"/>
      <c r="E20" s="5">
        <v>791588.44913492375</v>
      </c>
      <c r="F20" s="5">
        <v>190784.31004492368</v>
      </c>
      <c r="G20" s="5">
        <v>-2136.8378586348117</v>
      </c>
      <c r="H20" s="5">
        <v>-123535.28055</v>
      </c>
      <c r="I20" s="5">
        <v>0</v>
      </c>
      <c r="J20" s="98"/>
      <c r="K20" s="19"/>
      <c r="L20" s="19"/>
      <c r="M20" s="19"/>
    </row>
    <row r="21" spans="1:13">
      <c r="A21" s="14">
        <v>90131</v>
      </c>
      <c r="B21" s="15" t="s">
        <v>86</v>
      </c>
      <c r="C21" s="18">
        <v>5.4219000000000001E-4</v>
      </c>
      <c r="D21" s="18"/>
      <c r="E21" s="5">
        <v>268065.49304256309</v>
      </c>
      <c r="F21" s="5">
        <v>74286.740657563059</v>
      </c>
      <c r="G21" s="5">
        <v>15129.532007032125</v>
      </c>
      <c r="H21" s="5">
        <v>-37861.003649999999</v>
      </c>
      <c r="I21" s="5">
        <v>0</v>
      </c>
      <c r="J21" s="98"/>
      <c r="K21" s="19"/>
      <c r="L21" s="19"/>
      <c r="M21" s="19"/>
    </row>
    <row r="22" spans="1:13">
      <c r="A22" s="14">
        <v>90141</v>
      </c>
      <c r="B22" s="15" t="s">
        <v>87</v>
      </c>
      <c r="C22" s="18">
        <v>1.6616999999999999E-4</v>
      </c>
      <c r="D22" s="18"/>
      <c r="E22" s="5">
        <v>20816.749319796843</v>
      </c>
      <c r="F22" s="5">
        <v>7240.8042772968465</v>
      </c>
      <c r="G22" s="5">
        <v>3398.1047410375941</v>
      </c>
      <c r="H22" s="5">
        <v>-2816.1642000000002</v>
      </c>
      <c r="I22" s="5">
        <v>0</v>
      </c>
      <c r="J22" s="98"/>
      <c r="K22" s="19"/>
      <c r="L22" s="19"/>
      <c r="M22" s="19"/>
    </row>
    <row r="23" spans="1:13">
      <c r="A23" s="14">
        <v>90151</v>
      </c>
      <c r="B23" s="15" t="s">
        <v>88</v>
      </c>
      <c r="C23" s="18">
        <v>1.236E-5</v>
      </c>
      <c r="D23" s="18"/>
      <c r="E23" s="5">
        <v>75881.863686426892</v>
      </c>
      <c r="F23" s="5">
        <v>36018.793961426883</v>
      </c>
      <c r="G23" s="5">
        <v>30715.227865697991</v>
      </c>
      <c r="H23" s="5">
        <v>-8042.9284999999991</v>
      </c>
      <c r="I23" s="5">
        <v>0</v>
      </c>
      <c r="J23" s="98"/>
      <c r="K23" s="19"/>
      <c r="L23" s="19"/>
      <c r="M23" s="19"/>
    </row>
    <row r="24" spans="1:13">
      <c r="A24" s="14">
        <v>90161</v>
      </c>
      <c r="B24" s="15" t="s">
        <v>89</v>
      </c>
      <c r="C24" s="18">
        <v>3.5299999999999997E-5</v>
      </c>
      <c r="D24" s="18"/>
      <c r="E24" s="5">
        <v>233384.43948373353</v>
      </c>
      <c r="F24" s="5">
        <v>104273.86385123356</v>
      </c>
      <c r="G24" s="5">
        <v>26551.098012198923</v>
      </c>
      <c r="H24" s="5">
        <v>-26236.351749999998</v>
      </c>
      <c r="I24" s="5">
        <v>0</v>
      </c>
      <c r="J24" s="98"/>
      <c r="K24" s="19"/>
      <c r="L24" s="19"/>
      <c r="M24" s="19"/>
    </row>
    <row r="25" spans="1:13">
      <c r="A25" s="14">
        <v>90201</v>
      </c>
      <c r="B25" s="15" t="s">
        <v>91</v>
      </c>
      <c r="C25" s="18">
        <v>1.9429200000000001E-3</v>
      </c>
      <c r="D25" s="18"/>
      <c r="E25" s="5">
        <v>2562804.5768389851</v>
      </c>
      <c r="F25" s="5">
        <v>248737.80773648442</v>
      </c>
      <c r="G25" s="5">
        <v>-305189.60555131303</v>
      </c>
      <c r="H25" s="5">
        <v>-442684.60740000004</v>
      </c>
      <c r="I25" s="5">
        <v>0</v>
      </c>
      <c r="J25" s="98"/>
      <c r="K25" s="19"/>
      <c r="L25" s="19"/>
      <c r="M25" s="19"/>
    </row>
    <row r="26" spans="1:13">
      <c r="A26" s="14">
        <v>90211</v>
      </c>
      <c r="B26" s="15" t="s">
        <v>92</v>
      </c>
      <c r="C26" s="18">
        <v>1.6791000000000001E-4</v>
      </c>
      <c r="D26" s="18"/>
      <c r="E26" s="5">
        <v>271182.34636035276</v>
      </c>
      <c r="F26" s="5">
        <v>76013.173720352788</v>
      </c>
      <c r="G26" s="5">
        <v>53506.695388100481</v>
      </c>
      <c r="H26" s="5">
        <v>-38257.453950000003</v>
      </c>
      <c r="I26" s="5">
        <v>0</v>
      </c>
      <c r="J26" s="98"/>
      <c r="K26" s="19"/>
      <c r="L26" s="19"/>
      <c r="M26" s="19"/>
    </row>
    <row r="27" spans="1:13">
      <c r="A27" s="14">
        <v>90301</v>
      </c>
      <c r="B27" s="15" t="s">
        <v>93</v>
      </c>
      <c r="C27" s="18">
        <v>7.2601000000000002E-4</v>
      </c>
      <c r="D27" s="18"/>
      <c r="E27" s="5">
        <v>1045175.2123743062</v>
      </c>
      <c r="F27" s="5">
        <v>232019.2237568064</v>
      </c>
      <c r="G27" s="5">
        <v>-28833.587423753808</v>
      </c>
      <c r="H27" s="5">
        <v>-165417.74845000001</v>
      </c>
      <c r="I27" s="5">
        <v>0</v>
      </c>
      <c r="J27" s="98"/>
      <c r="K27" s="19"/>
      <c r="L27" s="19"/>
      <c r="M27" s="19"/>
    </row>
    <row r="28" spans="1:13">
      <c r="A28" s="14">
        <v>90305</v>
      </c>
      <c r="B28" s="15" t="s">
        <v>94</v>
      </c>
      <c r="C28" s="18">
        <v>1.2401E-4</v>
      </c>
      <c r="D28" s="18"/>
      <c r="E28" s="5">
        <v>158003.48677229602</v>
      </c>
      <c r="F28" s="5">
        <v>28443.558884796035</v>
      </c>
      <c r="G28" s="5">
        <v>-2049.0186320734501</v>
      </c>
      <c r="H28" s="5">
        <v>-28255.05845</v>
      </c>
      <c r="I28" s="5">
        <v>0</v>
      </c>
      <c r="J28" s="98"/>
      <c r="K28" s="19"/>
      <c r="L28" s="19"/>
      <c r="M28" s="19"/>
    </row>
    <row r="29" spans="1:13">
      <c r="A29" s="14">
        <v>90307</v>
      </c>
      <c r="B29" s="15" t="s">
        <v>95</v>
      </c>
      <c r="C29" s="18">
        <v>3.6600000000000001E-6</v>
      </c>
      <c r="D29" s="18"/>
      <c r="E29" s="5">
        <v>9086.9382190549477</v>
      </c>
      <c r="F29" s="5">
        <v>-6731.8577134450516</v>
      </c>
      <c r="G29" s="5">
        <v>-81.059954304401003</v>
      </c>
      <c r="H29" s="5">
        <v>-833.91269999999997</v>
      </c>
      <c r="I29" s="5">
        <v>0</v>
      </c>
      <c r="J29" s="98"/>
      <c r="K29" s="19"/>
      <c r="L29" s="19"/>
      <c r="M29" s="19"/>
    </row>
    <row r="30" spans="1:13">
      <c r="A30" s="14">
        <v>90401</v>
      </c>
      <c r="B30" s="15" t="s">
        <v>96</v>
      </c>
      <c r="C30" s="18">
        <v>1.52238E-3</v>
      </c>
      <c r="D30" s="18"/>
      <c r="E30" s="5">
        <v>2243306.0449558389</v>
      </c>
      <c r="F30" s="5">
        <v>538295.22118583904</v>
      </c>
      <c r="G30" s="5">
        <v>30464.831175810454</v>
      </c>
      <c r="H30" s="5">
        <v>-346866.67110000004</v>
      </c>
      <c r="I30" s="5">
        <v>0</v>
      </c>
      <c r="J30" s="98"/>
      <c r="K30" s="19"/>
      <c r="L30" s="19"/>
      <c r="M30" s="19"/>
    </row>
    <row r="31" spans="1:13">
      <c r="A31" s="14">
        <v>90411</v>
      </c>
      <c r="B31" s="15" t="s">
        <v>97</v>
      </c>
      <c r="C31" s="18">
        <v>2.4709999999999999E-4</v>
      </c>
      <c r="D31" s="18"/>
      <c r="E31" s="5">
        <v>233233.59011627274</v>
      </c>
      <c r="F31" s="5">
        <v>-32370.014841227268</v>
      </c>
      <c r="G31" s="5">
        <v>-111930.69841011407</v>
      </c>
      <c r="H31" s="5">
        <v>-56300.499499999998</v>
      </c>
      <c r="I31" s="5">
        <v>0</v>
      </c>
      <c r="J31" s="98"/>
      <c r="K31" s="19"/>
      <c r="L31" s="19"/>
      <c r="M31" s="19"/>
    </row>
    <row r="32" spans="1:13">
      <c r="A32" s="14">
        <v>90413</v>
      </c>
      <c r="B32" s="15" t="s">
        <v>98</v>
      </c>
      <c r="C32" s="18">
        <v>2.2880000000000001E-5</v>
      </c>
      <c r="D32" s="18"/>
      <c r="E32" s="5">
        <v>34050.228828203864</v>
      </c>
      <c r="F32" s="5">
        <v>8718.2436407038622</v>
      </c>
      <c r="G32" s="5">
        <v>-2252.9464848592088</v>
      </c>
      <c r="H32" s="5">
        <v>-5213.0936000000002</v>
      </c>
      <c r="I32" s="5">
        <v>0</v>
      </c>
      <c r="J32" s="98"/>
      <c r="K32" s="19"/>
      <c r="L32" s="19"/>
      <c r="M32" s="19"/>
    </row>
    <row r="33" spans="1:13">
      <c r="A33" s="14">
        <v>90417</v>
      </c>
      <c r="B33" s="15" t="s">
        <v>99</v>
      </c>
      <c r="C33" s="18">
        <v>1.136E-5</v>
      </c>
      <c r="D33" s="18"/>
      <c r="E33" s="5">
        <v>21680.153715555494</v>
      </c>
      <c r="F33" s="5">
        <v>7486.7032080554918</v>
      </c>
      <c r="G33" s="5">
        <v>-6510.7535776224067</v>
      </c>
      <c r="H33" s="5">
        <v>-2588.3191999999999</v>
      </c>
      <c r="I33" s="5">
        <v>0</v>
      </c>
      <c r="J33" s="98"/>
      <c r="K33" s="19"/>
      <c r="L33" s="19"/>
      <c r="M33" s="19"/>
    </row>
    <row r="34" spans="1:13">
      <c r="A34" s="14">
        <v>90421</v>
      </c>
      <c r="B34" s="15" t="s">
        <v>100</v>
      </c>
      <c r="C34" s="18">
        <v>2.3289999999999999E-5</v>
      </c>
      <c r="D34" s="18"/>
      <c r="E34" s="5">
        <v>36500.288728730862</v>
      </c>
      <c r="F34" s="5">
        <v>16303.995648730861</v>
      </c>
      <c r="G34" s="5">
        <v>9654.5240126913905</v>
      </c>
      <c r="H34" s="5">
        <v>-5306.5100499999999</v>
      </c>
      <c r="I34" s="5">
        <v>0</v>
      </c>
      <c r="J34" s="98"/>
      <c r="K34" s="19"/>
      <c r="L34" s="19"/>
      <c r="M34" s="19"/>
    </row>
    <row r="35" spans="1:13">
      <c r="A35" s="14">
        <v>90431</v>
      </c>
      <c r="B35" s="15" t="s">
        <v>101</v>
      </c>
      <c r="C35" s="18">
        <v>2.2399999999999999E-5</v>
      </c>
      <c r="D35" s="18"/>
      <c r="E35" s="5">
        <v>33721.037590148306</v>
      </c>
      <c r="F35" s="5">
        <v>11660.069850148302</v>
      </c>
      <c r="G35" s="5">
        <v>-3681.5584510160115</v>
      </c>
      <c r="H35" s="5">
        <v>-5103.7280000000001</v>
      </c>
      <c r="I35" s="5">
        <v>0</v>
      </c>
      <c r="J35" s="98"/>
      <c r="K35" s="19"/>
      <c r="L35" s="19"/>
      <c r="M35" s="19"/>
    </row>
    <row r="36" spans="1:13">
      <c r="A36" s="14">
        <v>90441</v>
      </c>
      <c r="B36" s="15" t="s">
        <v>102</v>
      </c>
      <c r="C36" s="18">
        <v>9.4099999999999997E-6</v>
      </c>
      <c r="D36" s="18"/>
      <c r="E36" s="5">
        <v>11975.047519113716</v>
      </c>
      <c r="F36" s="5">
        <v>1550.0792791137169</v>
      </c>
      <c r="G36" s="5">
        <v>-1078.5381895094047</v>
      </c>
      <c r="H36" s="5">
        <v>-2144.0214499999997</v>
      </c>
      <c r="I36" s="5">
        <v>0</v>
      </c>
      <c r="J36" s="98"/>
      <c r="K36" s="19"/>
      <c r="L36" s="19"/>
      <c r="M36" s="19"/>
    </row>
    <row r="37" spans="1:13">
      <c r="A37" s="14">
        <v>90451</v>
      </c>
      <c r="B37" s="15" t="s">
        <v>103</v>
      </c>
      <c r="C37" s="18">
        <v>1.7260000000000001E-5</v>
      </c>
      <c r="D37" s="18"/>
      <c r="E37" s="5">
        <v>17033.313992568394</v>
      </c>
      <c r="F37" s="5">
        <v>889.7378700683912</v>
      </c>
      <c r="G37" s="5">
        <v>-4906.2868265284105</v>
      </c>
      <c r="H37" s="5">
        <v>-3932.6047000000003</v>
      </c>
      <c r="I37" s="5">
        <v>0</v>
      </c>
      <c r="J37" s="98"/>
      <c r="K37" s="19"/>
      <c r="L37" s="19"/>
      <c r="M37" s="19"/>
    </row>
    <row r="38" spans="1:13">
      <c r="A38" s="14">
        <v>90461</v>
      </c>
      <c r="B38" s="15" t="s">
        <v>104</v>
      </c>
      <c r="C38" s="18">
        <v>6.9399999999999996E-6</v>
      </c>
      <c r="D38" s="18"/>
      <c r="E38" s="5">
        <v>17583.914095638145</v>
      </c>
      <c r="F38" s="5">
        <v>7876.9824956381444</v>
      </c>
      <c r="G38" s="5">
        <v>-1052.2709538996032</v>
      </c>
      <c r="H38" s="5">
        <v>-1581.2442999999998</v>
      </c>
      <c r="I38" s="5">
        <v>0</v>
      </c>
      <c r="J38" s="98"/>
      <c r="K38" s="19"/>
      <c r="L38" s="19"/>
      <c r="M38" s="19"/>
    </row>
    <row r="39" spans="1:13">
      <c r="A39" s="14">
        <v>90501</v>
      </c>
      <c r="B39" s="15" t="s">
        <v>105</v>
      </c>
      <c r="C39" s="18">
        <v>1.2443599999999999E-3</v>
      </c>
      <c r="D39" s="18"/>
      <c r="E39" s="5">
        <v>1441591.801532764</v>
      </c>
      <c r="F39" s="5">
        <v>184637.42617026425</v>
      </c>
      <c r="G39" s="5">
        <v>-145782.37001984313</v>
      </c>
      <c r="H39" s="5">
        <v>-283521.20419999998</v>
      </c>
      <c r="I39" s="5">
        <v>0</v>
      </c>
      <c r="J39" s="98"/>
      <c r="K39" s="19"/>
      <c r="L39" s="19"/>
      <c r="M39" s="19"/>
    </row>
    <row r="40" spans="1:13">
      <c r="A40" s="14">
        <v>90507</v>
      </c>
      <c r="B40" s="15" t="s">
        <v>106</v>
      </c>
      <c r="C40" s="18">
        <v>1.624E-5</v>
      </c>
      <c r="D40" s="18"/>
      <c r="E40" s="5">
        <v>21992.573060087139</v>
      </c>
      <c r="F40" s="5">
        <v>4331.7642150871352</v>
      </c>
      <c r="G40" s="5">
        <v>-3738.7688533616092</v>
      </c>
      <c r="H40" s="5">
        <v>-3700.2028</v>
      </c>
      <c r="I40" s="5">
        <v>0</v>
      </c>
      <c r="J40" s="98"/>
      <c r="K40" s="19"/>
      <c r="L40" s="19"/>
      <c r="M40" s="19"/>
    </row>
    <row r="41" spans="1:13">
      <c r="A41" s="14">
        <v>90511</v>
      </c>
      <c r="B41" s="15" t="s">
        <v>107</v>
      </c>
      <c r="C41" s="18">
        <v>1.1516E-4</v>
      </c>
      <c r="D41" s="18"/>
      <c r="E41" s="5">
        <v>140792.17390993319</v>
      </c>
      <c r="F41" s="5">
        <v>19447.44926243322</v>
      </c>
      <c r="G41" s="5">
        <v>-10703.775193714435</v>
      </c>
      <c r="H41" s="5">
        <v>-26238.6302</v>
      </c>
      <c r="I41" s="5">
        <v>0</v>
      </c>
      <c r="J41" s="98"/>
      <c r="K41" s="19"/>
      <c r="L41" s="19"/>
      <c r="M41" s="19"/>
    </row>
    <row r="42" spans="1:13">
      <c r="A42" s="14">
        <v>90521</v>
      </c>
      <c r="B42" s="15" t="s">
        <v>108</v>
      </c>
      <c r="C42" s="18">
        <v>1.4289000000000001E-4</v>
      </c>
      <c r="D42" s="18"/>
      <c r="E42" s="5">
        <v>187627.72195109236</v>
      </c>
      <c r="F42" s="5">
        <v>41453.387593592386</v>
      </c>
      <c r="G42" s="5">
        <v>-14815.483836572661</v>
      </c>
      <c r="H42" s="5">
        <v>-32556.772050000003</v>
      </c>
      <c r="I42" s="5">
        <v>0</v>
      </c>
      <c r="J42" s="98"/>
      <c r="K42" s="19"/>
      <c r="L42" s="19"/>
      <c r="M42" s="19"/>
    </row>
    <row r="43" spans="1:13">
      <c r="A43" s="14">
        <v>90601</v>
      </c>
      <c r="B43" s="15" t="s">
        <v>109</v>
      </c>
      <c r="C43" s="18">
        <v>1.1773899999999999E-3</v>
      </c>
      <c r="D43" s="18"/>
      <c r="E43" s="5">
        <v>1697532.3651217103</v>
      </c>
      <c r="F43" s="5">
        <v>419830.51506421057</v>
      </c>
      <c r="G43" s="5">
        <v>-14612.868932803452</v>
      </c>
      <c r="H43" s="5">
        <v>-268262.42455</v>
      </c>
      <c r="I43" s="5">
        <v>0</v>
      </c>
      <c r="J43" s="98"/>
      <c r="K43" s="19"/>
      <c r="L43" s="19"/>
      <c r="M43" s="19"/>
    </row>
    <row r="44" spans="1:13">
      <c r="A44" s="14">
        <v>90602</v>
      </c>
      <c r="B44" s="15" t="s">
        <v>110</v>
      </c>
      <c r="C44" s="18">
        <v>6.7620000000000006E-5</v>
      </c>
      <c r="D44" s="18"/>
      <c r="E44" s="5">
        <v>94848.245196916178</v>
      </c>
      <c r="F44" s="5">
        <v>22711.043301916165</v>
      </c>
      <c r="G44" s="5">
        <v>-215.48478641081783</v>
      </c>
      <c r="H44" s="5">
        <v>-15406.878900000002</v>
      </c>
      <c r="I44" s="5">
        <v>0</v>
      </c>
      <c r="J44" s="98"/>
      <c r="K44" s="19"/>
      <c r="L44" s="19"/>
      <c r="M44" s="19"/>
    </row>
    <row r="45" spans="1:13">
      <c r="A45" s="14">
        <v>90605</v>
      </c>
      <c r="B45" s="15" t="s">
        <v>111</v>
      </c>
      <c r="C45" s="18">
        <v>4.3069999999999999E-5</v>
      </c>
      <c r="D45" s="18"/>
      <c r="E45" s="5">
        <v>47275.919497339186</v>
      </c>
      <c r="F45" s="5">
        <v>-86.946412660809074</v>
      </c>
      <c r="G45" s="5">
        <v>-6534.1461690138167</v>
      </c>
      <c r="H45" s="5">
        <v>-9813.2841499999995</v>
      </c>
      <c r="I45" s="5">
        <v>0</v>
      </c>
      <c r="J45" s="98"/>
      <c r="K45" s="19"/>
      <c r="L45" s="19"/>
      <c r="M45" s="19"/>
    </row>
    <row r="46" spans="1:13">
      <c r="A46" s="14">
        <v>90611</v>
      </c>
      <c r="B46" s="15" t="s">
        <v>112</v>
      </c>
      <c r="C46" s="18">
        <v>1.2271999999999999E-4</v>
      </c>
      <c r="D46" s="18"/>
      <c r="E46" s="5">
        <v>153511.74987382142</v>
      </c>
      <c r="F46" s="5">
        <v>22099.370551321437</v>
      </c>
      <c r="G46" s="5">
        <v>-12001.952574244842</v>
      </c>
      <c r="H46" s="5">
        <v>-27961.138399999996</v>
      </c>
      <c r="I46" s="5">
        <v>0</v>
      </c>
      <c r="J46" s="98"/>
      <c r="K46" s="19"/>
      <c r="L46" s="19"/>
      <c r="M46" s="19"/>
    </row>
    <row r="47" spans="1:13">
      <c r="A47" s="14">
        <v>90617</v>
      </c>
      <c r="B47" s="15" t="s">
        <v>113</v>
      </c>
      <c r="C47" s="18">
        <v>2.8479999999999998E-5</v>
      </c>
      <c r="D47" s="18"/>
      <c r="E47" s="5">
        <v>33066.572690018074</v>
      </c>
      <c r="F47" s="5">
        <v>83.193125018069622</v>
      </c>
      <c r="G47" s="5">
        <v>-5061.7612613632209</v>
      </c>
      <c r="H47" s="5">
        <v>-6489.0255999999999</v>
      </c>
      <c r="I47" s="5">
        <v>0</v>
      </c>
      <c r="J47" s="98"/>
      <c r="K47" s="19"/>
      <c r="L47" s="19"/>
      <c r="M47" s="19"/>
    </row>
    <row r="48" spans="1:13">
      <c r="A48" s="14">
        <v>90621</v>
      </c>
      <c r="B48" s="15" t="s">
        <v>114</v>
      </c>
      <c r="C48" s="18">
        <v>5.9929999999999997E-5</v>
      </c>
      <c r="D48" s="18"/>
      <c r="E48" s="5">
        <v>68658.371897488687</v>
      </c>
      <c r="F48" s="5">
        <v>-3584.2127575113118</v>
      </c>
      <c r="G48" s="5">
        <v>-27083.889269006235</v>
      </c>
      <c r="H48" s="5">
        <v>-13654.750849999999</v>
      </c>
      <c r="I48" s="5">
        <v>0</v>
      </c>
      <c r="J48" s="98"/>
      <c r="K48" s="19"/>
      <c r="L48" s="19"/>
      <c r="M48" s="19"/>
    </row>
    <row r="49" spans="1:13">
      <c r="A49" s="14">
        <v>90631</v>
      </c>
      <c r="B49" s="15" t="s">
        <v>115</v>
      </c>
      <c r="C49" s="18">
        <v>4.4589E-4</v>
      </c>
      <c r="D49" s="18"/>
      <c r="E49" s="5">
        <v>605243.13516969362</v>
      </c>
      <c r="F49" s="5">
        <v>114544.72011469357</v>
      </c>
      <c r="G49" s="5">
        <v>-35425.705847592733</v>
      </c>
      <c r="H49" s="5">
        <v>-101593.80705</v>
      </c>
      <c r="I49" s="5">
        <v>0</v>
      </c>
      <c r="J49" s="98"/>
      <c r="K49" s="19"/>
      <c r="L49" s="19"/>
      <c r="M49" s="19"/>
    </row>
    <row r="50" spans="1:13">
      <c r="A50" s="14">
        <v>90641</v>
      </c>
      <c r="B50" s="15" t="s">
        <v>116</v>
      </c>
      <c r="C50" s="18">
        <v>1.562E-5</v>
      </c>
      <c r="D50" s="18"/>
      <c r="E50" s="5">
        <v>21650.806366926365</v>
      </c>
      <c r="F50" s="5">
        <v>5545.3141019263639</v>
      </c>
      <c r="G50" s="5">
        <v>940.55736826919019</v>
      </c>
      <c r="H50" s="5">
        <v>-3558.9389000000001</v>
      </c>
      <c r="I50" s="5">
        <v>0</v>
      </c>
      <c r="J50" s="98"/>
      <c r="K50" s="19"/>
      <c r="L50" s="19"/>
      <c r="M50" s="19"/>
    </row>
    <row r="51" spans="1:13">
      <c r="A51" s="14">
        <v>90651</v>
      </c>
      <c r="B51" s="15" t="s">
        <v>117</v>
      </c>
      <c r="C51" s="18">
        <v>8.8919999999999996E-5</v>
      </c>
      <c r="D51" s="18"/>
      <c r="E51" s="5">
        <v>159838.37266156712</v>
      </c>
      <c r="F51" s="5">
        <v>46107.026861567101</v>
      </c>
      <c r="G51" s="5">
        <v>653.92758804717505</v>
      </c>
      <c r="H51" s="5">
        <v>-20259.9774</v>
      </c>
      <c r="I51" s="5">
        <v>0</v>
      </c>
      <c r="J51" s="98"/>
      <c r="K51" s="19"/>
      <c r="L51" s="19"/>
      <c r="M51" s="19"/>
    </row>
    <row r="52" spans="1:13">
      <c r="A52" s="14">
        <v>90701</v>
      </c>
      <c r="B52" s="15" t="s">
        <v>118</v>
      </c>
      <c r="C52" s="18">
        <v>2.19243E-3</v>
      </c>
      <c r="D52" s="18"/>
      <c r="E52" s="5">
        <v>2694611.7502182722</v>
      </c>
      <c r="F52" s="5">
        <v>378672.78590077168</v>
      </c>
      <c r="G52" s="5">
        <v>-271388.11595155741</v>
      </c>
      <c r="H52" s="5">
        <v>-499534.21334999998</v>
      </c>
      <c r="I52" s="5">
        <v>0</v>
      </c>
      <c r="J52" s="98"/>
      <c r="K52" s="19"/>
      <c r="L52" s="19"/>
      <c r="M52" s="19"/>
    </row>
    <row r="53" spans="1:13">
      <c r="A53" s="14">
        <v>90704</v>
      </c>
      <c r="B53" s="15" t="s">
        <v>119</v>
      </c>
      <c r="C53" s="18">
        <v>6.8380000000000006E-5</v>
      </c>
      <c r="D53" s="18"/>
      <c r="E53" s="5">
        <v>87720.559207511906</v>
      </c>
      <c r="F53" s="5">
        <v>17321.063932511926</v>
      </c>
      <c r="G53" s="5">
        <v>3832.352154170776</v>
      </c>
      <c r="H53" s="5">
        <v>-15580.041100000002</v>
      </c>
      <c r="I53" s="5">
        <v>0</v>
      </c>
      <c r="J53" s="98"/>
      <c r="K53" s="19"/>
      <c r="L53" s="19"/>
      <c r="M53" s="19"/>
    </row>
    <row r="54" spans="1:13">
      <c r="A54" s="14">
        <v>90705</v>
      </c>
      <c r="B54" s="15" t="s">
        <v>120</v>
      </c>
      <c r="C54" s="18">
        <v>3.0960000000000002E-5</v>
      </c>
      <c r="D54" s="18"/>
      <c r="E54" s="5">
        <v>32479.419016621629</v>
      </c>
      <c r="F54" s="5">
        <v>3681.0468391216345</v>
      </c>
      <c r="G54" s="5">
        <v>5860.6493221135888</v>
      </c>
      <c r="H54" s="5">
        <v>-7054.0812000000005</v>
      </c>
      <c r="I54" s="5">
        <v>0</v>
      </c>
      <c r="J54" s="98"/>
      <c r="K54" s="19"/>
      <c r="L54" s="19"/>
      <c r="M54" s="19"/>
    </row>
    <row r="55" spans="1:13">
      <c r="A55" s="14">
        <v>90709</v>
      </c>
      <c r="B55" s="15" t="s">
        <v>121</v>
      </c>
      <c r="C55" s="18">
        <v>1.5139E-4</v>
      </c>
      <c r="D55" s="18"/>
      <c r="E55" s="5">
        <v>237286.27885759954</v>
      </c>
      <c r="F55" s="5">
        <v>52643.478577599541</v>
      </c>
      <c r="G55" s="5">
        <v>-10101.133502962659</v>
      </c>
      <c r="H55" s="5">
        <v>-34493.454550000002</v>
      </c>
      <c r="I55" s="5">
        <v>0</v>
      </c>
      <c r="J55" s="98"/>
      <c r="K55" s="19"/>
      <c r="L55" s="19"/>
      <c r="M55" s="19"/>
    </row>
    <row r="56" spans="1:13">
      <c r="A56" s="14">
        <v>90711</v>
      </c>
      <c r="B56" s="15" t="s">
        <v>122</v>
      </c>
      <c r="C56" s="18">
        <v>1.4053900000000001E-3</v>
      </c>
      <c r="D56" s="18"/>
      <c r="E56" s="5">
        <v>1808351.1752714622</v>
      </c>
      <c r="F56" s="5">
        <v>307304.8757014618</v>
      </c>
      <c r="G56" s="5">
        <v>-150813.93973332303</v>
      </c>
      <c r="H56" s="5">
        <v>-320211.08455000003</v>
      </c>
      <c r="I56" s="5">
        <v>0</v>
      </c>
      <c r="J56" s="98"/>
      <c r="K56" s="19"/>
      <c r="L56" s="19"/>
      <c r="M56" s="19"/>
    </row>
    <row r="57" spans="1:13">
      <c r="A57" s="14">
        <v>90721</v>
      </c>
      <c r="B57" s="15" t="s">
        <v>123</v>
      </c>
      <c r="C57" s="18">
        <v>2.245E-5</v>
      </c>
      <c r="D57" s="18"/>
      <c r="E57" s="5">
        <v>36940.185329808417</v>
      </c>
      <c r="F57" s="5">
        <v>15528.834547308412</v>
      </c>
      <c r="G57" s="5">
        <v>10799.049879416987</v>
      </c>
      <c r="H57" s="5">
        <v>-5115.1202499999999</v>
      </c>
      <c r="I57" s="5">
        <v>0</v>
      </c>
      <c r="J57" s="98"/>
      <c r="K57" s="19"/>
      <c r="L57" s="19"/>
      <c r="M57" s="19"/>
    </row>
    <row r="58" spans="1:13">
      <c r="A58" s="14">
        <v>90731</v>
      </c>
      <c r="B58" s="15" t="s">
        <v>124</v>
      </c>
      <c r="C58" s="18">
        <v>1.2835E-4</v>
      </c>
      <c r="D58" s="18"/>
      <c r="E58" s="5">
        <v>160902.86335220491</v>
      </c>
      <c r="F58" s="5">
        <v>26949.157262204888</v>
      </c>
      <c r="G58" s="5">
        <v>-3905.6649134890786</v>
      </c>
      <c r="H58" s="5">
        <v>-29243.905750000002</v>
      </c>
      <c r="I58" s="5">
        <v>0</v>
      </c>
      <c r="J58" s="98"/>
      <c r="K58" s="19"/>
      <c r="L58" s="19"/>
      <c r="M58" s="19"/>
    </row>
    <row r="59" spans="1:13">
      <c r="A59" s="14">
        <v>90741</v>
      </c>
      <c r="B59" s="15" t="s">
        <v>125</v>
      </c>
      <c r="C59" s="18">
        <v>1.3869999999999999E-5</v>
      </c>
      <c r="D59" s="18"/>
      <c r="E59" s="5">
        <v>20287.052994282709</v>
      </c>
      <c r="F59" s="5">
        <v>6373.0373417827104</v>
      </c>
      <c r="G59" s="5">
        <v>-2006.0246868858094</v>
      </c>
      <c r="H59" s="5">
        <v>-3160.2101499999999</v>
      </c>
      <c r="I59" s="5">
        <v>0</v>
      </c>
      <c r="J59" s="98"/>
      <c r="K59" s="19"/>
      <c r="L59" s="19"/>
      <c r="M59" s="19"/>
    </row>
    <row r="60" spans="1:13">
      <c r="A60" s="14">
        <v>90751</v>
      </c>
      <c r="B60" s="15" t="s">
        <v>126</v>
      </c>
      <c r="C60" s="18">
        <v>9.1299999999999997E-5</v>
      </c>
      <c r="D60" s="18"/>
      <c r="E60" s="5">
        <v>65855.542367061018</v>
      </c>
      <c r="F60" s="5">
        <v>-45805.064252938981</v>
      </c>
      <c r="G60" s="5">
        <v>-89888.287114342034</v>
      </c>
      <c r="H60" s="5">
        <v>-20802.248499999998</v>
      </c>
      <c r="I60" s="5">
        <v>0</v>
      </c>
      <c r="J60" s="98"/>
      <c r="K60" s="19"/>
      <c r="L60" s="19"/>
      <c r="M60" s="19"/>
    </row>
    <row r="61" spans="1:13">
      <c r="A61" s="14">
        <v>90801</v>
      </c>
      <c r="B61" s="15" t="s">
        <v>127</v>
      </c>
      <c r="C61" s="18">
        <v>9.1356E-4</v>
      </c>
      <c r="D61" s="18"/>
      <c r="E61" s="5">
        <v>930647.78909425065</v>
      </c>
      <c r="F61" s="5">
        <v>29340.370051750564</v>
      </c>
      <c r="G61" s="5">
        <v>-64771.645889570726</v>
      </c>
      <c r="H61" s="5">
        <v>-208150.07819999999</v>
      </c>
      <c r="I61" s="5">
        <v>0</v>
      </c>
      <c r="J61" s="98"/>
      <c r="K61" s="19"/>
      <c r="L61" s="19"/>
      <c r="M61" s="19"/>
    </row>
    <row r="62" spans="1:13">
      <c r="A62" s="14">
        <v>90804</v>
      </c>
      <c r="B62" s="15" t="s">
        <v>128</v>
      </c>
      <c r="C62" s="18">
        <v>7.7500000000000003E-6</v>
      </c>
      <c r="D62" s="18"/>
      <c r="E62" s="5">
        <v>13387.074955879918</v>
      </c>
      <c r="F62" s="5">
        <v>1764.9695108799185</v>
      </c>
      <c r="G62" s="5">
        <v>-1093.0638278850045</v>
      </c>
      <c r="H62" s="5">
        <v>-1765.7987500000002</v>
      </c>
      <c r="I62" s="5">
        <v>0</v>
      </c>
      <c r="J62" s="98"/>
      <c r="K62" s="19"/>
      <c r="L62" s="19"/>
      <c r="M62" s="19"/>
    </row>
    <row r="63" spans="1:13">
      <c r="A63" s="14">
        <v>90805</v>
      </c>
      <c r="B63" s="15" t="s">
        <v>129</v>
      </c>
      <c r="C63" s="18">
        <v>6.1020000000000002E-5</v>
      </c>
      <c r="D63" s="18"/>
      <c r="E63" s="5">
        <v>93213.174521963752</v>
      </c>
      <c r="F63" s="5">
        <v>24262.240509463743</v>
      </c>
      <c r="G63" s="5">
        <v>4451.0554614331704</v>
      </c>
      <c r="H63" s="5">
        <v>-13903.1019</v>
      </c>
      <c r="I63" s="5">
        <v>0</v>
      </c>
      <c r="J63" s="98"/>
      <c r="K63" s="19"/>
      <c r="L63" s="19"/>
      <c r="M63" s="19"/>
    </row>
    <row r="64" spans="1:13">
      <c r="A64" s="14">
        <v>90808</v>
      </c>
      <c r="B64" s="15" t="s">
        <v>130</v>
      </c>
      <c r="C64" s="18">
        <v>7.4460000000000002E-5</v>
      </c>
      <c r="D64" s="18"/>
      <c r="E64" s="5">
        <v>85981.120068015647</v>
      </c>
      <c r="F64" s="5">
        <v>17108.625073015643</v>
      </c>
      <c r="G64" s="5">
        <v>-12647.743171176444</v>
      </c>
      <c r="H64" s="5">
        <v>-16965.3387</v>
      </c>
      <c r="I64" s="5">
        <v>0</v>
      </c>
      <c r="J64" s="98"/>
      <c r="K64" s="19"/>
      <c r="L64" s="19"/>
      <c r="M64" s="19"/>
    </row>
    <row r="65" spans="1:13">
      <c r="A65" s="14">
        <v>90811</v>
      </c>
      <c r="B65" s="15" t="s">
        <v>131</v>
      </c>
      <c r="C65" s="18">
        <v>2.315E-5</v>
      </c>
      <c r="D65" s="18"/>
      <c r="E65" s="5">
        <v>29784.224407315458</v>
      </c>
      <c r="F65" s="5">
        <v>7939.9996773154635</v>
      </c>
      <c r="G65" s="5">
        <v>-3503.487204521005</v>
      </c>
      <c r="H65" s="5">
        <v>-5274.61175</v>
      </c>
      <c r="I65" s="5">
        <v>0</v>
      </c>
      <c r="J65" s="98"/>
      <c r="K65" s="19"/>
      <c r="L65" s="19"/>
      <c r="M65" s="19"/>
    </row>
    <row r="66" spans="1:13">
      <c r="A66" s="14">
        <v>90812</v>
      </c>
      <c r="B66" s="15" t="s">
        <v>132</v>
      </c>
      <c r="C66" s="18">
        <v>1.7731999999999999E-4</v>
      </c>
      <c r="D66" s="18"/>
      <c r="E66" s="5">
        <v>198024.31180261768</v>
      </c>
      <c r="F66" s="5">
        <v>6458.2550926177064</v>
      </c>
      <c r="G66" s="5">
        <v>-16895.167211408858</v>
      </c>
      <c r="H66" s="5">
        <v>-40401.475399999996</v>
      </c>
      <c r="I66" s="5">
        <v>0</v>
      </c>
      <c r="J66" s="98"/>
      <c r="K66" s="19"/>
      <c r="L66" s="19"/>
      <c r="M66" s="19"/>
    </row>
    <row r="67" spans="1:13">
      <c r="A67" s="14">
        <v>90813</v>
      </c>
      <c r="B67" s="15" t="s">
        <v>133</v>
      </c>
      <c r="C67" s="18">
        <v>2.1299999999999999E-6</v>
      </c>
      <c r="D67" s="18"/>
      <c r="E67" s="5">
        <v>2197.3764333045729</v>
      </c>
      <c r="F67" s="5">
        <v>133.41913080457357</v>
      </c>
      <c r="G67" s="5">
        <v>-297.17859455420069</v>
      </c>
      <c r="H67" s="5">
        <v>-485.30984999999998</v>
      </c>
      <c r="I67" s="5">
        <v>0</v>
      </c>
      <c r="J67" s="98"/>
      <c r="K67" s="19"/>
      <c r="L67" s="19"/>
      <c r="M67" s="19"/>
    </row>
    <row r="68" spans="1:13">
      <c r="A68" s="14">
        <v>90861</v>
      </c>
      <c r="B68" s="15" t="s">
        <v>134</v>
      </c>
      <c r="C68" s="18">
        <v>2.2400000000000002E-6</v>
      </c>
      <c r="D68" s="18"/>
      <c r="E68" s="5">
        <v>6352.8710127906488</v>
      </c>
      <c r="F68" s="5">
        <v>-854.30396970935135</v>
      </c>
      <c r="G68" s="5">
        <v>-1332.4034746016</v>
      </c>
      <c r="H68" s="5">
        <v>-510.37280000000004</v>
      </c>
      <c r="I68" s="5">
        <v>0</v>
      </c>
      <c r="J68" s="98"/>
      <c r="K68" s="19"/>
      <c r="L68" s="19"/>
      <c r="M68" s="19"/>
    </row>
    <row r="69" spans="1:13">
      <c r="A69" s="14">
        <v>90901</v>
      </c>
      <c r="B69" s="15" t="s">
        <v>135</v>
      </c>
      <c r="C69" s="18">
        <v>1.91044E-3</v>
      </c>
      <c r="D69" s="18"/>
      <c r="E69" s="5">
        <v>2493329.5807167375</v>
      </c>
      <c r="F69" s="5">
        <v>423859.57468173793</v>
      </c>
      <c r="G69" s="5">
        <v>-91127.198684590752</v>
      </c>
      <c r="H69" s="5">
        <v>-435284.20179999998</v>
      </c>
      <c r="I69" s="5">
        <v>0</v>
      </c>
      <c r="J69" s="98"/>
      <c r="K69" s="19"/>
      <c r="L69" s="19"/>
      <c r="M69" s="19"/>
    </row>
    <row r="70" spans="1:13">
      <c r="A70" s="14">
        <v>90911</v>
      </c>
      <c r="B70" s="15" t="s">
        <v>136</v>
      </c>
      <c r="C70" s="18">
        <v>2.6668999999999998E-4</v>
      </c>
      <c r="D70" s="18"/>
      <c r="E70" s="5">
        <v>320482.48299437203</v>
      </c>
      <c r="F70" s="5">
        <v>41025.35090937205</v>
      </c>
      <c r="G70" s="5">
        <v>-8832.2490794647565</v>
      </c>
      <c r="H70" s="5">
        <v>-60763.983049999995</v>
      </c>
      <c r="I70" s="5">
        <v>0</v>
      </c>
      <c r="J70" s="98"/>
      <c r="K70" s="19"/>
      <c r="L70" s="19"/>
      <c r="M70" s="19"/>
    </row>
    <row r="71" spans="1:13">
      <c r="A71" s="14">
        <v>90917</v>
      </c>
      <c r="B71" s="15" t="s">
        <v>137</v>
      </c>
      <c r="C71" s="18">
        <v>5.8599999999999998E-6</v>
      </c>
      <c r="D71" s="18"/>
      <c r="E71" s="5">
        <v>7372.6209335550466</v>
      </c>
      <c r="F71" s="5">
        <v>509.36770605504535</v>
      </c>
      <c r="G71" s="5">
        <v>1953.6082047475963</v>
      </c>
      <c r="H71" s="5">
        <v>-1335.1716999999999</v>
      </c>
      <c r="I71" s="5">
        <v>0</v>
      </c>
      <c r="J71" s="98"/>
      <c r="K71" s="19"/>
      <c r="L71" s="19"/>
      <c r="M71" s="19"/>
    </row>
    <row r="72" spans="1:13">
      <c r="A72" s="14">
        <v>90918</v>
      </c>
      <c r="B72" s="15" t="s">
        <v>138</v>
      </c>
      <c r="C72" s="18">
        <v>5.84E-6</v>
      </c>
      <c r="D72" s="18"/>
      <c r="E72" s="5">
        <v>6556.1849076393701</v>
      </c>
      <c r="F72" s="5">
        <v>650.96983263936909</v>
      </c>
      <c r="G72" s="5">
        <v>-640.38986842560371</v>
      </c>
      <c r="H72" s="5">
        <v>-1330.6148000000001</v>
      </c>
      <c r="I72" s="5">
        <v>0</v>
      </c>
      <c r="J72" s="98"/>
      <c r="K72" s="19"/>
      <c r="L72" s="19"/>
      <c r="M72" s="19"/>
    </row>
    <row r="73" spans="1:13">
      <c r="A73" s="14">
        <v>90921</v>
      </c>
      <c r="B73" s="15" t="s">
        <v>139</v>
      </c>
      <c r="C73" s="18">
        <v>1.0501999999999999E-4</v>
      </c>
      <c r="D73" s="18"/>
      <c r="E73" s="5">
        <v>131401.10294112936</v>
      </c>
      <c r="F73" s="5">
        <v>14116.542748629305</v>
      </c>
      <c r="G73" s="5">
        <v>-23519.098267526875</v>
      </c>
      <c r="H73" s="5">
        <v>-23928.281899999998</v>
      </c>
      <c r="I73" s="5">
        <v>0</v>
      </c>
      <c r="J73" s="98"/>
      <c r="K73" s="19"/>
      <c r="L73" s="19"/>
      <c r="M73" s="19"/>
    </row>
    <row r="74" spans="1:13">
      <c r="A74" s="14">
        <v>90931</v>
      </c>
      <c r="B74" s="15" t="s">
        <v>140</v>
      </c>
      <c r="C74" s="18">
        <v>2.4530000000000001E-5</v>
      </c>
      <c r="D74" s="18"/>
      <c r="E74" s="5">
        <v>33396.323516142889</v>
      </c>
      <c r="F74" s="5">
        <v>5557.4759161428847</v>
      </c>
      <c r="G74" s="5">
        <v>-3761.7530455702122</v>
      </c>
      <c r="H74" s="5">
        <v>-5589.0378499999997</v>
      </c>
      <c r="I74" s="5">
        <v>0</v>
      </c>
      <c r="J74" s="98"/>
      <c r="K74" s="19"/>
      <c r="L74" s="19"/>
      <c r="M74" s="19"/>
    </row>
    <row r="75" spans="1:13">
      <c r="A75" s="14">
        <v>90941</v>
      </c>
      <c r="B75" s="15" t="s">
        <v>141</v>
      </c>
      <c r="C75" s="18">
        <v>7.0539999999999999E-5</v>
      </c>
      <c r="D75" s="18"/>
      <c r="E75" s="5">
        <v>83126.013676903531</v>
      </c>
      <c r="F75" s="5">
        <v>13234.713644403542</v>
      </c>
      <c r="G75" s="5">
        <v>2985.3333068763641</v>
      </c>
      <c r="H75" s="5">
        <v>-16072.186299999999</v>
      </c>
      <c r="I75" s="5">
        <v>0</v>
      </c>
      <c r="J75" s="98"/>
      <c r="K75" s="19"/>
      <c r="L75" s="19"/>
      <c r="M75" s="19"/>
    </row>
    <row r="76" spans="1:13">
      <c r="A76" s="14">
        <v>91001</v>
      </c>
      <c r="B76" s="15" t="s">
        <v>142</v>
      </c>
      <c r="C76" s="18">
        <v>7.5406500000000003E-3</v>
      </c>
      <c r="D76" s="18"/>
      <c r="E76" s="5">
        <v>10261041.313374406</v>
      </c>
      <c r="F76" s="5">
        <v>1865392.333346907</v>
      </c>
      <c r="G76" s="5">
        <v>-344346.40149797453</v>
      </c>
      <c r="H76" s="5">
        <v>-1718099.39925</v>
      </c>
      <c r="I76" s="5">
        <v>0</v>
      </c>
      <c r="J76" s="98"/>
      <c r="K76" s="19"/>
      <c r="L76" s="19"/>
      <c r="M76" s="19"/>
    </row>
    <row r="77" spans="1:13">
      <c r="A77" s="14">
        <v>91002</v>
      </c>
      <c r="B77" s="15" t="s">
        <v>143</v>
      </c>
      <c r="C77" s="18">
        <v>1.7991400000000001E-3</v>
      </c>
      <c r="D77" s="18"/>
      <c r="E77" s="5">
        <v>2430645.1629118533</v>
      </c>
      <c r="F77" s="5">
        <v>416822.14370685315</v>
      </c>
      <c r="G77" s="5">
        <v>-122889.21622344872</v>
      </c>
      <c r="H77" s="5">
        <v>-409925.05330000003</v>
      </c>
      <c r="I77" s="5">
        <v>0</v>
      </c>
      <c r="J77" s="98"/>
      <c r="K77" s="19"/>
      <c r="L77" s="19"/>
      <c r="M77" s="19"/>
    </row>
    <row r="78" spans="1:13">
      <c r="A78" s="14">
        <v>91003</v>
      </c>
      <c r="B78" s="15" t="s">
        <v>144</v>
      </c>
      <c r="C78" s="18">
        <v>5.4082999999999996E-4</v>
      </c>
      <c r="D78" s="18"/>
      <c r="E78" s="5">
        <v>710474.6118605471</v>
      </c>
      <c r="F78" s="5">
        <v>114917.60352054727</v>
      </c>
      <c r="G78" s="5">
        <v>-40791.636134412394</v>
      </c>
      <c r="H78" s="5">
        <v>-123225.41134999999</v>
      </c>
      <c r="I78" s="5">
        <v>0</v>
      </c>
      <c r="J78" s="98"/>
      <c r="K78" s="19"/>
      <c r="L78" s="19"/>
      <c r="M78" s="19"/>
    </row>
    <row r="79" spans="1:13">
      <c r="A79" s="14">
        <v>91004</v>
      </c>
      <c r="B79" s="15" t="s">
        <v>145</v>
      </c>
      <c r="C79" s="18">
        <v>3.9199999999999997E-5</v>
      </c>
      <c r="D79" s="18"/>
      <c r="E79" s="5">
        <v>50409.26409714092</v>
      </c>
      <c r="F79" s="5">
        <v>8388.1344796409139</v>
      </c>
      <c r="G79" s="5">
        <v>-5480.446025528011</v>
      </c>
      <c r="H79" s="5">
        <v>-8931.5239999999994</v>
      </c>
      <c r="I79" s="5">
        <v>0</v>
      </c>
      <c r="J79" s="98"/>
      <c r="K79" s="19"/>
      <c r="L79" s="19"/>
      <c r="M79" s="19"/>
    </row>
    <row r="80" spans="1:13">
      <c r="A80" s="14">
        <v>91006</v>
      </c>
      <c r="B80" s="15" t="s">
        <v>146</v>
      </c>
      <c r="C80" s="18">
        <v>1.04437E-3</v>
      </c>
      <c r="D80" s="18"/>
      <c r="E80" s="5">
        <v>1387762.2993064069</v>
      </c>
      <c r="F80" s="5">
        <v>221911.93792140679</v>
      </c>
      <c r="G80" s="5">
        <v>-47838.792222756492</v>
      </c>
      <c r="H80" s="5">
        <v>-237954.48264999999</v>
      </c>
      <c r="I80" s="5">
        <v>0</v>
      </c>
      <c r="J80" s="98"/>
      <c r="K80" s="19"/>
      <c r="L80" s="19"/>
      <c r="M80" s="19"/>
    </row>
    <row r="81" spans="1:13">
      <c r="A81" s="14">
        <v>91007</v>
      </c>
      <c r="B81" s="15" t="s">
        <v>147</v>
      </c>
      <c r="C81" s="18">
        <v>9.3600000000000002E-6</v>
      </c>
      <c r="D81" s="18"/>
      <c r="E81" s="5">
        <v>10861.397526746518</v>
      </c>
      <c r="F81" s="5">
        <v>1219.3545867465177</v>
      </c>
      <c r="G81" s="5">
        <v>-1285.8228799424053</v>
      </c>
      <c r="H81" s="5">
        <v>-2132.6291999999999</v>
      </c>
      <c r="I81" s="5">
        <v>0</v>
      </c>
      <c r="J81" s="98"/>
      <c r="K81" s="19"/>
      <c r="L81" s="19"/>
      <c r="M81" s="19"/>
    </row>
    <row r="82" spans="1:13">
      <c r="A82" s="14">
        <v>91008</v>
      </c>
      <c r="B82" s="15" t="s">
        <v>148</v>
      </c>
      <c r="C82" s="18">
        <v>1.4996000000000001E-4</v>
      </c>
      <c r="D82" s="18"/>
      <c r="E82" s="5">
        <v>179525.55100056683</v>
      </c>
      <c r="F82" s="5">
        <v>6035.5513530668286</v>
      </c>
      <c r="G82" s="5">
        <v>-18883.949482346459</v>
      </c>
      <c r="H82" s="5">
        <v>-34167.636200000001</v>
      </c>
      <c r="I82" s="5">
        <v>0</v>
      </c>
      <c r="J82" s="98"/>
      <c r="K82" s="19"/>
      <c r="L82" s="19"/>
      <c r="M82" s="19"/>
    </row>
    <row r="83" spans="1:13">
      <c r="A83" s="14">
        <v>91009</v>
      </c>
      <c r="B83" s="15" t="s">
        <v>149</v>
      </c>
      <c r="C83" s="18">
        <v>1.323E-5</v>
      </c>
      <c r="D83" s="18"/>
      <c r="E83" s="5">
        <v>25012.012320990445</v>
      </c>
      <c r="F83" s="5">
        <v>7604.1654659904425</v>
      </c>
      <c r="G83" s="5">
        <v>5590.9512665717939</v>
      </c>
      <c r="H83" s="5">
        <v>-3014.3893499999999</v>
      </c>
      <c r="I83" s="5">
        <v>0</v>
      </c>
      <c r="J83" s="98"/>
      <c r="K83" s="19"/>
      <c r="L83" s="19"/>
      <c r="M83" s="19"/>
    </row>
    <row r="84" spans="1:13">
      <c r="A84" s="14">
        <v>91010</v>
      </c>
      <c r="B84" s="15" t="s">
        <v>150</v>
      </c>
      <c r="C84" s="18">
        <v>5.7299999999999997E-5</v>
      </c>
      <c r="D84" s="18"/>
      <c r="E84" s="5">
        <v>98885.911899866798</v>
      </c>
      <c r="F84" s="5">
        <v>34262.766567366809</v>
      </c>
      <c r="G84" s="5">
        <v>1703.4155262179702</v>
      </c>
      <c r="H84" s="5">
        <v>-13055.5185</v>
      </c>
      <c r="I84" s="5">
        <v>0</v>
      </c>
      <c r="J84" s="98"/>
      <c r="K84" s="19"/>
      <c r="L84" s="19"/>
      <c r="M84" s="19"/>
    </row>
    <row r="85" spans="1:13">
      <c r="A85" s="14">
        <v>91011</v>
      </c>
      <c r="B85" s="15" t="s">
        <v>151</v>
      </c>
      <c r="C85" s="18">
        <v>5.7185999999999999E-4</v>
      </c>
      <c r="D85" s="18"/>
      <c r="E85" s="5">
        <v>935723.75305601745</v>
      </c>
      <c r="F85" s="5">
        <v>244872.51565851737</v>
      </c>
      <c r="G85" s="5">
        <v>12061.887241307399</v>
      </c>
      <c r="H85" s="5">
        <v>-130295.4417</v>
      </c>
      <c r="I85" s="5">
        <v>0</v>
      </c>
      <c r="J85" s="98"/>
      <c r="K85" s="19"/>
      <c r="L85" s="19"/>
      <c r="M85" s="19"/>
    </row>
    <row r="86" spans="1:13">
      <c r="A86" s="14">
        <v>91012</v>
      </c>
      <c r="B86" s="15" t="s">
        <v>152</v>
      </c>
      <c r="C86" s="18">
        <v>1.1209999999999999E-5</v>
      </c>
      <c r="D86" s="18"/>
      <c r="E86" s="5">
        <v>16945.790052193242</v>
      </c>
      <c r="F86" s="5">
        <v>-2069.3343878067553</v>
      </c>
      <c r="G86" s="5">
        <v>-7305.0209389214015</v>
      </c>
      <c r="H86" s="5">
        <v>-2554.1424499999998</v>
      </c>
      <c r="I86" s="5">
        <v>0</v>
      </c>
      <c r="J86" s="98"/>
      <c r="K86" s="19"/>
      <c r="L86" s="19"/>
      <c r="M86" s="19"/>
    </row>
    <row r="87" spans="1:13">
      <c r="A87" s="14">
        <v>91013</v>
      </c>
      <c r="B87" s="15" t="s">
        <v>153</v>
      </c>
      <c r="C87" s="18">
        <v>2.5570000000000001E-5</v>
      </c>
      <c r="D87" s="18"/>
      <c r="E87" s="5">
        <v>42079.905294881559</v>
      </c>
      <c r="F87" s="5">
        <v>10329.204772381554</v>
      </c>
      <c r="G87" s="5">
        <v>3062.1676044361911</v>
      </c>
      <c r="H87" s="5">
        <v>-5825.99665</v>
      </c>
      <c r="I87" s="5">
        <v>0</v>
      </c>
      <c r="J87" s="98"/>
      <c r="K87" s="19"/>
      <c r="L87" s="19"/>
      <c r="M87" s="19"/>
    </row>
    <row r="88" spans="1:13">
      <c r="A88" s="14">
        <v>91014</v>
      </c>
      <c r="B88" s="15" t="s">
        <v>154</v>
      </c>
      <c r="C88" s="18">
        <v>1.6417E-4</v>
      </c>
      <c r="D88" s="18"/>
      <c r="E88" s="5">
        <v>225806.58447967606</v>
      </c>
      <c r="F88" s="5">
        <v>42574.678102176083</v>
      </c>
      <c r="G88" s="5">
        <v>-45016.327095287845</v>
      </c>
      <c r="H88" s="5">
        <v>-37405.313649999996</v>
      </c>
      <c r="I88" s="5">
        <v>0</v>
      </c>
      <c r="J88" s="98"/>
      <c r="K88" s="19"/>
      <c r="L88" s="19"/>
      <c r="M88" s="19"/>
    </row>
    <row r="89" spans="1:13">
      <c r="A89" s="14">
        <v>91015</v>
      </c>
      <c r="B89" s="15" t="s">
        <v>155</v>
      </c>
      <c r="C89" s="18">
        <v>1.3689999999999999E-5</v>
      </c>
      <c r="D89" s="18"/>
      <c r="E89" s="5">
        <v>27864.247800109915</v>
      </c>
      <c r="F89" s="5">
        <v>9184.8146951099116</v>
      </c>
      <c r="G89" s="5">
        <v>2604.4075195553905</v>
      </c>
      <c r="H89" s="5">
        <v>-3119.19805</v>
      </c>
      <c r="I89" s="5">
        <v>0</v>
      </c>
      <c r="J89" s="98"/>
      <c r="K89" s="19"/>
      <c r="L89" s="19"/>
      <c r="M89" s="19"/>
    </row>
    <row r="90" spans="1:13">
      <c r="A90" s="14">
        <v>91017</v>
      </c>
      <c r="B90" s="15" t="s">
        <v>156</v>
      </c>
      <c r="C90" s="18">
        <v>3.5689999999999999E-5</v>
      </c>
      <c r="D90" s="18"/>
      <c r="E90" s="5">
        <v>55848.431019396288</v>
      </c>
      <c r="F90" s="5">
        <v>13054.438109396304</v>
      </c>
      <c r="G90" s="5">
        <v>-2463.6767499246253</v>
      </c>
      <c r="H90" s="5">
        <v>-8131.7880500000001</v>
      </c>
      <c r="I90" s="5">
        <v>0</v>
      </c>
      <c r="J90" s="98"/>
      <c r="K90" s="19"/>
      <c r="L90" s="19"/>
      <c r="M90" s="19"/>
    </row>
    <row r="91" spans="1:13">
      <c r="A91" s="14">
        <v>91020</v>
      </c>
      <c r="B91" s="15" t="s">
        <v>157</v>
      </c>
      <c r="C91" s="18">
        <v>4.6669999999999999E-5</v>
      </c>
      <c r="D91" s="18"/>
      <c r="E91" s="5">
        <v>83489.553652980539</v>
      </c>
      <c r="F91" s="5">
        <v>31755.956582980551</v>
      </c>
      <c r="G91" s="5">
        <v>5267.7069271621767</v>
      </c>
      <c r="H91" s="5">
        <v>-10633.52615</v>
      </c>
      <c r="I91" s="5">
        <v>0</v>
      </c>
      <c r="J91" s="98"/>
      <c r="K91" s="19"/>
      <c r="L91" s="19"/>
      <c r="M91" s="19"/>
    </row>
    <row r="92" spans="1:13">
      <c r="A92" s="14">
        <v>91021</v>
      </c>
      <c r="B92" s="15" t="s">
        <v>158</v>
      </c>
      <c r="C92" s="18">
        <v>1.0626100000000001E-3</v>
      </c>
      <c r="D92" s="18"/>
      <c r="E92" s="5">
        <v>1619589.9678870281</v>
      </c>
      <c r="F92" s="5">
        <v>417592.88184452825</v>
      </c>
      <c r="G92" s="5">
        <v>52300.348121202056</v>
      </c>
      <c r="H92" s="5">
        <v>-242110.37545000002</v>
      </c>
      <c r="I92" s="5">
        <v>0</v>
      </c>
      <c r="J92" s="98"/>
      <c r="K92" s="19"/>
      <c r="L92" s="19"/>
      <c r="M92" s="19"/>
    </row>
    <row r="93" spans="1:13">
      <c r="A93" s="14">
        <v>91024</v>
      </c>
      <c r="B93" s="15" t="s">
        <v>159</v>
      </c>
      <c r="C93" s="18">
        <v>1.0304E-4</v>
      </c>
      <c r="D93" s="18"/>
      <c r="E93" s="5">
        <v>152512.2967512607</v>
      </c>
      <c r="F93" s="5">
        <v>24808.267833760696</v>
      </c>
      <c r="G93" s="5">
        <v>-16614.974391673673</v>
      </c>
      <c r="H93" s="5">
        <v>-23477.148799999999</v>
      </c>
      <c r="I93" s="5">
        <v>0</v>
      </c>
      <c r="J93" s="98"/>
      <c r="K93" s="19"/>
      <c r="L93" s="19"/>
      <c r="M93" s="19"/>
    </row>
    <row r="94" spans="1:13">
      <c r="A94" s="14">
        <v>91026</v>
      </c>
      <c r="B94" s="15" t="s">
        <v>160</v>
      </c>
      <c r="C94" s="18">
        <v>3.3890000000000002E-5</v>
      </c>
      <c r="D94" s="18"/>
      <c r="E94" s="5">
        <v>81960.616941744986</v>
      </c>
      <c r="F94" s="5">
        <v>28572.675811744979</v>
      </c>
      <c r="G94" s="5">
        <v>18986.066119487383</v>
      </c>
      <c r="H94" s="5">
        <v>-7721.6670500000009</v>
      </c>
      <c r="I94" s="5">
        <v>0</v>
      </c>
      <c r="J94" s="98"/>
      <c r="K94" s="19"/>
      <c r="L94" s="19"/>
      <c r="M94" s="19"/>
    </row>
    <row r="95" spans="1:13">
      <c r="A95" s="14">
        <v>91027</v>
      </c>
      <c r="B95" s="15" t="s">
        <v>161</v>
      </c>
      <c r="C95" s="18">
        <v>1.1600000000000001E-5</v>
      </c>
      <c r="D95" s="18"/>
      <c r="E95" s="5">
        <v>23405.417468545973</v>
      </c>
      <c r="F95" s="5">
        <v>6027.4762785459725</v>
      </c>
      <c r="G95" s="5">
        <v>-2221.8272745440031</v>
      </c>
      <c r="H95" s="5">
        <v>-2643.002</v>
      </c>
      <c r="I95" s="5">
        <v>0</v>
      </c>
      <c r="J95" s="98"/>
      <c r="K95" s="19"/>
      <c r="L95" s="19"/>
      <c r="M95" s="19"/>
    </row>
    <row r="96" spans="1:13">
      <c r="A96" s="14">
        <v>91032</v>
      </c>
      <c r="B96" s="15" t="s">
        <v>162</v>
      </c>
      <c r="C96" s="18">
        <v>4.2190000000000001E-5</v>
      </c>
      <c r="D96" s="18"/>
      <c r="E96" s="5">
        <v>72063.857044995719</v>
      </c>
      <c r="F96" s="5">
        <v>21354.588839995729</v>
      </c>
      <c r="G96" s="5">
        <v>2196.3763613653882</v>
      </c>
      <c r="H96" s="5">
        <v>-9612.7805499999995</v>
      </c>
      <c r="I96" s="5">
        <v>0</v>
      </c>
      <c r="J96" s="98"/>
      <c r="K96" s="19"/>
      <c r="L96" s="19"/>
      <c r="M96" s="19"/>
    </row>
    <row r="97" spans="1:13">
      <c r="A97" s="14">
        <v>91041</v>
      </c>
      <c r="B97" s="15" t="s">
        <v>163</v>
      </c>
      <c r="C97" s="18">
        <v>4.5460999999999999E-4</v>
      </c>
      <c r="D97" s="18"/>
      <c r="E97" s="5">
        <v>635180.45051814907</v>
      </c>
      <c r="F97" s="5">
        <v>138581.37950314899</v>
      </c>
      <c r="G97" s="5">
        <v>-1556.8445240776564</v>
      </c>
      <c r="H97" s="5">
        <v>-103580.61545</v>
      </c>
      <c r="I97" s="5">
        <v>0</v>
      </c>
      <c r="J97" s="98"/>
      <c r="K97" s="19"/>
      <c r="L97" s="19"/>
      <c r="M97" s="19"/>
    </row>
    <row r="98" spans="1:13">
      <c r="A98" s="14">
        <v>91042</v>
      </c>
      <c r="B98" s="15" t="s">
        <v>164</v>
      </c>
      <c r="C98" s="18">
        <v>6.4678000000000001E-4</v>
      </c>
      <c r="D98" s="18"/>
      <c r="E98" s="5">
        <v>1066813.5924463724</v>
      </c>
      <c r="F98" s="5">
        <v>339972.62914887257</v>
      </c>
      <c r="G98" s="5">
        <v>71665.977908114495</v>
      </c>
      <c r="H98" s="5">
        <v>-147365.58910000001</v>
      </c>
      <c r="I98" s="5">
        <v>0</v>
      </c>
      <c r="J98" s="98"/>
      <c r="K98" s="19"/>
      <c r="L98" s="19"/>
      <c r="M98" s="19"/>
    </row>
    <row r="99" spans="1:13">
      <c r="A99" s="14">
        <v>91047</v>
      </c>
      <c r="B99" s="15" t="s">
        <v>165</v>
      </c>
      <c r="C99" s="18">
        <v>7.96E-6</v>
      </c>
      <c r="D99" s="18"/>
      <c r="E99" s="5">
        <v>8518.8308419750429</v>
      </c>
      <c r="F99" s="5">
        <v>-265.45651302495799</v>
      </c>
      <c r="G99" s="5">
        <v>-1706.1361370664035</v>
      </c>
      <c r="H99" s="5">
        <v>-1813.6461999999999</v>
      </c>
      <c r="I99" s="5">
        <v>0</v>
      </c>
      <c r="J99" s="98"/>
      <c r="K99" s="19"/>
      <c r="L99" s="19"/>
      <c r="M99" s="19"/>
    </row>
    <row r="100" spans="1:13">
      <c r="A100" s="14">
        <v>91051</v>
      </c>
      <c r="B100" s="15" t="s">
        <v>166</v>
      </c>
      <c r="C100" s="18">
        <v>4.8600000000000002E-5</v>
      </c>
      <c r="D100" s="18"/>
      <c r="E100" s="5">
        <v>99450.3167009272</v>
      </c>
      <c r="F100" s="5">
        <v>38541.4834934272</v>
      </c>
      <c r="G100" s="5">
        <v>13300.852595875982</v>
      </c>
      <c r="H100" s="5">
        <v>-11073.267</v>
      </c>
      <c r="I100" s="5">
        <v>0</v>
      </c>
      <c r="J100" s="98"/>
      <c r="K100" s="19"/>
      <c r="L100" s="19"/>
      <c r="M100" s="19"/>
    </row>
    <row r="101" spans="1:13">
      <c r="A101" s="14">
        <v>91057</v>
      </c>
      <c r="B101" s="15" t="s">
        <v>167</v>
      </c>
      <c r="C101" s="18">
        <v>1.4739999999999999E-5</v>
      </c>
      <c r="D101" s="18"/>
      <c r="E101" s="5">
        <v>34914.434139877863</v>
      </c>
      <c r="F101" s="5">
        <v>17148.647549877867</v>
      </c>
      <c r="G101" s="5">
        <v>9451.1755686483939</v>
      </c>
      <c r="H101" s="5">
        <v>-3358.4353000000001</v>
      </c>
      <c r="I101" s="5">
        <v>0</v>
      </c>
      <c r="J101" s="98"/>
      <c r="K101" s="19"/>
      <c r="L101" s="19"/>
      <c r="M101" s="19"/>
    </row>
    <row r="102" spans="1:13">
      <c r="A102" s="14">
        <v>91061</v>
      </c>
      <c r="B102" s="15" t="s">
        <v>168</v>
      </c>
      <c r="C102" s="18">
        <v>3.8902000000000001E-4</v>
      </c>
      <c r="D102" s="18"/>
      <c r="E102" s="5">
        <v>562997.9994155704</v>
      </c>
      <c r="F102" s="5">
        <v>118634.81166807031</v>
      </c>
      <c r="G102" s="5">
        <v>-35479.45928808699</v>
      </c>
      <c r="H102" s="5">
        <v>-88636.261899999998</v>
      </c>
      <c r="I102" s="5">
        <v>0</v>
      </c>
      <c r="J102" s="98"/>
      <c r="K102" s="19"/>
      <c r="L102" s="19"/>
      <c r="M102" s="19"/>
    </row>
    <row r="103" spans="1:13">
      <c r="A103" s="14">
        <v>91067</v>
      </c>
      <c r="B103" s="15" t="s">
        <v>169</v>
      </c>
      <c r="C103" s="18">
        <v>1.5739999999999998E-5</v>
      </c>
      <c r="D103" s="18"/>
      <c r="E103" s="5">
        <v>26345.243542226213</v>
      </c>
      <c r="F103" s="5">
        <v>6562.849029726216</v>
      </c>
      <c r="G103" s="5">
        <v>294.64758730839139</v>
      </c>
      <c r="H103" s="5">
        <v>-3586.2802999999994</v>
      </c>
      <c r="I103" s="5">
        <v>0</v>
      </c>
      <c r="J103" s="98"/>
      <c r="K103" s="19"/>
      <c r="L103" s="19"/>
      <c r="M103" s="19"/>
    </row>
    <row r="104" spans="1:13">
      <c r="A104" s="14">
        <v>91071</v>
      </c>
      <c r="B104" s="15" t="s">
        <v>170</v>
      </c>
      <c r="C104" s="18">
        <v>2.5307999999999998E-4</v>
      </c>
      <c r="D104" s="18"/>
      <c r="E104" s="5">
        <v>370219.53184249805</v>
      </c>
      <c r="F104" s="5">
        <v>107817.42946499807</v>
      </c>
      <c r="G104" s="5">
        <v>-115.10468632737684</v>
      </c>
      <c r="H104" s="5">
        <v>-57663.012599999995</v>
      </c>
      <c r="I104" s="5">
        <v>0</v>
      </c>
      <c r="J104" s="98"/>
      <c r="K104" s="19"/>
      <c r="L104" s="19"/>
      <c r="M104" s="19"/>
    </row>
    <row r="105" spans="1:13">
      <c r="A105" s="14">
        <v>91077</v>
      </c>
      <c r="B105" s="15" t="s">
        <v>171</v>
      </c>
      <c r="C105" s="18">
        <v>1.5359999999999999E-5</v>
      </c>
      <c r="D105" s="18"/>
      <c r="E105" s="5">
        <v>22526.402339995537</v>
      </c>
      <c r="F105" s="5">
        <v>4590.616524995542</v>
      </c>
      <c r="G105" s="5">
        <v>-2016.2771129824037</v>
      </c>
      <c r="H105" s="5">
        <v>-3499.6991999999996</v>
      </c>
      <c r="I105" s="5">
        <v>0</v>
      </c>
      <c r="J105" s="98"/>
      <c r="K105" s="19"/>
      <c r="L105" s="19"/>
      <c r="M105" s="19"/>
    </row>
    <row r="106" spans="1:13">
      <c r="A106" s="14">
        <v>91081</v>
      </c>
      <c r="B106" s="15" t="s">
        <v>172</v>
      </c>
      <c r="C106" s="18">
        <v>4.0680000000000002E-4</v>
      </c>
      <c r="D106" s="18"/>
      <c r="E106" s="5">
        <v>481027.70940356469</v>
      </c>
      <c r="F106" s="5">
        <v>51188.920556064651</v>
      </c>
      <c r="G106" s="5">
        <v>-51991.258262112082</v>
      </c>
      <c r="H106" s="5">
        <v>-92687.346000000005</v>
      </c>
      <c r="I106" s="5">
        <v>0</v>
      </c>
      <c r="J106" s="98"/>
      <c r="K106" s="19"/>
      <c r="L106" s="19"/>
      <c r="M106" s="19"/>
    </row>
    <row r="107" spans="1:13">
      <c r="A107" s="14">
        <v>91091</v>
      </c>
      <c r="B107" s="15" t="s">
        <v>173</v>
      </c>
      <c r="C107" s="18">
        <v>5.7202999999999996E-4</v>
      </c>
      <c r="D107" s="18"/>
      <c r="E107" s="5">
        <v>783554.56915298256</v>
      </c>
      <c r="F107" s="5">
        <v>144531.57204548246</v>
      </c>
      <c r="G107" s="5">
        <v>-25377.082059220462</v>
      </c>
      <c r="H107" s="5">
        <v>-130334.17534999999</v>
      </c>
      <c r="I107" s="5">
        <v>0</v>
      </c>
      <c r="J107" s="98"/>
      <c r="K107" s="19"/>
      <c r="L107" s="19"/>
      <c r="M107" s="19"/>
    </row>
    <row r="108" spans="1:13">
      <c r="A108" s="14">
        <v>91101</v>
      </c>
      <c r="B108" s="15" t="s">
        <v>174</v>
      </c>
      <c r="C108" s="18">
        <v>1.401645E-2</v>
      </c>
      <c r="D108" s="18"/>
      <c r="E108" s="5">
        <v>18857561.343752399</v>
      </c>
      <c r="F108" s="5">
        <v>3333480.8388073989</v>
      </c>
      <c r="G108" s="5">
        <v>-1267411.7425875454</v>
      </c>
      <c r="H108" s="5">
        <v>-3193578.0502499999</v>
      </c>
      <c r="I108" s="5">
        <v>0</v>
      </c>
      <c r="J108" s="98"/>
      <c r="K108" s="19"/>
      <c r="L108" s="19"/>
      <c r="M108" s="19"/>
    </row>
    <row r="109" spans="1:13">
      <c r="A109" s="14">
        <v>91102</v>
      </c>
      <c r="B109" s="15" t="s">
        <v>175</v>
      </c>
      <c r="C109" s="18">
        <v>5.1603E-4</v>
      </c>
      <c r="D109" s="18"/>
      <c r="E109" s="5">
        <v>843063.07972494513</v>
      </c>
      <c r="F109" s="5">
        <v>238852.39266744509</v>
      </c>
      <c r="G109" s="5">
        <v>-6814.6666141805035</v>
      </c>
      <c r="H109" s="5">
        <v>-117574.85535</v>
      </c>
      <c r="I109" s="5">
        <v>0</v>
      </c>
      <c r="J109" s="98"/>
      <c r="K109" s="19"/>
      <c r="L109" s="19"/>
      <c r="M109" s="19"/>
    </row>
    <row r="110" spans="1:13">
      <c r="A110" s="14">
        <v>91104</v>
      </c>
      <c r="B110" s="15" t="s">
        <v>176</v>
      </c>
      <c r="C110" s="18">
        <v>1.6900000000000001E-5</v>
      </c>
      <c r="D110" s="18"/>
      <c r="E110" s="5">
        <v>17989.078590487647</v>
      </c>
      <c r="F110" s="5">
        <v>318.79439298764373</v>
      </c>
      <c r="G110" s="5">
        <v>-160.1999036460079</v>
      </c>
      <c r="H110" s="5">
        <v>-3850.5805</v>
      </c>
      <c r="I110" s="5">
        <v>0</v>
      </c>
      <c r="J110" s="98"/>
      <c r="K110" s="19"/>
      <c r="L110" s="19"/>
      <c r="M110" s="19"/>
    </row>
    <row r="111" spans="1:13">
      <c r="A111" s="14">
        <v>91107</v>
      </c>
      <c r="B111" s="15" t="s">
        <v>177</v>
      </c>
      <c r="C111" s="18">
        <v>5.0309999999999998E-5</v>
      </c>
      <c r="D111" s="18"/>
      <c r="E111" s="5">
        <v>84804.479273419856</v>
      </c>
      <c r="F111" s="5">
        <v>26683.381738419866</v>
      </c>
      <c r="G111" s="5">
        <v>6439.155229684573</v>
      </c>
      <c r="H111" s="5">
        <v>-11462.881949999999</v>
      </c>
      <c r="I111" s="5">
        <v>0</v>
      </c>
      <c r="J111" s="98"/>
      <c r="K111" s="19"/>
      <c r="L111" s="19"/>
      <c r="M111" s="19"/>
    </row>
    <row r="112" spans="1:13">
      <c r="A112" s="14">
        <v>91108</v>
      </c>
      <c r="B112" s="15" t="s">
        <v>178</v>
      </c>
      <c r="C112" s="18">
        <v>1.07609E-3</v>
      </c>
      <c r="D112" s="18"/>
      <c r="E112" s="5">
        <v>1471165.1749776811</v>
      </c>
      <c r="F112" s="5">
        <v>250334.40568018134</v>
      </c>
      <c r="G112" s="5">
        <v>-73253.702525061177</v>
      </c>
      <c r="H112" s="5">
        <v>-245181.72605</v>
      </c>
      <c r="I112" s="5">
        <v>0</v>
      </c>
      <c r="J112" s="98"/>
      <c r="K112" s="19"/>
      <c r="L112" s="19"/>
      <c r="M112" s="19"/>
    </row>
    <row r="113" spans="1:13">
      <c r="A113" s="14">
        <v>91109</v>
      </c>
      <c r="B113" s="15" t="s">
        <v>179</v>
      </c>
      <c r="C113" s="18">
        <v>8.2479999999999996E-5</v>
      </c>
      <c r="D113" s="18"/>
      <c r="E113" s="5">
        <v>106510.98931041351</v>
      </c>
      <c r="F113" s="5">
        <v>29687.537647913516</v>
      </c>
      <c r="G113" s="5">
        <v>-1468.5507237232332</v>
      </c>
      <c r="H113" s="5">
        <v>-18792.655599999998</v>
      </c>
      <c r="I113" s="5">
        <v>0</v>
      </c>
      <c r="J113" s="98"/>
      <c r="K113" s="19"/>
      <c r="L113" s="19"/>
      <c r="M113" s="19"/>
    </row>
    <row r="114" spans="1:13">
      <c r="A114" s="14">
        <v>91111</v>
      </c>
      <c r="B114" s="15" t="s">
        <v>180</v>
      </c>
      <c r="C114" s="18">
        <v>2.3253E-4</v>
      </c>
      <c r="D114" s="18"/>
      <c r="E114" s="5">
        <v>338204.84010998596</v>
      </c>
      <c r="F114" s="5">
        <v>63245.868552485968</v>
      </c>
      <c r="G114" s="5">
        <v>-8979.2160942903283</v>
      </c>
      <c r="H114" s="5">
        <v>-52980.797850000003</v>
      </c>
      <c r="I114" s="5">
        <v>0</v>
      </c>
      <c r="J114" s="98"/>
      <c r="K114" s="19"/>
      <c r="L114" s="19"/>
      <c r="M114" s="19"/>
    </row>
    <row r="115" spans="1:13">
      <c r="A115" s="14">
        <v>91120</v>
      </c>
      <c r="B115" s="15" t="s">
        <v>181</v>
      </c>
      <c r="C115" s="18">
        <v>2.7641999999999999E-4</v>
      </c>
      <c r="D115" s="18"/>
      <c r="E115" s="5">
        <v>312709.6782060382</v>
      </c>
      <c r="F115" s="5">
        <v>-4628.4339464618533</v>
      </c>
      <c r="G115" s="5">
        <v>-45559.413783202923</v>
      </c>
      <c r="H115" s="5">
        <v>-62980.914899999996</v>
      </c>
      <c r="I115" s="5">
        <v>0</v>
      </c>
      <c r="J115" s="98"/>
      <c r="K115" s="19"/>
      <c r="L115" s="19"/>
      <c r="M115" s="19"/>
    </row>
    <row r="116" spans="1:13">
      <c r="A116" s="14">
        <v>91121</v>
      </c>
      <c r="B116" s="15" t="s">
        <v>182</v>
      </c>
      <c r="C116" s="18">
        <v>1.037488E-2</v>
      </c>
      <c r="D116" s="18"/>
      <c r="E116" s="5">
        <v>13905581.745440613</v>
      </c>
      <c r="F116" s="5">
        <v>2528444.7777056135</v>
      </c>
      <c r="G116" s="5">
        <v>-671009.87925154553</v>
      </c>
      <c r="H116" s="5">
        <v>-2363864.5335999997</v>
      </c>
      <c r="I116" s="5">
        <v>0</v>
      </c>
      <c r="J116" s="98"/>
      <c r="K116" s="19"/>
      <c r="L116" s="19"/>
      <c r="M116" s="19"/>
    </row>
    <row r="117" spans="1:13">
      <c r="A117" s="14">
        <v>91127</v>
      </c>
      <c r="B117" s="15" t="s">
        <v>183</v>
      </c>
      <c r="C117" s="18">
        <v>2.6405999999999999E-4</v>
      </c>
      <c r="D117" s="18"/>
      <c r="E117" s="5">
        <v>324898.91637080867</v>
      </c>
      <c r="F117" s="5">
        <v>22817.609190808762</v>
      </c>
      <c r="G117" s="5">
        <v>-56155.42211924064</v>
      </c>
      <c r="H117" s="5">
        <v>-60164.750699999997</v>
      </c>
      <c r="I117" s="5">
        <v>0</v>
      </c>
      <c r="J117" s="98"/>
      <c r="K117" s="19"/>
      <c r="L117" s="19"/>
      <c r="M117" s="19"/>
    </row>
    <row r="118" spans="1:13">
      <c r="A118" s="14">
        <v>91128</v>
      </c>
      <c r="B118" s="15" t="s">
        <v>184</v>
      </c>
      <c r="C118" s="18">
        <v>6.6215999999999996E-4</v>
      </c>
      <c r="D118" s="18"/>
      <c r="E118" s="5">
        <v>1061990.342939747</v>
      </c>
      <c r="F118" s="5">
        <v>244777.22147224698</v>
      </c>
      <c r="G118" s="5">
        <v>39519.830148305293</v>
      </c>
      <c r="H118" s="5">
        <v>-150869.84519999998</v>
      </c>
      <c r="I118" s="5">
        <v>0</v>
      </c>
      <c r="J118" s="98"/>
      <c r="K118" s="19"/>
      <c r="L118" s="19"/>
      <c r="M118" s="19"/>
    </row>
    <row r="119" spans="1:13">
      <c r="A119" s="14">
        <v>91138</v>
      </c>
      <c r="B119" s="15" t="s">
        <v>185</v>
      </c>
      <c r="C119" s="18">
        <v>4.6100999999999998E-4</v>
      </c>
      <c r="D119" s="18"/>
      <c r="E119" s="5">
        <v>609236.04042784416</v>
      </c>
      <c r="F119" s="5">
        <v>116577.09201784417</v>
      </c>
      <c r="G119" s="5">
        <v>-22348.898058653645</v>
      </c>
      <c r="H119" s="5">
        <v>-105038.82345</v>
      </c>
      <c r="I119" s="5">
        <v>0</v>
      </c>
      <c r="J119" s="98"/>
      <c r="K119" s="19"/>
      <c r="L119" s="19"/>
      <c r="M119" s="19"/>
    </row>
    <row r="120" spans="1:13">
      <c r="A120" s="14">
        <v>91141</v>
      </c>
      <c r="B120" s="15" t="s">
        <v>186</v>
      </c>
      <c r="C120" s="18">
        <v>6.0964999999999999E-4</v>
      </c>
      <c r="D120" s="18"/>
      <c r="E120" s="5">
        <v>793094.65229373751</v>
      </c>
      <c r="F120" s="5">
        <v>152821.13159873729</v>
      </c>
      <c r="G120" s="5">
        <v>-29252.708090431181</v>
      </c>
      <c r="H120" s="5">
        <v>-138905.70425000001</v>
      </c>
      <c r="I120" s="5">
        <v>0</v>
      </c>
      <c r="J120" s="98"/>
      <c r="K120" s="19"/>
      <c r="L120" s="19"/>
      <c r="M120" s="19"/>
    </row>
    <row r="121" spans="1:13">
      <c r="A121" s="14">
        <v>91147</v>
      </c>
      <c r="B121" s="15" t="s">
        <v>187</v>
      </c>
      <c r="C121" s="18">
        <v>2.9830000000000001E-5</v>
      </c>
      <c r="D121" s="18"/>
      <c r="E121" s="5">
        <v>36354.500443006589</v>
      </c>
      <c r="F121" s="5">
        <v>3378.9436655065829</v>
      </c>
      <c r="G121" s="5">
        <v>-3239.6535596722106</v>
      </c>
      <c r="H121" s="5">
        <v>-6796.6163500000002</v>
      </c>
      <c r="I121" s="5">
        <v>0</v>
      </c>
      <c r="J121" s="98"/>
      <c r="K121" s="19"/>
      <c r="L121" s="19"/>
      <c r="M121" s="19"/>
    </row>
    <row r="122" spans="1:13">
      <c r="A122" s="14">
        <v>91151</v>
      </c>
      <c r="B122" s="15" t="s">
        <v>188</v>
      </c>
      <c r="C122" s="18">
        <v>7.2254999999999997E-4</v>
      </c>
      <c r="D122" s="18"/>
      <c r="E122" s="5">
        <v>976267.55947170733</v>
      </c>
      <c r="F122" s="5">
        <v>151968.31738920734</v>
      </c>
      <c r="G122" s="5">
        <v>-75331.02615771722</v>
      </c>
      <c r="H122" s="5">
        <v>-164629.40474999999</v>
      </c>
      <c r="I122" s="5">
        <v>0</v>
      </c>
      <c r="J122" s="98"/>
      <c r="K122" s="19"/>
      <c r="L122" s="19"/>
      <c r="M122" s="19"/>
    </row>
    <row r="123" spans="1:13">
      <c r="A123" s="14">
        <v>91154</v>
      </c>
      <c r="B123" s="15" t="s">
        <v>189</v>
      </c>
      <c r="C123" s="18">
        <v>1.963E-5</v>
      </c>
      <c r="D123" s="18"/>
      <c r="E123" s="5">
        <v>22449.124021729294</v>
      </c>
      <c r="F123" s="5">
        <v>1834.1863217292921</v>
      </c>
      <c r="G123" s="5">
        <v>-2831.6725080042038</v>
      </c>
      <c r="H123" s="5">
        <v>-4472.59735</v>
      </c>
      <c r="I123" s="5">
        <v>0</v>
      </c>
      <c r="J123" s="98"/>
      <c r="K123" s="19"/>
      <c r="L123" s="19"/>
      <c r="M123" s="19"/>
    </row>
    <row r="124" spans="1:13">
      <c r="A124" s="14">
        <v>91161</v>
      </c>
      <c r="B124" s="15" t="s">
        <v>190</v>
      </c>
      <c r="C124" s="18">
        <v>9.0470000000000006E-5</v>
      </c>
      <c r="D124" s="18"/>
      <c r="E124" s="5">
        <v>118159.39527647763</v>
      </c>
      <c r="F124" s="5">
        <v>33461.3953189776</v>
      </c>
      <c r="G124" s="5">
        <v>-3743.485828529836</v>
      </c>
      <c r="H124" s="5">
        <v>-20613.137150000002</v>
      </c>
      <c r="I124" s="5">
        <v>0</v>
      </c>
      <c r="J124" s="98"/>
      <c r="K124" s="19"/>
      <c r="L124" s="19"/>
      <c r="M124" s="19"/>
    </row>
    <row r="125" spans="1:13">
      <c r="A125" s="14">
        <v>91171</v>
      </c>
      <c r="B125" s="15" t="s">
        <v>191</v>
      </c>
      <c r="C125" s="18">
        <v>2.7024999999999998E-4</v>
      </c>
      <c r="D125" s="18"/>
      <c r="E125" s="5">
        <v>307874.50394195551</v>
      </c>
      <c r="F125" s="5">
        <v>45001.387091955607</v>
      </c>
      <c r="G125" s="5">
        <v>-26643.508944635134</v>
      </c>
      <c r="H125" s="5">
        <v>-61575.111249999994</v>
      </c>
      <c r="I125" s="5">
        <v>0</v>
      </c>
      <c r="J125" s="98"/>
      <c r="K125" s="19"/>
      <c r="L125" s="19"/>
      <c r="M125" s="19"/>
    </row>
    <row r="126" spans="1:13">
      <c r="A126" s="14">
        <v>91201</v>
      </c>
      <c r="B126" s="15" t="s">
        <v>192</v>
      </c>
      <c r="C126" s="18">
        <v>4.0260399999999998E-3</v>
      </c>
      <c r="D126" s="18"/>
      <c r="E126" s="5">
        <v>5748894.1814359715</v>
      </c>
      <c r="F126" s="5">
        <v>1389035.8741634726</v>
      </c>
      <c r="G126" s="5">
        <v>-276240.55780349462</v>
      </c>
      <c r="H126" s="5">
        <v>-917313.08379999991</v>
      </c>
      <c r="I126" s="5">
        <v>0</v>
      </c>
      <c r="J126" s="98"/>
      <c r="K126" s="19"/>
      <c r="L126" s="19"/>
      <c r="M126" s="19"/>
    </row>
    <row r="127" spans="1:13">
      <c r="A127" s="14">
        <v>91202</v>
      </c>
      <c r="B127" s="15" t="s">
        <v>960</v>
      </c>
      <c r="C127" s="18">
        <v>0</v>
      </c>
      <c r="D127" s="18"/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98"/>
      <c r="K127" s="19"/>
      <c r="L127" s="19"/>
      <c r="M127" s="19"/>
    </row>
    <row r="128" spans="1:13">
      <c r="A128" s="14">
        <v>91208</v>
      </c>
      <c r="B128" s="15" t="s">
        <v>193</v>
      </c>
      <c r="C128" s="18">
        <v>2.054E-5</v>
      </c>
      <c r="D128" s="18"/>
      <c r="E128" s="5">
        <v>29398.357131033321</v>
      </c>
      <c r="F128" s="5">
        <v>7315.8130210333129</v>
      </c>
      <c r="G128" s="5">
        <v>819.16980887639465</v>
      </c>
      <c r="H128" s="5">
        <v>-4679.9363000000003</v>
      </c>
      <c r="I128" s="5">
        <v>0</v>
      </c>
      <c r="J128" s="98"/>
      <c r="K128" s="19"/>
      <c r="L128" s="19"/>
      <c r="M128" s="19"/>
    </row>
    <row r="129" spans="1:13">
      <c r="A129" s="14">
        <v>91211</v>
      </c>
      <c r="B129" s="15" t="s">
        <v>194</v>
      </c>
      <c r="C129" s="18">
        <v>3.8185999999999998E-4</v>
      </c>
      <c r="D129" s="18"/>
      <c r="E129" s="5">
        <v>447982.57878091326</v>
      </c>
      <c r="F129" s="5">
        <v>31519.294448413333</v>
      </c>
      <c r="G129" s="5">
        <v>-69804.760209092638</v>
      </c>
      <c r="H129" s="5">
        <v>-87004.891699999993</v>
      </c>
      <c r="I129" s="5">
        <v>0</v>
      </c>
      <c r="J129" s="98"/>
      <c r="K129" s="19"/>
      <c r="L129" s="19"/>
      <c r="M129" s="19"/>
    </row>
    <row r="130" spans="1:13">
      <c r="A130" s="14">
        <v>91214</v>
      </c>
      <c r="B130" s="15" t="s">
        <v>195</v>
      </c>
      <c r="C130" s="18">
        <v>2.1999999999999999E-5</v>
      </c>
      <c r="D130" s="18"/>
      <c r="E130" s="5">
        <v>12438.309334557223</v>
      </c>
      <c r="F130" s="5">
        <v>-8033.2206329427681</v>
      </c>
      <c r="G130" s="5">
        <v>-4251.079659480014</v>
      </c>
      <c r="H130" s="5">
        <v>-5012.59</v>
      </c>
      <c r="I130" s="5">
        <v>0</v>
      </c>
      <c r="J130" s="98"/>
      <c r="K130" s="19"/>
      <c r="L130" s="19"/>
      <c r="M130" s="19"/>
    </row>
    <row r="131" spans="1:13">
      <c r="A131" s="14">
        <v>91217</v>
      </c>
      <c r="B131" s="15" t="s">
        <v>196</v>
      </c>
      <c r="C131" s="18">
        <v>2.4029999999999999E-5</v>
      </c>
      <c r="D131" s="18"/>
      <c r="E131" s="5">
        <v>36219.078593093349</v>
      </c>
      <c r="F131" s="5">
        <v>9071.644068093352</v>
      </c>
      <c r="G131" s="5">
        <v>1425.764135099781</v>
      </c>
      <c r="H131" s="5">
        <v>-5475.11535</v>
      </c>
      <c r="I131" s="5">
        <v>0</v>
      </c>
      <c r="J131" s="98"/>
      <c r="K131" s="19"/>
      <c r="L131" s="19"/>
      <c r="M131" s="19"/>
    </row>
    <row r="132" spans="1:13">
      <c r="A132" s="14">
        <v>91221</v>
      </c>
      <c r="B132" s="15" t="s">
        <v>197</v>
      </c>
      <c r="C132" s="18">
        <v>1.0878999999999999E-4</v>
      </c>
      <c r="D132" s="18"/>
      <c r="E132" s="5">
        <v>180796.95297626138</v>
      </c>
      <c r="F132" s="5">
        <v>53751.762458761361</v>
      </c>
      <c r="G132" s="5">
        <v>-13806.094416878641</v>
      </c>
      <c r="H132" s="5">
        <v>-24787.257549999998</v>
      </c>
      <c r="I132" s="5">
        <v>0</v>
      </c>
      <c r="J132" s="98"/>
      <c r="K132" s="19"/>
      <c r="L132" s="19"/>
      <c r="M132" s="19"/>
    </row>
    <row r="133" spans="1:13">
      <c r="A133" s="14">
        <v>91231</v>
      </c>
      <c r="B133" s="15" t="s">
        <v>198</v>
      </c>
      <c r="C133" s="18">
        <v>1.7507099999999999E-3</v>
      </c>
      <c r="D133" s="18"/>
      <c r="E133" s="5">
        <v>2370147.5797865018</v>
      </c>
      <c r="F133" s="5">
        <v>479657.2264015025</v>
      </c>
      <c r="G133" s="5">
        <v>-109214.21940485209</v>
      </c>
      <c r="H133" s="5">
        <v>-398890.51994999999</v>
      </c>
      <c r="I133" s="5">
        <v>0</v>
      </c>
      <c r="J133" s="98"/>
      <c r="K133" s="19"/>
      <c r="L133" s="19"/>
      <c r="M133" s="19"/>
    </row>
    <row r="134" spans="1:13">
      <c r="A134" s="14">
        <v>91233</v>
      </c>
      <c r="B134" s="15" t="s">
        <v>199</v>
      </c>
      <c r="C134" s="18">
        <v>4.4209999999999999E-5</v>
      </c>
      <c r="D134" s="18"/>
      <c r="E134" s="5">
        <v>40337.022543533472</v>
      </c>
      <c r="F134" s="5">
        <v>5403.6202835334752</v>
      </c>
      <c r="G134" s="5">
        <v>-11218.015888141432</v>
      </c>
      <c r="H134" s="5">
        <v>-10073.02745</v>
      </c>
      <c r="I134" s="5">
        <v>0</v>
      </c>
      <c r="J134" s="98"/>
      <c r="K134" s="19"/>
      <c r="L134" s="19"/>
      <c r="M134" s="19"/>
    </row>
    <row r="135" spans="1:13">
      <c r="A135" s="14">
        <v>91241</v>
      </c>
      <c r="B135" s="15" t="s">
        <v>200</v>
      </c>
      <c r="C135" s="18">
        <v>2.764E-5</v>
      </c>
      <c r="D135" s="18"/>
      <c r="E135" s="5">
        <v>36104.718070932548</v>
      </c>
      <c r="F135" s="5">
        <v>7308.3948359325423</v>
      </c>
      <c r="G135" s="5">
        <v>5535.3961453623915</v>
      </c>
      <c r="H135" s="5">
        <v>-6297.6358</v>
      </c>
      <c r="I135" s="5">
        <v>0</v>
      </c>
      <c r="J135" s="98"/>
      <c r="K135" s="19"/>
      <c r="L135" s="19"/>
      <c r="M135" s="19"/>
    </row>
    <row r="136" spans="1:13">
      <c r="A136" s="14">
        <v>91251</v>
      </c>
      <c r="B136" s="15" t="s">
        <v>201</v>
      </c>
      <c r="C136" s="18">
        <v>2.0930000000000001E-5</v>
      </c>
      <c r="D136" s="18"/>
      <c r="E136" s="5">
        <v>17464.312996088531</v>
      </c>
      <c r="F136" s="5">
        <v>927.2264385885328</v>
      </c>
      <c r="G136" s="5">
        <v>-2719.0450267462079</v>
      </c>
      <c r="H136" s="5">
        <v>-4768.7958500000004</v>
      </c>
      <c r="I136" s="5">
        <v>0</v>
      </c>
      <c r="J136" s="98"/>
      <c r="K136" s="19"/>
      <c r="L136" s="19"/>
      <c r="M136" s="19"/>
    </row>
    <row r="137" spans="1:13">
      <c r="A137" s="14">
        <v>91261</v>
      </c>
      <c r="B137" s="15" t="s">
        <v>202</v>
      </c>
      <c r="C137" s="18">
        <v>1.04E-5</v>
      </c>
      <c r="D137" s="18"/>
      <c r="E137" s="5">
        <v>14467.413998203569</v>
      </c>
      <c r="F137" s="5">
        <v>3238.2441657035693</v>
      </c>
      <c r="G137" s="5">
        <v>395.88029506399562</v>
      </c>
      <c r="H137" s="5">
        <v>-2369.5880000000002</v>
      </c>
      <c r="I137" s="5">
        <v>0</v>
      </c>
      <c r="J137" s="98"/>
      <c r="K137" s="19"/>
      <c r="L137" s="19"/>
      <c r="M137" s="19"/>
    </row>
    <row r="138" spans="1:13">
      <c r="A138" s="14">
        <v>91301</v>
      </c>
      <c r="B138" s="15" t="s">
        <v>203</v>
      </c>
      <c r="C138" s="18">
        <v>9.3096800000000007E-3</v>
      </c>
      <c r="D138" s="18"/>
      <c r="E138" s="5">
        <v>13576145.933264075</v>
      </c>
      <c r="F138" s="5">
        <v>3487859.1641915729</v>
      </c>
      <c r="G138" s="5">
        <v>571403.10249882424</v>
      </c>
      <c r="H138" s="5">
        <v>-2121164.0396000003</v>
      </c>
      <c r="I138" s="5">
        <v>0</v>
      </c>
      <c r="J138" s="98"/>
      <c r="K138" s="19"/>
      <c r="L138" s="19"/>
      <c r="M138" s="19"/>
    </row>
    <row r="139" spans="1:13">
      <c r="A139" s="14">
        <v>91302</v>
      </c>
      <c r="B139" s="15" t="s">
        <v>204</v>
      </c>
      <c r="C139" s="18">
        <v>4.9691000000000004E-4</v>
      </c>
      <c r="D139" s="18"/>
      <c r="E139" s="5">
        <v>655344.45375461644</v>
      </c>
      <c r="F139" s="5">
        <v>111681.9280671164</v>
      </c>
      <c r="G139" s="5">
        <v>-30899.881987759552</v>
      </c>
      <c r="H139" s="5">
        <v>-113218.45895000001</v>
      </c>
      <c r="I139" s="5">
        <v>0</v>
      </c>
      <c r="J139" s="98"/>
      <c r="K139" s="19"/>
      <c r="L139" s="19"/>
      <c r="M139" s="19"/>
    </row>
    <row r="140" spans="1:13">
      <c r="A140" s="14">
        <v>91306</v>
      </c>
      <c r="B140" s="15" t="s">
        <v>205</v>
      </c>
      <c r="C140" s="18">
        <v>1.8782E-3</v>
      </c>
      <c r="D140" s="18"/>
      <c r="E140" s="5">
        <v>2006172.7081506597</v>
      </c>
      <c r="F140" s="5">
        <v>-134011.75936683954</v>
      </c>
      <c r="G140" s="5">
        <v>-388675.32847478904</v>
      </c>
      <c r="H140" s="5">
        <v>-427938.47899999999</v>
      </c>
      <c r="I140" s="5">
        <v>0</v>
      </c>
      <c r="J140" s="98"/>
      <c r="K140" s="19"/>
      <c r="L140" s="19"/>
      <c r="M140" s="19"/>
    </row>
    <row r="141" spans="1:13">
      <c r="A141" s="14">
        <v>91308</v>
      </c>
      <c r="B141" s="15" t="s">
        <v>206</v>
      </c>
      <c r="C141" s="18">
        <v>1.2861E-4</v>
      </c>
      <c r="D141" s="18"/>
      <c r="E141" s="5">
        <v>211654.07283662577</v>
      </c>
      <c r="F141" s="5">
        <v>76206.486536625744</v>
      </c>
      <c r="G141" s="5">
        <v>2500.4198977625329</v>
      </c>
      <c r="H141" s="5">
        <v>-29303.14545</v>
      </c>
      <c r="I141" s="5">
        <v>0</v>
      </c>
      <c r="J141" s="98"/>
      <c r="K141" s="19"/>
      <c r="L141" s="19"/>
      <c r="M141" s="19"/>
    </row>
    <row r="142" spans="1:13">
      <c r="A142" s="14">
        <v>91311</v>
      </c>
      <c r="B142" s="15" t="s">
        <v>207</v>
      </c>
      <c r="C142" s="18">
        <v>9.3960999999999992E-3</v>
      </c>
      <c r="D142" s="18"/>
      <c r="E142" s="5">
        <v>13808187.849246886</v>
      </c>
      <c r="F142" s="5">
        <v>3801756.2401468856</v>
      </c>
      <c r="G142" s="5">
        <v>751651.35206022486</v>
      </c>
      <c r="H142" s="5">
        <v>-2140854.4044999997</v>
      </c>
      <c r="I142" s="5">
        <v>0</v>
      </c>
      <c r="J142" s="98"/>
      <c r="K142" s="19"/>
      <c r="L142" s="19"/>
      <c r="M142" s="19"/>
    </row>
    <row r="143" spans="1:13">
      <c r="A143" s="14">
        <v>91317</v>
      </c>
      <c r="B143" s="15" t="s">
        <v>208</v>
      </c>
      <c r="C143" s="18">
        <v>1.4656000000000001E-4</v>
      </c>
      <c r="D143" s="18"/>
      <c r="E143" s="5">
        <v>196983.02856133407</v>
      </c>
      <c r="F143" s="5">
        <v>36863.051148834056</v>
      </c>
      <c r="G143" s="5">
        <v>-3365.5551367904518</v>
      </c>
      <c r="H143" s="5">
        <v>-33392.963199999998</v>
      </c>
      <c r="I143" s="5">
        <v>0</v>
      </c>
      <c r="J143" s="98"/>
      <c r="K143" s="19"/>
      <c r="L143" s="19"/>
      <c r="M143" s="19"/>
    </row>
    <row r="144" spans="1:13">
      <c r="A144" s="14">
        <v>91321</v>
      </c>
      <c r="B144" s="15" t="s">
        <v>209</v>
      </c>
      <c r="C144" s="18">
        <v>5.7040000000000003E-5</v>
      </c>
      <c r="D144" s="18"/>
      <c r="E144" s="5">
        <v>75945.354298174192</v>
      </c>
      <c r="F144" s="5">
        <v>15747.60837067419</v>
      </c>
      <c r="G144" s="5">
        <v>-98.942835033623851</v>
      </c>
      <c r="H144" s="5">
        <v>-12996.2788</v>
      </c>
      <c r="I144" s="5">
        <v>0</v>
      </c>
      <c r="J144" s="98"/>
      <c r="K144" s="19"/>
      <c r="L144" s="19"/>
      <c r="M144" s="19"/>
    </row>
    <row r="145" spans="1:13">
      <c r="A145" s="14">
        <v>91327</v>
      </c>
      <c r="B145" s="15" t="s">
        <v>210</v>
      </c>
      <c r="C145" s="18">
        <v>1.167E-5</v>
      </c>
      <c r="D145" s="18"/>
      <c r="E145" s="5">
        <v>18451.275550685896</v>
      </c>
      <c r="F145" s="5">
        <v>3963.6243331858927</v>
      </c>
      <c r="G145" s="5">
        <v>442.310519062195</v>
      </c>
      <c r="H145" s="5">
        <v>-2658.9511499999999</v>
      </c>
      <c r="I145" s="5">
        <v>0</v>
      </c>
      <c r="J145" s="98"/>
      <c r="K145" s="19"/>
      <c r="L145" s="19"/>
      <c r="M145" s="19"/>
    </row>
    <row r="146" spans="1:13">
      <c r="A146" s="14">
        <v>91331</v>
      </c>
      <c r="B146" s="15" t="s">
        <v>211</v>
      </c>
      <c r="C146" s="18">
        <v>3.5151499999999999E-3</v>
      </c>
      <c r="D146" s="18"/>
      <c r="E146" s="5">
        <v>5140944.7511035744</v>
      </c>
      <c r="F146" s="5">
        <v>1403385.8568585743</v>
      </c>
      <c r="G146" s="5">
        <v>129026.63029119838</v>
      </c>
      <c r="H146" s="5">
        <v>-800909.35174999991</v>
      </c>
      <c r="I146" s="5">
        <v>0</v>
      </c>
      <c r="J146" s="98"/>
      <c r="K146" s="19"/>
      <c r="L146" s="19"/>
      <c r="M146" s="19"/>
    </row>
    <row r="147" spans="1:13">
      <c r="A147" s="14">
        <v>91341</v>
      </c>
      <c r="B147" s="15" t="s">
        <v>212</v>
      </c>
      <c r="C147" s="18">
        <v>8.2979999999999995E-5</v>
      </c>
      <c r="D147" s="18"/>
      <c r="E147" s="5">
        <v>152853.18635233276</v>
      </c>
      <c r="F147" s="5">
        <v>38668.091372332783</v>
      </c>
      <c r="G147" s="5">
        <v>2804.4462756067314</v>
      </c>
      <c r="H147" s="5">
        <v>-18906.578099999999</v>
      </c>
      <c r="I147" s="5">
        <v>0</v>
      </c>
      <c r="J147" s="98"/>
      <c r="K147" s="19"/>
      <c r="L147" s="19"/>
      <c r="M147" s="19"/>
    </row>
    <row r="148" spans="1:13">
      <c r="A148" s="14">
        <v>91401</v>
      </c>
      <c r="B148" s="15" t="s">
        <v>213</v>
      </c>
      <c r="C148" s="18">
        <v>3.5819900000000002E-3</v>
      </c>
      <c r="D148" s="18"/>
      <c r="E148" s="5">
        <v>4709400.9606201509</v>
      </c>
      <c r="F148" s="5">
        <v>757483.94468265097</v>
      </c>
      <c r="G148" s="5">
        <v>-265796.66536396841</v>
      </c>
      <c r="H148" s="5">
        <v>-816138.51155000005</v>
      </c>
      <c r="I148" s="5">
        <v>0</v>
      </c>
      <c r="J148" s="98"/>
      <c r="K148" s="19"/>
      <c r="L148" s="19"/>
      <c r="M148" s="19"/>
    </row>
    <row r="149" spans="1:13">
      <c r="A149" s="14">
        <v>91411</v>
      </c>
      <c r="B149" s="15" t="s">
        <v>214</v>
      </c>
      <c r="C149" s="18">
        <v>4.2691000000000002E-4</v>
      </c>
      <c r="D149" s="18"/>
      <c r="E149" s="5">
        <v>605279.77217037987</v>
      </c>
      <c r="F149" s="5">
        <v>97098.411435379909</v>
      </c>
      <c r="G149" s="5">
        <v>-16729.063833959528</v>
      </c>
      <c r="H149" s="5">
        <v>-97269.308950000006</v>
      </c>
      <c r="I149" s="5">
        <v>0</v>
      </c>
      <c r="J149" s="98"/>
      <c r="K149" s="19"/>
      <c r="L149" s="19"/>
      <c r="M149" s="19"/>
    </row>
    <row r="150" spans="1:13">
      <c r="A150" s="14">
        <v>91414</v>
      </c>
      <c r="B150" s="15" t="s">
        <v>215</v>
      </c>
      <c r="C150" s="18">
        <v>2.569E-5</v>
      </c>
      <c r="D150" s="18"/>
      <c r="E150" s="5">
        <v>29046.28889783597</v>
      </c>
      <c r="F150" s="5">
        <v>2123.5668778359659</v>
      </c>
      <c r="G150" s="5">
        <v>-2501.2361465246076</v>
      </c>
      <c r="H150" s="5">
        <v>-5853.3380500000003</v>
      </c>
      <c r="I150" s="5">
        <v>0</v>
      </c>
      <c r="J150" s="98"/>
      <c r="K150" s="19"/>
      <c r="L150" s="19"/>
      <c r="M150" s="19"/>
    </row>
    <row r="151" spans="1:13">
      <c r="A151" s="14">
        <v>91417</v>
      </c>
      <c r="B151" s="15" t="s">
        <v>216</v>
      </c>
      <c r="C151" s="18">
        <v>6.2199999999999997E-6</v>
      </c>
      <c r="D151" s="18"/>
      <c r="E151" s="5">
        <v>13566.993893921372</v>
      </c>
      <c r="F151" s="5">
        <v>6319.8393664213718</v>
      </c>
      <c r="G151" s="5">
        <v>2620.8013268651971</v>
      </c>
      <c r="H151" s="5">
        <v>-1417.1958999999999</v>
      </c>
      <c r="I151" s="5">
        <v>0</v>
      </c>
      <c r="J151" s="98"/>
      <c r="K151" s="19"/>
      <c r="L151" s="19"/>
      <c r="M151" s="19"/>
    </row>
    <row r="152" spans="1:13">
      <c r="A152" s="14">
        <v>91421</v>
      </c>
      <c r="B152" s="15" t="s">
        <v>217</v>
      </c>
      <c r="C152" s="18">
        <v>1.1027E-4</v>
      </c>
      <c r="D152" s="18"/>
      <c r="E152" s="5">
        <v>171989.81073005713</v>
      </c>
      <c r="F152" s="5">
        <v>38937.603417557126</v>
      </c>
      <c r="G152" s="5">
        <v>1231.5502779381386</v>
      </c>
      <c r="H152" s="5">
        <v>-25124.468150000001</v>
      </c>
      <c r="I152" s="5">
        <v>0</v>
      </c>
      <c r="J152" s="98"/>
      <c r="K152" s="19"/>
      <c r="L152" s="19"/>
      <c r="M152" s="19"/>
    </row>
    <row r="153" spans="1:13">
      <c r="A153" s="14">
        <v>91423</v>
      </c>
      <c r="B153" s="15" t="s">
        <v>218</v>
      </c>
      <c r="C153" s="18">
        <v>5.4920000000000003E-5</v>
      </c>
      <c r="D153" s="18"/>
      <c r="E153" s="5">
        <v>68728.675826512961</v>
      </c>
      <c r="F153" s="5">
        <v>7621.3592390129606</v>
      </c>
      <c r="G153" s="5">
        <v>-6814.0111963928184</v>
      </c>
      <c r="H153" s="5">
        <v>-12513.2474</v>
      </c>
      <c r="I153" s="5">
        <v>0</v>
      </c>
      <c r="J153" s="98"/>
      <c r="K153" s="19"/>
      <c r="L153" s="19"/>
      <c r="M153" s="19"/>
    </row>
    <row r="154" spans="1:13">
      <c r="A154" s="14">
        <v>91431</v>
      </c>
      <c r="B154" s="15" t="s">
        <v>219</v>
      </c>
      <c r="C154" s="18">
        <v>1.8477000000000001E-4</v>
      </c>
      <c r="D154" s="18"/>
      <c r="E154" s="5">
        <v>242726.78876635758</v>
      </c>
      <c r="F154" s="5">
        <v>59784.198656357585</v>
      </c>
      <c r="G154" s="5">
        <v>-7658.2599768918553</v>
      </c>
      <c r="H154" s="5">
        <v>-42098.92065</v>
      </c>
      <c r="I154" s="5">
        <v>0</v>
      </c>
      <c r="J154" s="98"/>
      <c r="K154" s="19"/>
      <c r="L154" s="19"/>
      <c r="M154" s="19"/>
    </row>
    <row r="155" spans="1:13">
      <c r="A155" s="14">
        <v>91441</v>
      </c>
      <c r="B155" s="15" t="s">
        <v>220</v>
      </c>
      <c r="C155" s="18">
        <v>9.1184000000000002E-4</v>
      </c>
      <c r="D155" s="18"/>
      <c r="E155" s="5">
        <v>1083776.5968547983</v>
      </c>
      <c r="F155" s="5">
        <v>79343.000529798272</v>
      </c>
      <c r="G155" s="5">
        <v>-100330.40732746597</v>
      </c>
      <c r="H155" s="5">
        <v>-207758.18480000002</v>
      </c>
      <c r="I155" s="5">
        <v>0</v>
      </c>
      <c r="J155" s="98"/>
      <c r="K155" s="19"/>
      <c r="L155" s="19"/>
      <c r="M155" s="19"/>
    </row>
    <row r="156" spans="1:13">
      <c r="A156" s="14">
        <v>91451</v>
      </c>
      <c r="B156" s="15" t="s">
        <v>221</v>
      </c>
      <c r="C156" s="18">
        <v>1.3175000000000001E-3</v>
      </c>
      <c r="D156" s="18"/>
      <c r="E156" s="5">
        <v>1645749.1634545496</v>
      </c>
      <c r="F156" s="5">
        <v>182075.14458454936</v>
      </c>
      <c r="G156" s="5">
        <v>-157397.29744045087</v>
      </c>
      <c r="H156" s="5">
        <v>-300185.78750000003</v>
      </c>
      <c r="I156" s="5">
        <v>0</v>
      </c>
      <c r="J156" s="98"/>
      <c r="K156" s="19"/>
      <c r="L156" s="19"/>
      <c r="M156" s="19"/>
    </row>
    <row r="157" spans="1:13">
      <c r="A157" s="14">
        <v>91457</v>
      </c>
      <c r="B157" s="15" t="s">
        <v>222</v>
      </c>
      <c r="C157" s="18">
        <v>2.0619999999999999E-5</v>
      </c>
      <c r="D157" s="18"/>
      <c r="E157" s="5">
        <v>39808.915554653489</v>
      </c>
      <c r="F157" s="5">
        <v>14896.45446715349</v>
      </c>
      <c r="G157" s="5">
        <v>6125.9246865691912</v>
      </c>
      <c r="H157" s="5">
        <v>-4698.1638999999996</v>
      </c>
      <c r="I157" s="5">
        <v>0</v>
      </c>
      <c r="J157" s="98"/>
      <c r="K157" s="19"/>
      <c r="L157" s="19"/>
      <c r="M157" s="19"/>
    </row>
    <row r="158" spans="1:13">
      <c r="A158" s="14">
        <v>91501</v>
      </c>
      <c r="B158" s="15" t="s">
        <v>223</v>
      </c>
      <c r="C158" s="18">
        <v>5.5867999999999998E-4</v>
      </c>
      <c r="D158" s="18"/>
      <c r="E158" s="5">
        <v>858828.80146269454</v>
      </c>
      <c r="F158" s="5">
        <v>245229.18638269458</v>
      </c>
      <c r="G158" s="5">
        <v>53252.777050168501</v>
      </c>
      <c r="H158" s="5">
        <v>-127292.4446</v>
      </c>
      <c r="I158" s="5">
        <v>0</v>
      </c>
      <c r="J158" s="98"/>
      <c r="K158" s="19"/>
      <c r="L158" s="19"/>
      <c r="M158" s="19"/>
    </row>
    <row r="159" spans="1:13">
      <c r="A159" s="14">
        <v>91504</v>
      </c>
      <c r="B159" s="15" t="s">
        <v>224</v>
      </c>
      <c r="C159" s="18">
        <v>2.7499999999999999E-6</v>
      </c>
      <c r="D159" s="18"/>
      <c r="E159" s="5">
        <v>-24.780283438251899</v>
      </c>
      <c r="F159" s="5">
        <v>-2523.4578459382519</v>
      </c>
      <c r="G159" s="5">
        <v>387.22692381499871</v>
      </c>
      <c r="H159" s="5">
        <v>-626.57375000000002</v>
      </c>
      <c r="I159" s="5">
        <v>0</v>
      </c>
      <c r="J159" s="98"/>
      <c r="K159" s="19"/>
      <c r="L159" s="19"/>
      <c r="M159" s="19"/>
    </row>
    <row r="160" spans="1:13">
      <c r="A160" s="14">
        <v>91601</v>
      </c>
      <c r="B160" s="15" t="s">
        <v>225</v>
      </c>
      <c r="C160" s="18">
        <v>2.9117100000000001E-3</v>
      </c>
      <c r="D160" s="18"/>
      <c r="E160" s="5">
        <v>3966556.524842768</v>
      </c>
      <c r="F160" s="5">
        <v>650017.77689026797</v>
      </c>
      <c r="G160" s="5">
        <v>-263833.82236059348</v>
      </c>
      <c r="H160" s="5">
        <v>-663418.56495000003</v>
      </c>
      <c r="I160" s="5">
        <v>0</v>
      </c>
      <c r="J160" s="98"/>
      <c r="K160" s="19"/>
      <c r="L160" s="19"/>
      <c r="M160" s="19"/>
    </row>
    <row r="161" spans="1:13">
      <c r="A161" s="14">
        <v>91602</v>
      </c>
      <c r="B161" s="15" t="s">
        <v>972</v>
      </c>
      <c r="C161" s="18">
        <v>2.2779999999999999E-5</v>
      </c>
      <c r="D161" s="18"/>
      <c r="E161" s="5">
        <v>50317.683851518224</v>
      </c>
      <c r="F161" s="5">
        <v>25040.084651518235</v>
      </c>
      <c r="G161" s="5">
        <v>-7759.9397007252091</v>
      </c>
      <c r="H161" s="5">
        <v>-5190.3090999999995</v>
      </c>
      <c r="I161" s="5">
        <v>0</v>
      </c>
      <c r="J161" s="98"/>
      <c r="K161" s="19"/>
      <c r="L161" s="19"/>
      <c r="M161" s="19"/>
    </row>
    <row r="162" spans="1:13">
      <c r="A162" s="14">
        <v>91604</v>
      </c>
      <c r="B162" s="15" t="s">
        <v>226</v>
      </c>
      <c r="C162" s="18">
        <v>7.4200000000000001E-5</v>
      </c>
      <c r="D162" s="18"/>
      <c r="E162" s="5">
        <v>107620.23164303457</v>
      </c>
      <c r="F162" s="5">
        <v>18114.887440534552</v>
      </c>
      <c r="G162" s="5">
        <v>-6878.0093024280395</v>
      </c>
      <c r="H162" s="5">
        <v>-16906.099000000002</v>
      </c>
      <c r="I162" s="5">
        <v>0</v>
      </c>
      <c r="J162" s="98"/>
      <c r="K162" s="19"/>
      <c r="L162" s="19"/>
      <c r="M162" s="19"/>
    </row>
    <row r="163" spans="1:13">
      <c r="A163" s="14">
        <v>91608</v>
      </c>
      <c r="B163" s="15" t="s">
        <v>227</v>
      </c>
      <c r="C163" s="18">
        <v>2.1298000000000001E-4</v>
      </c>
      <c r="D163" s="18"/>
      <c r="E163" s="5">
        <v>306488.48287011136</v>
      </c>
      <c r="F163" s="5">
        <v>62246.300635111344</v>
      </c>
      <c r="G163" s="5">
        <v>20641.663246406686</v>
      </c>
      <c r="H163" s="5">
        <v>-48526.428100000005</v>
      </c>
      <c r="I163" s="5">
        <v>0</v>
      </c>
      <c r="J163" s="98"/>
      <c r="K163" s="19"/>
      <c r="L163" s="19"/>
      <c r="M163" s="19"/>
    </row>
    <row r="164" spans="1:13">
      <c r="A164" s="14">
        <v>91611</v>
      </c>
      <c r="B164" s="15" t="s">
        <v>973</v>
      </c>
      <c r="C164" s="18">
        <v>1.35447E-3</v>
      </c>
      <c r="D164" s="18"/>
      <c r="E164" s="5">
        <v>1769709.2113376583</v>
      </c>
      <c r="F164" s="5">
        <v>393458.83316265803</v>
      </c>
      <c r="G164" s="5">
        <v>1900.1176377094816</v>
      </c>
      <c r="H164" s="5">
        <v>-308609.21714999998</v>
      </c>
      <c r="I164" s="5">
        <v>0</v>
      </c>
      <c r="J164" s="98"/>
      <c r="K164" s="19"/>
      <c r="L164" s="19"/>
      <c r="M164" s="19"/>
    </row>
    <row r="165" spans="1:13">
      <c r="A165" s="14">
        <v>91621</v>
      </c>
      <c r="B165" s="15" t="s">
        <v>228</v>
      </c>
      <c r="C165" s="18">
        <v>3.6364999999999998E-4</v>
      </c>
      <c r="D165" s="18"/>
      <c r="E165" s="5">
        <v>524753.04367208562</v>
      </c>
      <c r="F165" s="5">
        <v>156781.77944208571</v>
      </c>
      <c r="G165" s="5">
        <v>54671.64815920878</v>
      </c>
      <c r="H165" s="5">
        <v>-82855.83425</v>
      </c>
      <c r="I165" s="5">
        <v>0</v>
      </c>
      <c r="J165" s="98"/>
      <c r="K165" s="19"/>
      <c r="L165" s="19"/>
      <c r="M165" s="19"/>
    </row>
    <row r="166" spans="1:13">
      <c r="A166" s="14">
        <v>91631</v>
      </c>
      <c r="B166" s="15" t="s">
        <v>229</v>
      </c>
      <c r="C166" s="18">
        <v>6.0287999999999997E-4</v>
      </c>
      <c r="D166" s="18"/>
      <c r="E166" s="5">
        <v>770844.26071354409</v>
      </c>
      <c r="F166" s="5">
        <v>89250.411221044196</v>
      </c>
      <c r="G166" s="5">
        <v>-61443.569182059568</v>
      </c>
      <c r="H166" s="5">
        <v>-137363.1936</v>
      </c>
      <c r="I166" s="5">
        <v>0</v>
      </c>
      <c r="J166" s="98"/>
      <c r="K166" s="19"/>
      <c r="L166" s="19"/>
      <c r="M166" s="19"/>
    </row>
    <row r="167" spans="1:13">
      <c r="A167" s="14">
        <v>91633</v>
      </c>
      <c r="B167" s="15" t="s">
        <v>230</v>
      </c>
      <c r="C167" s="18">
        <v>2.6590000000000001E-5</v>
      </c>
      <c r="D167" s="18"/>
      <c r="E167" s="5">
        <v>25383.88437650774</v>
      </c>
      <c r="F167" s="5">
        <v>4745.3687415077347</v>
      </c>
      <c r="G167" s="5">
        <v>-4807.0941137306127</v>
      </c>
      <c r="H167" s="5">
        <v>-6058.3985499999999</v>
      </c>
      <c r="I167" s="5">
        <v>0</v>
      </c>
      <c r="J167" s="98"/>
      <c r="K167" s="19"/>
      <c r="L167" s="19"/>
      <c r="M167" s="19"/>
    </row>
    <row r="168" spans="1:13">
      <c r="A168" s="14">
        <v>91641</v>
      </c>
      <c r="B168" s="15" t="s">
        <v>231</v>
      </c>
      <c r="C168" s="18">
        <v>2.9859E-4</v>
      </c>
      <c r="D168" s="18"/>
      <c r="E168" s="5">
        <v>352970.92256579804</v>
      </c>
      <c r="F168" s="5">
        <v>14800.08509329801</v>
      </c>
      <c r="G168" s="5">
        <v>-75766.27407321069</v>
      </c>
      <c r="H168" s="5">
        <v>-68032.238549999995</v>
      </c>
      <c r="I168" s="5">
        <v>0</v>
      </c>
      <c r="J168" s="98"/>
      <c r="K168" s="19"/>
      <c r="L168" s="19"/>
      <c r="M168" s="19"/>
    </row>
    <row r="169" spans="1:13">
      <c r="A169" s="14">
        <v>91651</v>
      </c>
      <c r="B169" s="15" t="s">
        <v>232</v>
      </c>
      <c r="C169" s="18">
        <v>5.3631000000000002E-4</v>
      </c>
      <c r="D169" s="18"/>
      <c r="E169" s="5">
        <v>653012.73552513844</v>
      </c>
      <c r="F169" s="5">
        <v>66246.180275138293</v>
      </c>
      <c r="G169" s="5">
        <v>-91269.218666555709</v>
      </c>
      <c r="H169" s="5">
        <v>-122195.55195000001</v>
      </c>
      <c r="I169" s="5">
        <v>0</v>
      </c>
      <c r="J169" s="98"/>
      <c r="K169" s="19"/>
      <c r="L169" s="19"/>
      <c r="M169" s="19"/>
    </row>
    <row r="170" spans="1:13">
      <c r="A170" s="14">
        <v>91661</v>
      </c>
      <c r="B170" s="15" t="s">
        <v>233</v>
      </c>
      <c r="C170" s="18">
        <v>1.5928000000000001E-4</v>
      </c>
      <c r="D170" s="18"/>
      <c r="E170" s="5">
        <v>161809.82284226717</v>
      </c>
      <c r="F170" s="5">
        <v>20542.902009767146</v>
      </c>
      <c r="G170" s="5">
        <v>1848.8758963647088</v>
      </c>
      <c r="H170" s="5">
        <v>-36291.151600000005</v>
      </c>
      <c r="I170" s="5">
        <v>0</v>
      </c>
      <c r="J170" s="98"/>
      <c r="K170" s="19"/>
      <c r="L170" s="19"/>
      <c r="M170" s="19"/>
    </row>
    <row r="171" spans="1:13">
      <c r="A171" s="14">
        <v>91671</v>
      </c>
      <c r="B171" s="15" t="s">
        <v>234</v>
      </c>
      <c r="C171" s="18">
        <v>8.8170000000000005E-5</v>
      </c>
      <c r="D171" s="18"/>
      <c r="E171" s="5">
        <v>117366.42026017419</v>
      </c>
      <c r="F171" s="5">
        <v>30446.004842674185</v>
      </c>
      <c r="G171" s="5">
        <v>1243.6594765521668</v>
      </c>
      <c r="H171" s="5">
        <v>-20089.093650000003</v>
      </c>
      <c r="I171" s="5">
        <v>0</v>
      </c>
      <c r="J171" s="98"/>
      <c r="K171" s="19"/>
      <c r="L171" s="19"/>
      <c r="M171" s="19"/>
    </row>
    <row r="172" spans="1:13">
      <c r="A172" s="14">
        <v>91681</v>
      </c>
      <c r="B172" s="15" t="s">
        <v>235</v>
      </c>
      <c r="C172" s="18">
        <v>4.1691999999999999E-4</v>
      </c>
      <c r="D172" s="18"/>
      <c r="E172" s="5">
        <v>704063.77542436263</v>
      </c>
      <c r="F172" s="5">
        <v>185260.25754186267</v>
      </c>
      <c r="G172" s="5">
        <v>-7093.7955064730268</v>
      </c>
      <c r="H172" s="5">
        <v>-94993.137399999992</v>
      </c>
      <c r="I172" s="5">
        <v>0</v>
      </c>
      <c r="J172" s="98"/>
      <c r="K172" s="19"/>
      <c r="L172" s="19"/>
      <c r="M172" s="19"/>
    </row>
    <row r="173" spans="1:13">
      <c r="A173" s="14">
        <v>91691</v>
      </c>
      <c r="B173" s="15" t="s">
        <v>236</v>
      </c>
      <c r="C173" s="18">
        <v>3.968E-5</v>
      </c>
      <c r="D173" s="18"/>
      <c r="E173" s="5">
        <v>51786.265041506718</v>
      </c>
      <c r="F173" s="5">
        <v>5869.7779865067059</v>
      </c>
      <c r="G173" s="5">
        <v>-2519.6364093712177</v>
      </c>
      <c r="H173" s="5">
        <v>-9040.8896000000004</v>
      </c>
      <c r="I173" s="5">
        <v>0</v>
      </c>
      <c r="J173" s="98"/>
      <c r="K173" s="19"/>
      <c r="L173" s="19"/>
      <c r="M173" s="19"/>
    </row>
    <row r="174" spans="1:13">
      <c r="A174" s="14">
        <v>91701</v>
      </c>
      <c r="B174" s="15" t="s">
        <v>237</v>
      </c>
      <c r="C174" s="18">
        <v>1.1267600000000001E-3</v>
      </c>
      <c r="D174" s="18"/>
      <c r="E174" s="5">
        <v>1480180.7056165077</v>
      </c>
      <c r="F174" s="5">
        <v>325771.63238150778</v>
      </c>
      <c r="G174" s="5">
        <v>-106279.95873825869</v>
      </c>
      <c r="H174" s="5">
        <v>-256726.63220000002</v>
      </c>
      <c r="I174" s="5">
        <v>0</v>
      </c>
      <c r="J174" s="98"/>
      <c r="K174" s="19"/>
      <c r="L174" s="19"/>
      <c r="M174" s="19"/>
    </row>
    <row r="175" spans="1:13">
      <c r="A175" s="14">
        <v>91704</v>
      </c>
      <c r="B175" s="15" t="s">
        <v>238</v>
      </c>
      <c r="C175" s="18">
        <v>1.914E-5</v>
      </c>
      <c r="D175" s="18"/>
      <c r="E175" s="5">
        <v>31277.590118048563</v>
      </c>
      <c r="F175" s="5">
        <v>9305.0276855485645</v>
      </c>
      <c r="G175" s="5">
        <v>-1780.8878132476084</v>
      </c>
      <c r="H175" s="5">
        <v>-4360.9533000000001</v>
      </c>
      <c r="I175" s="5">
        <v>0</v>
      </c>
      <c r="J175" s="98"/>
      <c r="K175" s="19"/>
      <c r="L175" s="19"/>
      <c r="M175" s="19"/>
    </row>
    <row r="176" spans="1:13">
      <c r="A176" s="14">
        <v>91706</v>
      </c>
      <c r="B176" s="15" t="s">
        <v>239</v>
      </c>
      <c r="C176" s="18">
        <v>1.8330000000000001E-4</v>
      </c>
      <c r="D176" s="18"/>
      <c r="E176" s="5">
        <v>258581.24573490847</v>
      </c>
      <c r="F176" s="5">
        <v>53275.988549908478</v>
      </c>
      <c r="G176" s="5">
        <v>-14649.786932622115</v>
      </c>
      <c r="H176" s="5">
        <v>-41763.988499999999</v>
      </c>
      <c r="I176" s="5">
        <v>0</v>
      </c>
      <c r="J176" s="98"/>
      <c r="K176" s="19"/>
      <c r="L176" s="19"/>
      <c r="M176" s="19"/>
    </row>
    <row r="177" spans="1:13">
      <c r="A177" s="14">
        <v>91719</v>
      </c>
      <c r="B177" s="15" t="s">
        <v>240</v>
      </c>
      <c r="C177" s="18">
        <v>3.1010000000000003E-5</v>
      </c>
      <c r="D177" s="18"/>
      <c r="E177" s="5">
        <v>33083.420861698731</v>
      </c>
      <c r="F177" s="5">
        <v>5069.185911698728</v>
      </c>
      <c r="G177" s="5">
        <v>-4988.2926474534133</v>
      </c>
      <c r="H177" s="5">
        <v>-7065.4734500000004</v>
      </c>
      <c r="I177" s="5">
        <v>0</v>
      </c>
      <c r="J177" s="98"/>
      <c r="K177" s="19"/>
      <c r="L177" s="19"/>
      <c r="M177" s="19"/>
    </row>
    <row r="178" spans="1:13">
      <c r="A178" s="14">
        <v>91801</v>
      </c>
      <c r="B178" s="15" t="s">
        <v>241</v>
      </c>
      <c r="C178" s="18">
        <v>7.4798900000000003E-3</v>
      </c>
      <c r="D178" s="18"/>
      <c r="E178" s="5">
        <v>9895288.4536113683</v>
      </c>
      <c r="F178" s="5">
        <v>1620234.7942088679</v>
      </c>
      <c r="G178" s="5">
        <v>-777251.23256815528</v>
      </c>
      <c r="H178" s="5">
        <v>-1704255.5370500002</v>
      </c>
      <c r="I178" s="5">
        <v>0</v>
      </c>
      <c r="J178" s="98"/>
      <c r="K178" s="19"/>
      <c r="L178" s="19"/>
      <c r="M178" s="19"/>
    </row>
    <row r="179" spans="1:13">
      <c r="A179" s="14">
        <v>91804</v>
      </c>
      <c r="B179" s="15" t="s">
        <v>242</v>
      </c>
      <c r="C179" s="18">
        <v>2.0979000000000001E-4</v>
      </c>
      <c r="D179" s="18"/>
      <c r="E179" s="5">
        <v>323490.59203705902</v>
      </c>
      <c r="F179" s="5">
        <v>70446.131492059008</v>
      </c>
      <c r="G179" s="5">
        <v>-24063.381907218696</v>
      </c>
      <c r="H179" s="5">
        <v>-47799.602550000003</v>
      </c>
      <c r="I179" s="5">
        <v>0</v>
      </c>
      <c r="J179" s="98"/>
      <c r="K179" s="19"/>
      <c r="L179" s="19"/>
      <c r="M179" s="19"/>
    </row>
    <row r="180" spans="1:13">
      <c r="A180" s="14">
        <v>91811</v>
      </c>
      <c r="B180" s="15" t="s">
        <v>243</v>
      </c>
      <c r="C180" s="18">
        <v>3.86105E-3</v>
      </c>
      <c r="D180" s="18"/>
      <c r="E180" s="5">
        <v>5288964.2133621285</v>
      </c>
      <c r="F180" s="5">
        <v>1020168.2884246281</v>
      </c>
      <c r="G180" s="5">
        <v>6393.7946766914101</v>
      </c>
      <c r="H180" s="5">
        <v>-879720.93724999996</v>
      </c>
      <c r="I180" s="5">
        <v>0</v>
      </c>
      <c r="J180" s="98"/>
      <c r="K180" s="19"/>
      <c r="L180" s="19"/>
      <c r="M180" s="19"/>
    </row>
    <row r="181" spans="1:13">
      <c r="A181" s="14">
        <v>91812</v>
      </c>
      <c r="B181" s="15" t="s">
        <v>244</v>
      </c>
      <c r="C181" s="18">
        <v>6.7949999999999998E-5</v>
      </c>
      <c r="D181" s="18"/>
      <c r="E181" s="5">
        <v>110634.72658296081</v>
      </c>
      <c r="F181" s="5">
        <v>23910.984567960822</v>
      </c>
      <c r="G181" s="5">
        <v>2872.4751434469545</v>
      </c>
      <c r="H181" s="5">
        <v>-15482.06775</v>
      </c>
      <c r="I181" s="5">
        <v>0</v>
      </c>
      <c r="J181" s="98"/>
      <c r="K181" s="19"/>
      <c r="L181" s="19"/>
      <c r="M181" s="19"/>
    </row>
    <row r="182" spans="1:13">
      <c r="A182" s="14">
        <v>91813</v>
      </c>
      <c r="B182" s="15" t="s">
        <v>245</v>
      </c>
      <c r="C182" s="18">
        <v>3.2570000000000002E-5</v>
      </c>
      <c r="D182" s="18"/>
      <c r="E182" s="5">
        <v>22121.515565697307</v>
      </c>
      <c r="F182" s="5">
        <v>1155.824193197308</v>
      </c>
      <c r="G182" s="5">
        <v>-12671.347084943807</v>
      </c>
      <c r="H182" s="5">
        <v>-7420.91165</v>
      </c>
      <c r="I182" s="5">
        <v>0</v>
      </c>
      <c r="J182" s="98"/>
      <c r="K182" s="19"/>
      <c r="L182" s="19"/>
      <c r="M182" s="19"/>
    </row>
    <row r="183" spans="1:13">
      <c r="A183" s="14">
        <v>91818</v>
      </c>
      <c r="B183" s="15" t="s">
        <v>246</v>
      </c>
      <c r="C183" s="18">
        <v>4.6245999999999999E-4</v>
      </c>
      <c r="D183" s="18"/>
      <c r="E183" s="5">
        <v>639249.76460850821</v>
      </c>
      <c r="F183" s="5">
        <v>135918.81488850818</v>
      </c>
      <c r="G183" s="5">
        <v>-40978.831971096617</v>
      </c>
      <c r="H183" s="5">
        <v>-105369.19869999999</v>
      </c>
      <c r="I183" s="5">
        <v>0</v>
      </c>
      <c r="J183" s="98"/>
      <c r="K183" s="19"/>
      <c r="L183" s="19"/>
      <c r="M183" s="19"/>
    </row>
    <row r="184" spans="1:13">
      <c r="A184" s="14">
        <v>91819</v>
      </c>
      <c r="B184" s="15" t="s">
        <v>247</v>
      </c>
      <c r="C184" s="18">
        <v>2.3983000000000001E-4</v>
      </c>
      <c r="D184" s="18"/>
      <c r="E184" s="5">
        <v>369819.08344425767</v>
      </c>
      <c r="F184" s="5">
        <v>105175.10595425765</v>
      </c>
      <c r="G184" s="5">
        <v>-13259.546991072304</v>
      </c>
      <c r="H184" s="5">
        <v>-54644.066350000001</v>
      </c>
      <c r="I184" s="5">
        <v>0</v>
      </c>
      <c r="J184" s="98"/>
      <c r="K184" s="19"/>
      <c r="L184" s="19"/>
      <c r="M184" s="19"/>
    </row>
    <row r="185" spans="1:13">
      <c r="A185" s="14">
        <v>91821</v>
      </c>
      <c r="B185" s="15" t="s">
        <v>248</v>
      </c>
      <c r="C185" s="18">
        <v>1.9835E-4</v>
      </c>
      <c r="D185" s="18"/>
      <c r="E185" s="5">
        <v>316258.428633656</v>
      </c>
      <c r="F185" s="5">
        <v>91643.563678656064</v>
      </c>
      <c r="G185" s="5">
        <v>19761.77869771087</v>
      </c>
      <c r="H185" s="5">
        <v>-45193.05575</v>
      </c>
      <c r="I185" s="5">
        <v>0</v>
      </c>
      <c r="J185" s="98"/>
      <c r="K185" s="19"/>
      <c r="L185" s="19"/>
      <c r="M185" s="19"/>
    </row>
    <row r="186" spans="1:13">
      <c r="A186" s="14">
        <v>91831</v>
      </c>
      <c r="B186" s="15" t="s">
        <v>249</v>
      </c>
      <c r="C186" s="18">
        <v>4.9395999999999999E-4</v>
      </c>
      <c r="D186" s="18"/>
      <c r="E186" s="5">
        <v>693424.9066355679</v>
      </c>
      <c r="F186" s="5">
        <v>130369.74818056797</v>
      </c>
      <c r="G186" s="5">
        <v>-47604.508333306643</v>
      </c>
      <c r="H186" s="5">
        <v>-112546.3162</v>
      </c>
      <c r="I186" s="5">
        <v>0</v>
      </c>
      <c r="J186" s="98"/>
      <c r="K186" s="19"/>
      <c r="L186" s="19"/>
      <c r="M186" s="19"/>
    </row>
    <row r="187" spans="1:13">
      <c r="A187" s="14">
        <v>91841</v>
      </c>
      <c r="B187" s="15" t="s">
        <v>250</v>
      </c>
      <c r="C187" s="18">
        <v>3.455E-4</v>
      </c>
      <c r="D187" s="18"/>
      <c r="E187" s="5">
        <v>510735.72231669363</v>
      </c>
      <c r="F187" s="5">
        <v>118615.59561669359</v>
      </c>
      <c r="G187" s="5">
        <v>12466.295272029864</v>
      </c>
      <c r="H187" s="5">
        <v>-78720.447499999995</v>
      </c>
      <c r="I187" s="5">
        <v>0</v>
      </c>
      <c r="J187" s="98"/>
      <c r="K187" s="19"/>
      <c r="L187" s="19"/>
      <c r="M187" s="19"/>
    </row>
    <row r="188" spans="1:13">
      <c r="A188" s="14">
        <v>91851</v>
      </c>
      <c r="B188" s="15" t="s">
        <v>251</v>
      </c>
      <c r="C188" s="18">
        <v>6.8137000000000004E-4</v>
      </c>
      <c r="D188" s="18"/>
      <c r="E188" s="5">
        <v>975971.16947336879</v>
      </c>
      <c r="F188" s="5">
        <v>173239.90586086881</v>
      </c>
      <c r="G188" s="5">
        <v>-63898.002016336199</v>
      </c>
      <c r="H188" s="5">
        <v>-155246.74765</v>
      </c>
      <c r="I188" s="5">
        <v>0</v>
      </c>
      <c r="J188" s="98"/>
      <c r="K188" s="19"/>
      <c r="L188" s="19"/>
      <c r="M188" s="19"/>
    </row>
    <row r="189" spans="1:13">
      <c r="A189" s="14">
        <v>91861</v>
      </c>
      <c r="B189" s="15" t="s">
        <v>252</v>
      </c>
      <c r="C189" s="18">
        <v>1.9490000000000001E-5</v>
      </c>
      <c r="D189" s="18"/>
      <c r="E189" s="5">
        <v>41408.509983722761</v>
      </c>
      <c r="F189" s="5">
        <v>18886.126251222762</v>
      </c>
      <c r="G189" s="5">
        <v>3317.4360997833919</v>
      </c>
      <c r="H189" s="5">
        <v>-4440.6990500000002</v>
      </c>
      <c r="I189" s="5">
        <v>0</v>
      </c>
      <c r="J189" s="98"/>
      <c r="K189" s="19"/>
      <c r="L189" s="19"/>
      <c r="M189" s="19"/>
    </row>
    <row r="190" spans="1:13">
      <c r="A190" s="14">
        <v>91871</v>
      </c>
      <c r="B190" s="15" t="s">
        <v>253</v>
      </c>
      <c r="C190" s="18">
        <v>1.2481E-3</v>
      </c>
      <c r="D190" s="18"/>
      <c r="E190" s="5">
        <v>1695695.7685074017</v>
      </c>
      <c r="F190" s="5">
        <v>318492.48039740167</v>
      </c>
      <c r="G190" s="5">
        <v>-40434.818821454646</v>
      </c>
      <c r="H190" s="5">
        <v>-284373.34450000001</v>
      </c>
      <c r="I190" s="5">
        <v>0</v>
      </c>
      <c r="J190" s="98"/>
      <c r="K190" s="19"/>
      <c r="L190" s="19"/>
      <c r="M190" s="19"/>
    </row>
    <row r="191" spans="1:13">
      <c r="A191" s="14">
        <v>91881</v>
      </c>
      <c r="B191" s="15" t="s">
        <v>254</v>
      </c>
      <c r="C191" s="18">
        <v>2.8019999999999999E-5</v>
      </c>
      <c r="D191" s="18"/>
      <c r="E191" s="5">
        <v>42554.017581034721</v>
      </c>
      <c r="F191" s="5">
        <v>9025.2774285347205</v>
      </c>
      <c r="G191" s="5">
        <v>4767.0471606531819</v>
      </c>
      <c r="H191" s="5">
        <v>-6384.2168999999994</v>
      </c>
      <c r="I191" s="5">
        <v>0</v>
      </c>
      <c r="J191" s="98"/>
      <c r="K191" s="19"/>
      <c r="L191" s="19"/>
      <c r="M191" s="19"/>
    </row>
    <row r="192" spans="1:13">
      <c r="A192" s="14">
        <v>91901</v>
      </c>
      <c r="B192" s="15" t="s">
        <v>255</v>
      </c>
      <c r="C192" s="18">
        <v>4.2686800000000004E-3</v>
      </c>
      <c r="D192" s="18"/>
      <c r="E192" s="5">
        <v>6365136.8147093095</v>
      </c>
      <c r="F192" s="5">
        <v>1554394.5632968072</v>
      </c>
      <c r="G192" s="5">
        <v>-166486.15028123144</v>
      </c>
      <c r="H192" s="5">
        <v>-972597.39460000012</v>
      </c>
      <c r="I192" s="5">
        <v>0</v>
      </c>
      <c r="J192" s="98"/>
      <c r="K192" s="19"/>
      <c r="L192" s="19"/>
      <c r="M192" s="19"/>
    </row>
    <row r="193" spans="1:13">
      <c r="A193" s="14">
        <v>91903</v>
      </c>
      <c r="B193" s="15" t="s">
        <v>256</v>
      </c>
      <c r="C193" s="18">
        <v>9.9299999999999998E-6</v>
      </c>
      <c r="D193" s="18"/>
      <c r="E193" s="5">
        <v>18776.254914099896</v>
      </c>
      <c r="F193" s="5">
        <v>8214.9973190998935</v>
      </c>
      <c r="G193" s="5">
        <v>2844.6343879937954</v>
      </c>
      <c r="H193" s="5">
        <v>-2262.5008499999999</v>
      </c>
      <c r="I193" s="5">
        <v>0</v>
      </c>
      <c r="J193" s="98"/>
      <c r="K193" s="19"/>
      <c r="L193" s="19"/>
      <c r="M193" s="19"/>
    </row>
    <row r="194" spans="1:13">
      <c r="A194" s="14">
        <v>91904</v>
      </c>
      <c r="B194" s="15" t="s">
        <v>257</v>
      </c>
      <c r="C194" s="18">
        <v>5.206E-5</v>
      </c>
      <c r="D194" s="18"/>
      <c r="E194" s="5">
        <v>48116.101386273411</v>
      </c>
      <c r="F194" s="5">
        <v>-2941.0779412265947</v>
      </c>
      <c r="G194" s="5">
        <v>-455.37937516043439</v>
      </c>
      <c r="H194" s="5">
        <v>-11861.610699999999</v>
      </c>
      <c r="I194" s="5">
        <v>0</v>
      </c>
      <c r="J194" s="98"/>
      <c r="K194" s="19"/>
      <c r="L194" s="19"/>
      <c r="M194" s="19"/>
    </row>
    <row r="195" spans="1:13">
      <c r="A195" s="14">
        <v>91908</v>
      </c>
      <c r="B195" s="15" t="s">
        <v>258</v>
      </c>
      <c r="C195" s="18">
        <v>1.7589999999999999E-5</v>
      </c>
      <c r="D195" s="18"/>
      <c r="E195" s="5">
        <v>23944.686039020035</v>
      </c>
      <c r="F195" s="5">
        <v>5735.8377415200384</v>
      </c>
      <c r="G195" s="5">
        <v>-968.30761167060882</v>
      </c>
      <c r="H195" s="5">
        <v>-4007.7935499999999</v>
      </c>
      <c r="I195" s="5">
        <v>0</v>
      </c>
      <c r="J195" s="98"/>
      <c r="K195" s="19"/>
      <c r="L195" s="19"/>
      <c r="M195" s="19"/>
    </row>
    <row r="196" spans="1:13">
      <c r="A196" s="14">
        <v>91911</v>
      </c>
      <c r="B196" s="15" t="s">
        <v>259</v>
      </c>
      <c r="C196" s="18">
        <v>5.6249000000000002E-4</v>
      </c>
      <c r="D196" s="18"/>
      <c r="E196" s="5">
        <v>675543.55494912842</v>
      </c>
      <c r="F196" s="5">
        <v>112774.97800662831</v>
      </c>
      <c r="G196" s="5">
        <v>-52222.141537836702</v>
      </c>
      <c r="H196" s="5">
        <v>-128160.53405</v>
      </c>
      <c r="I196" s="5">
        <v>0</v>
      </c>
      <c r="J196" s="98"/>
      <c r="K196" s="19"/>
      <c r="L196" s="19"/>
      <c r="M196" s="19"/>
    </row>
    <row r="197" spans="1:13">
      <c r="A197" s="14">
        <v>91917</v>
      </c>
      <c r="B197" s="15" t="s">
        <v>260</v>
      </c>
      <c r="C197" s="18">
        <v>1.878E-5</v>
      </c>
      <c r="D197" s="18"/>
      <c r="E197" s="5">
        <v>34840.789776522266</v>
      </c>
      <c r="F197" s="5">
        <v>14139.614621522265</v>
      </c>
      <c r="G197" s="5">
        <v>3341.7699796347943</v>
      </c>
      <c r="H197" s="5">
        <v>-4278.9291000000003</v>
      </c>
      <c r="I197" s="5">
        <v>0</v>
      </c>
      <c r="J197" s="98"/>
      <c r="K197" s="19"/>
      <c r="L197" s="19"/>
      <c r="M197" s="19"/>
    </row>
    <row r="198" spans="1:13">
      <c r="A198" s="14">
        <v>91921</v>
      </c>
      <c r="B198" s="15" t="s">
        <v>261</v>
      </c>
      <c r="C198" s="18">
        <v>3.8024000000000001E-4</v>
      </c>
      <c r="D198" s="18"/>
      <c r="E198" s="5">
        <v>459738.47301831434</v>
      </c>
      <c r="F198" s="5">
        <v>33359.419375814367</v>
      </c>
      <c r="G198" s="5">
        <v>-119196.41176112168</v>
      </c>
      <c r="H198" s="5">
        <v>-86635.782800000001</v>
      </c>
      <c r="I198" s="5">
        <v>0</v>
      </c>
      <c r="J198" s="98"/>
      <c r="K198" s="19"/>
      <c r="L198" s="19"/>
      <c r="M198" s="19"/>
    </row>
    <row r="199" spans="1:13">
      <c r="A199" s="14">
        <v>92001</v>
      </c>
      <c r="B199" s="15" t="s">
        <v>262</v>
      </c>
      <c r="C199" s="18">
        <v>1.6462600000000001E-3</v>
      </c>
      <c r="D199" s="18"/>
      <c r="E199" s="5">
        <v>1964203.4910702605</v>
      </c>
      <c r="F199" s="5">
        <v>178561.25194026047</v>
      </c>
      <c r="G199" s="5">
        <v>-169812.58515938924</v>
      </c>
      <c r="H199" s="5">
        <v>-375092.10970000003</v>
      </c>
      <c r="I199" s="5">
        <v>0</v>
      </c>
      <c r="J199" s="98"/>
      <c r="K199" s="19"/>
      <c r="L199" s="19"/>
      <c r="M199" s="19"/>
    </row>
    <row r="200" spans="1:13">
      <c r="A200" s="14">
        <v>92005</v>
      </c>
      <c r="B200" s="15" t="s">
        <v>263</v>
      </c>
      <c r="C200" s="18">
        <v>3.1579999999999999E-5</v>
      </c>
      <c r="D200" s="18"/>
      <c r="E200" s="5">
        <v>44432.834147782982</v>
      </c>
      <c r="F200" s="5">
        <v>9703.0790027829808</v>
      </c>
      <c r="G200" s="5">
        <v>-4806.3328545172208</v>
      </c>
      <c r="H200" s="5">
        <v>-7195.3450999999995</v>
      </c>
      <c r="I200" s="5">
        <v>0</v>
      </c>
      <c r="J200" s="98"/>
      <c r="K200" s="19"/>
      <c r="L200" s="19"/>
      <c r="M200" s="19"/>
    </row>
    <row r="201" spans="1:13">
      <c r="A201" s="14">
        <v>92011</v>
      </c>
      <c r="B201" s="15" t="s">
        <v>264</v>
      </c>
      <c r="C201" s="18">
        <v>2.0954E-4</v>
      </c>
      <c r="D201" s="18"/>
      <c r="E201" s="5">
        <v>263682.48586022441</v>
      </c>
      <c r="F201" s="5">
        <v>31535.037855224404</v>
      </c>
      <c r="G201" s="5">
        <v>-17400.781364383682</v>
      </c>
      <c r="H201" s="5">
        <v>-47742.641300000003</v>
      </c>
      <c r="I201" s="5">
        <v>0</v>
      </c>
      <c r="J201" s="98"/>
      <c r="K201" s="19"/>
      <c r="L201" s="19"/>
      <c r="M201" s="19"/>
    </row>
    <row r="202" spans="1:13">
      <c r="A202" s="14">
        <v>92017</v>
      </c>
      <c r="B202" s="15" t="s">
        <v>265</v>
      </c>
      <c r="C202" s="18">
        <v>1.2819999999999999E-5</v>
      </c>
      <c r="D202" s="18"/>
      <c r="E202" s="5">
        <v>17593.038168195966</v>
      </c>
      <c r="F202" s="5">
        <v>8379.7371606959678</v>
      </c>
      <c r="G202" s="5">
        <v>-402.29781597880356</v>
      </c>
      <c r="H202" s="5">
        <v>-2920.9728999999998</v>
      </c>
      <c r="I202" s="5">
        <v>0</v>
      </c>
      <c r="J202" s="98"/>
      <c r="K202" s="19"/>
      <c r="L202" s="19"/>
      <c r="M202" s="19"/>
    </row>
    <row r="203" spans="1:13">
      <c r="A203" s="14">
        <v>92021</v>
      </c>
      <c r="B203" s="15" t="s">
        <v>266</v>
      </c>
      <c r="C203" s="18">
        <v>1.3839000000000001E-4</v>
      </c>
      <c r="D203" s="18"/>
      <c r="E203" s="5">
        <v>190814.34850648866</v>
      </c>
      <c r="F203" s="5">
        <v>3186.58212398865</v>
      </c>
      <c r="G203" s="5">
        <v>-29282.537170542611</v>
      </c>
      <c r="H203" s="5">
        <v>-31531.469550000002</v>
      </c>
      <c r="I203" s="5">
        <v>0</v>
      </c>
      <c r="J203" s="98"/>
      <c r="K203" s="19"/>
      <c r="L203" s="19"/>
      <c r="M203" s="19"/>
    </row>
    <row r="204" spans="1:13">
      <c r="A204" s="14">
        <v>92101</v>
      </c>
      <c r="B204" s="15" t="s">
        <v>267</v>
      </c>
      <c r="C204" s="18">
        <v>7.3932000000000002E-4</v>
      </c>
      <c r="D204" s="18"/>
      <c r="E204" s="5">
        <v>1008976.8597652998</v>
      </c>
      <c r="F204" s="5">
        <v>265907.15684529976</v>
      </c>
      <c r="G204" s="5">
        <v>-1501.2961944888812</v>
      </c>
      <c r="H204" s="5">
        <v>-168450.36540000001</v>
      </c>
      <c r="I204" s="5">
        <v>0</v>
      </c>
      <c r="J204" s="98"/>
      <c r="K204" s="19"/>
      <c r="L204" s="19"/>
      <c r="M204" s="19"/>
    </row>
    <row r="205" spans="1:13">
      <c r="A205" s="14">
        <v>92104</v>
      </c>
      <c r="B205" s="15" t="s">
        <v>268</v>
      </c>
      <c r="C205" s="18">
        <v>6.5100000000000004E-6</v>
      </c>
      <c r="D205" s="18"/>
      <c r="E205" s="5">
        <v>10376.436051482695</v>
      </c>
      <c r="F205" s="5">
        <v>2441.6460214826961</v>
      </c>
      <c r="G205" s="5">
        <v>-187.98558962340257</v>
      </c>
      <c r="H205" s="5">
        <v>-1483.2709500000001</v>
      </c>
      <c r="I205" s="5">
        <v>0</v>
      </c>
      <c r="J205" s="98"/>
      <c r="K205" s="19"/>
      <c r="L205" s="19"/>
      <c r="M205" s="19"/>
    </row>
    <row r="206" spans="1:13">
      <c r="A206" s="14">
        <v>92109</v>
      </c>
      <c r="B206" s="15" t="s">
        <v>269</v>
      </c>
      <c r="C206" s="18">
        <v>1.5275E-4</v>
      </c>
      <c r="D206" s="18"/>
      <c r="E206" s="5">
        <v>165423.92845073683</v>
      </c>
      <c r="F206" s="5">
        <v>-7382.1896167632003</v>
      </c>
      <c r="G206" s="5">
        <v>-25871.022202185046</v>
      </c>
      <c r="H206" s="5">
        <v>-34803.323750000003</v>
      </c>
      <c r="I206" s="5">
        <v>0</v>
      </c>
      <c r="J206" s="98"/>
      <c r="K206" s="19"/>
      <c r="L206" s="19"/>
      <c r="M206" s="19"/>
    </row>
    <row r="207" spans="1:13">
      <c r="A207" s="14">
        <v>92111</v>
      </c>
      <c r="B207" s="15" t="s">
        <v>270</v>
      </c>
      <c r="C207" s="18">
        <v>5.3892000000000002E-4</v>
      </c>
      <c r="D207" s="18"/>
      <c r="E207" s="5">
        <v>697865.33330033429</v>
      </c>
      <c r="F207" s="5">
        <v>103314.15224783431</v>
      </c>
      <c r="G207" s="5">
        <v>-70511.599344952992</v>
      </c>
      <c r="H207" s="5">
        <v>-122790.2274</v>
      </c>
      <c r="I207" s="5">
        <v>0</v>
      </c>
      <c r="J207" s="98"/>
      <c r="K207" s="19"/>
      <c r="L207" s="19"/>
      <c r="M207" s="19"/>
    </row>
    <row r="208" spans="1:13">
      <c r="A208" s="14">
        <v>92113</v>
      </c>
      <c r="B208" s="15" t="s">
        <v>271</v>
      </c>
      <c r="C208" s="18">
        <v>1.1770000000000001E-5</v>
      </c>
      <c r="D208" s="18"/>
      <c r="E208" s="5">
        <v>16519.501418732842</v>
      </c>
      <c r="F208" s="5">
        <v>3689.206456232841</v>
      </c>
      <c r="G208" s="5">
        <v>-365.1862700718043</v>
      </c>
      <c r="H208" s="5">
        <v>-2681.7356500000001</v>
      </c>
      <c r="I208" s="5">
        <v>0</v>
      </c>
      <c r="J208" s="98"/>
      <c r="K208" s="19"/>
      <c r="L208" s="19"/>
      <c r="M208" s="19"/>
    </row>
    <row r="209" spans="1:13">
      <c r="A209" s="14">
        <v>92201</v>
      </c>
      <c r="B209" s="15" t="s">
        <v>272</v>
      </c>
      <c r="C209" s="18">
        <v>1.02845E-3</v>
      </c>
      <c r="D209" s="18"/>
      <c r="E209" s="5">
        <v>1266692.6278070631</v>
      </c>
      <c r="F209" s="5">
        <v>100630.41183456295</v>
      </c>
      <c r="G209" s="5">
        <v>-165340.96311362332</v>
      </c>
      <c r="H209" s="5">
        <v>-234327.19024999999</v>
      </c>
      <c r="I209" s="5">
        <v>0</v>
      </c>
      <c r="J209" s="98"/>
      <c r="K209" s="19"/>
      <c r="L209" s="19"/>
      <c r="M209" s="19"/>
    </row>
    <row r="210" spans="1:13">
      <c r="A210" s="14">
        <v>92214</v>
      </c>
      <c r="B210" s="15" t="s">
        <v>273</v>
      </c>
      <c r="C210" s="18">
        <v>2.9709999999999998E-5</v>
      </c>
      <c r="D210" s="18"/>
      <c r="E210" s="5">
        <v>31980.597007886849</v>
      </c>
      <c r="F210" s="5">
        <v>-6703.3453221131458</v>
      </c>
      <c r="G210" s="5">
        <v>-9642.4637037114117</v>
      </c>
      <c r="H210" s="5">
        <v>-6769.27495</v>
      </c>
      <c r="I210" s="5">
        <v>0</v>
      </c>
      <c r="J210" s="98"/>
      <c r="K210" s="19"/>
      <c r="L210" s="19"/>
      <c r="M210" s="19"/>
    </row>
    <row r="211" spans="1:13">
      <c r="A211" s="14">
        <v>92301</v>
      </c>
      <c r="B211" s="15" t="s">
        <v>274</v>
      </c>
      <c r="C211" s="18">
        <v>5.4416200000000003E-3</v>
      </c>
      <c r="D211" s="18"/>
      <c r="E211" s="5">
        <v>7173638.5589713687</v>
      </c>
      <c r="F211" s="5">
        <v>841406.98314386862</v>
      </c>
      <c r="G211" s="5">
        <v>-713060.83615257137</v>
      </c>
      <c r="H211" s="5">
        <v>-1239845.9089000002</v>
      </c>
      <c r="I211" s="5">
        <v>0</v>
      </c>
      <c r="J211" s="98"/>
      <c r="K211" s="19"/>
      <c r="L211" s="19"/>
      <c r="M211" s="19"/>
    </row>
    <row r="212" spans="1:13">
      <c r="A212" s="14">
        <v>92302</v>
      </c>
      <c r="B212" s="15" t="s">
        <v>275</v>
      </c>
      <c r="C212" s="18">
        <v>2.8289E-4</v>
      </c>
      <c r="D212" s="18"/>
      <c r="E212" s="5">
        <v>426812.07408244611</v>
      </c>
      <c r="F212" s="5">
        <v>123097.92494994622</v>
      </c>
      <c r="G212" s="5">
        <v>29232.689615827258</v>
      </c>
      <c r="H212" s="5">
        <v>-64455.072050000002</v>
      </c>
      <c r="I212" s="5">
        <v>0</v>
      </c>
      <c r="J212" s="98"/>
      <c r="K212" s="19"/>
      <c r="L212" s="19"/>
      <c r="M212" s="19"/>
    </row>
    <row r="213" spans="1:13">
      <c r="A213" s="14">
        <v>92311</v>
      </c>
      <c r="B213" s="15" t="s">
        <v>276</v>
      </c>
      <c r="C213" s="18">
        <v>2.1500299999999998E-3</v>
      </c>
      <c r="D213" s="18"/>
      <c r="E213" s="5">
        <v>2930907.2887634374</v>
      </c>
      <c r="F213" s="5">
        <v>556287.67803093838</v>
      </c>
      <c r="G213" s="5">
        <v>-129577.61789874139</v>
      </c>
      <c r="H213" s="5">
        <v>-489873.58534999995</v>
      </c>
      <c r="I213" s="5">
        <v>0</v>
      </c>
      <c r="J213" s="98"/>
      <c r="K213" s="19"/>
      <c r="L213" s="19"/>
      <c r="M213" s="19"/>
    </row>
    <row r="214" spans="1:13">
      <c r="A214" s="14">
        <v>92317</v>
      </c>
      <c r="B214" s="15" t="s">
        <v>277</v>
      </c>
      <c r="C214" s="18">
        <v>3.0540000000000002E-5</v>
      </c>
      <c r="D214" s="18"/>
      <c r="E214" s="5">
        <v>46333.15571025676</v>
      </c>
      <c r="F214" s="5">
        <v>7194.441400256761</v>
      </c>
      <c r="G214" s="5">
        <v>-10205.804834523613</v>
      </c>
      <c r="H214" s="5">
        <v>-6958.3863000000001</v>
      </c>
      <c r="I214" s="5">
        <v>0</v>
      </c>
      <c r="J214" s="98"/>
      <c r="K214" s="19"/>
      <c r="L214" s="19"/>
      <c r="M214" s="19"/>
    </row>
    <row r="215" spans="1:13">
      <c r="A215" s="14">
        <v>92321</v>
      </c>
      <c r="B215" s="15" t="s">
        <v>278</v>
      </c>
      <c r="C215" s="18">
        <v>1.34143E-3</v>
      </c>
      <c r="D215" s="18"/>
      <c r="E215" s="5">
        <v>1944202.1615625902</v>
      </c>
      <c r="F215" s="5">
        <v>363020.73451759032</v>
      </c>
      <c r="G215" s="5">
        <v>-64745.821646216733</v>
      </c>
      <c r="H215" s="5">
        <v>-305638.11835</v>
      </c>
      <c r="I215" s="5">
        <v>0</v>
      </c>
      <c r="J215" s="98"/>
      <c r="K215" s="19"/>
      <c r="L215" s="19"/>
      <c r="M215" s="19"/>
    </row>
    <row r="216" spans="1:13">
      <c r="A216" s="14">
        <v>92327</v>
      </c>
      <c r="B216" s="15" t="s">
        <v>279</v>
      </c>
      <c r="C216" s="18">
        <v>7.8399999999999995E-6</v>
      </c>
      <c r="D216" s="18"/>
      <c r="E216" s="5">
        <v>20314.692457358698</v>
      </c>
      <c r="F216" s="5">
        <v>9410.5226748586992</v>
      </c>
      <c r="G216" s="5">
        <v>2431.9397438943984</v>
      </c>
      <c r="H216" s="5">
        <v>-1786.3047999999999</v>
      </c>
      <c r="I216" s="5">
        <v>0</v>
      </c>
      <c r="J216" s="98"/>
      <c r="K216" s="19"/>
      <c r="L216" s="19"/>
      <c r="M216" s="19"/>
    </row>
    <row r="217" spans="1:13">
      <c r="A217" s="14">
        <v>92331</v>
      </c>
      <c r="B217" s="15" t="s">
        <v>280</v>
      </c>
      <c r="C217" s="18">
        <v>1.4065E-4</v>
      </c>
      <c r="D217" s="18"/>
      <c r="E217" s="5">
        <v>184275.49860030125</v>
      </c>
      <c r="F217" s="5">
        <v>37525.314992801192</v>
      </c>
      <c r="G217" s="5">
        <v>702.91309302896116</v>
      </c>
      <c r="H217" s="5">
        <v>-32046.399250000002</v>
      </c>
      <c r="I217" s="5">
        <v>0</v>
      </c>
      <c r="J217" s="98"/>
      <c r="K217" s="19"/>
      <c r="L217" s="19"/>
      <c r="M217" s="19"/>
    </row>
    <row r="218" spans="1:13">
      <c r="A218" s="14">
        <v>92341</v>
      </c>
      <c r="B218" s="15" t="s">
        <v>281</v>
      </c>
      <c r="C218" s="18">
        <v>4.7299999999999996E-6</v>
      </c>
      <c r="D218" s="18"/>
      <c r="E218" s="5">
        <v>3728.0820343514947</v>
      </c>
      <c r="F218" s="5">
        <v>-743.48970564850492</v>
      </c>
      <c r="G218" s="5">
        <v>-1274.5237770382037</v>
      </c>
      <c r="H218" s="5">
        <v>-1077.7068499999998</v>
      </c>
      <c r="I218" s="5">
        <v>0</v>
      </c>
      <c r="J218" s="98"/>
      <c r="K218" s="19"/>
      <c r="L218" s="19"/>
      <c r="M218" s="19"/>
    </row>
    <row r="219" spans="1:13">
      <c r="A219" s="14">
        <v>92351</v>
      </c>
      <c r="B219" s="15" t="s">
        <v>282</v>
      </c>
      <c r="C219" s="18">
        <v>3.012E-5</v>
      </c>
      <c r="D219" s="18"/>
      <c r="E219" s="5">
        <v>38981.735967225577</v>
      </c>
      <c r="F219" s="5">
        <v>2728.9135622255817</v>
      </c>
      <c r="G219" s="5">
        <v>-1953.0850711608134</v>
      </c>
      <c r="H219" s="5">
        <v>-6862.6913999999997</v>
      </c>
      <c r="I219" s="5">
        <v>0</v>
      </c>
      <c r="J219" s="98"/>
      <c r="K219" s="19"/>
      <c r="L219" s="19"/>
      <c r="M219" s="19"/>
    </row>
    <row r="220" spans="1:13">
      <c r="A220" s="14">
        <v>92401</v>
      </c>
      <c r="B220" s="15" t="s">
        <v>283</v>
      </c>
      <c r="C220" s="18">
        <v>2.4296500000000002E-3</v>
      </c>
      <c r="D220" s="18"/>
      <c r="E220" s="5">
        <v>3302312.7612400032</v>
      </c>
      <c r="F220" s="5">
        <v>540239.54790250305</v>
      </c>
      <c r="G220" s="5">
        <v>-284220.76510923193</v>
      </c>
      <c r="H220" s="5">
        <v>-553583.60425000009</v>
      </c>
      <c r="I220" s="5">
        <v>0</v>
      </c>
      <c r="J220" s="98"/>
      <c r="K220" s="19"/>
      <c r="L220" s="19"/>
      <c r="M220" s="19"/>
    </row>
    <row r="221" spans="1:13">
      <c r="A221" s="14">
        <v>92403</v>
      </c>
      <c r="B221" s="15" t="s">
        <v>284</v>
      </c>
      <c r="C221" s="18">
        <v>1.149E-5</v>
      </c>
      <c r="D221" s="18"/>
      <c r="E221" s="5">
        <v>18367.749656985292</v>
      </c>
      <c r="F221" s="5">
        <v>3546.6449494852941</v>
      </c>
      <c r="G221" s="5">
        <v>-629.32425449660593</v>
      </c>
      <c r="H221" s="5">
        <v>-2617.93905</v>
      </c>
      <c r="I221" s="5">
        <v>0</v>
      </c>
      <c r="J221" s="98"/>
      <c r="K221" s="19"/>
      <c r="L221" s="19"/>
      <c r="M221" s="19"/>
    </row>
    <row r="222" spans="1:13">
      <c r="A222" s="14">
        <v>92411</v>
      </c>
      <c r="B222" s="15" t="s">
        <v>285</v>
      </c>
      <c r="C222" s="18">
        <v>4.3859999999999998E-4</v>
      </c>
      <c r="D222" s="18"/>
      <c r="E222" s="5">
        <v>664032.52230345039</v>
      </c>
      <c r="F222" s="5">
        <v>185519.86708595042</v>
      </c>
      <c r="G222" s="5">
        <v>42836.469413275961</v>
      </c>
      <c r="H222" s="5">
        <v>-99932.816999999995</v>
      </c>
      <c r="I222" s="5">
        <v>0</v>
      </c>
      <c r="J222" s="98"/>
      <c r="K222" s="19"/>
      <c r="L222" s="19"/>
      <c r="M222" s="19"/>
    </row>
    <row r="223" spans="1:13">
      <c r="A223" s="14">
        <v>92417</v>
      </c>
      <c r="B223" s="15" t="s">
        <v>286</v>
      </c>
      <c r="C223" s="18">
        <v>1.078E-5</v>
      </c>
      <c r="D223" s="18"/>
      <c r="E223" s="5">
        <v>16012.310452202542</v>
      </c>
      <c r="F223" s="5">
        <v>1840.7785497025425</v>
      </c>
      <c r="G223" s="5">
        <v>-1046.6557246452057</v>
      </c>
      <c r="H223" s="5">
        <v>-2456.1691000000001</v>
      </c>
      <c r="I223" s="5">
        <v>0</v>
      </c>
      <c r="J223" s="98"/>
      <c r="K223" s="19"/>
      <c r="L223" s="19"/>
      <c r="M223" s="19"/>
    </row>
    <row r="224" spans="1:13">
      <c r="A224" s="14">
        <v>92421</v>
      </c>
      <c r="B224" s="15" t="s">
        <v>287</v>
      </c>
      <c r="C224" s="18">
        <v>9.7999999999999993E-6</v>
      </c>
      <c r="D224" s="18"/>
      <c r="E224" s="5">
        <v>20664.950742365196</v>
      </c>
      <c r="F224" s="5">
        <v>9544.2930998651937</v>
      </c>
      <c r="G224" s="5">
        <v>5808.4397248679961</v>
      </c>
      <c r="H224" s="5">
        <v>-2232.8809999999999</v>
      </c>
      <c r="I224" s="5">
        <v>0</v>
      </c>
      <c r="J224" s="98"/>
      <c r="K224" s="19"/>
      <c r="L224" s="19"/>
      <c r="M224" s="19"/>
    </row>
    <row r="225" spans="1:13">
      <c r="A225" s="14">
        <v>92427</v>
      </c>
      <c r="B225" s="15" t="s">
        <v>288</v>
      </c>
      <c r="C225" s="18">
        <v>1.48E-6</v>
      </c>
      <c r="D225" s="18"/>
      <c r="E225" s="5">
        <v>3476.4407466559987</v>
      </c>
      <c r="F225" s="5">
        <v>1599.6909591559988</v>
      </c>
      <c r="G225" s="5">
        <v>679.34984481679942</v>
      </c>
      <c r="H225" s="5">
        <v>-337.2106</v>
      </c>
      <c r="I225" s="5">
        <v>0</v>
      </c>
      <c r="J225" s="98"/>
      <c r="K225" s="19"/>
      <c r="L225" s="19"/>
      <c r="M225" s="19"/>
    </row>
    <row r="226" spans="1:13">
      <c r="A226" s="14">
        <v>92431</v>
      </c>
      <c r="B226" s="15" t="s">
        <v>289</v>
      </c>
      <c r="C226" s="18">
        <v>1.0900000000000001E-5</v>
      </c>
      <c r="D226" s="18"/>
      <c r="E226" s="5">
        <v>20966.514557015973</v>
      </c>
      <c r="F226" s="5">
        <v>13623.09748701597</v>
      </c>
      <c r="G226" s="5">
        <v>10394.229339393996</v>
      </c>
      <c r="H226" s="5">
        <v>-2483.5105000000003</v>
      </c>
      <c r="I226" s="5">
        <v>0</v>
      </c>
      <c r="J226" s="98"/>
      <c r="K226" s="19"/>
      <c r="L226" s="19"/>
      <c r="M226" s="19"/>
    </row>
    <row r="227" spans="1:13">
      <c r="A227" s="14">
        <v>92441</v>
      </c>
      <c r="B227" s="15" t="s">
        <v>290</v>
      </c>
      <c r="C227" s="18">
        <v>9.8430000000000005E-5</v>
      </c>
      <c r="D227" s="18"/>
      <c r="E227" s="5">
        <v>135665.72619598673</v>
      </c>
      <c r="F227" s="5">
        <v>39115.840490986724</v>
      </c>
      <c r="G227" s="5">
        <v>-6121.8512355962303</v>
      </c>
      <c r="H227" s="5">
        <v>-22426.783350000002</v>
      </c>
      <c r="I227" s="5">
        <v>0</v>
      </c>
      <c r="J227" s="98"/>
      <c r="K227" s="19"/>
      <c r="L227" s="19"/>
      <c r="M227" s="19"/>
    </row>
    <row r="228" spans="1:13">
      <c r="A228" s="14">
        <v>92444</v>
      </c>
      <c r="B228" s="15" t="s">
        <v>291</v>
      </c>
      <c r="C228" s="18">
        <v>9.6399999999999992E-6</v>
      </c>
      <c r="D228" s="18"/>
      <c r="E228" s="5">
        <v>11477.184695364442</v>
      </c>
      <c r="F228" s="5">
        <v>2066.4484003644425</v>
      </c>
      <c r="G228" s="5">
        <v>1312.9108294823941</v>
      </c>
      <c r="H228" s="5">
        <v>-2196.4258</v>
      </c>
      <c r="I228" s="5">
        <v>0</v>
      </c>
      <c r="J228" s="98"/>
      <c r="K228" s="19"/>
      <c r="L228" s="19"/>
      <c r="M228" s="19"/>
    </row>
    <row r="229" spans="1:13">
      <c r="A229" s="14">
        <v>92451</v>
      </c>
      <c r="B229" s="15" t="s">
        <v>292</v>
      </c>
      <c r="C229" s="18">
        <v>1.1344E-4</v>
      </c>
      <c r="D229" s="18"/>
      <c r="E229" s="5">
        <v>177008.77673879074</v>
      </c>
      <c r="F229" s="5">
        <v>40898.158386290743</v>
      </c>
      <c r="G229" s="5">
        <v>-18176.373026609672</v>
      </c>
      <c r="H229" s="5">
        <v>-25846.736799999999</v>
      </c>
      <c r="I229" s="5">
        <v>0</v>
      </c>
      <c r="J229" s="98"/>
      <c r="K229" s="19"/>
      <c r="L229" s="19"/>
      <c r="M229" s="19"/>
    </row>
    <row r="230" spans="1:13">
      <c r="A230" s="14">
        <v>92461</v>
      </c>
      <c r="B230" s="15" t="s">
        <v>293</v>
      </c>
      <c r="C230" s="18">
        <v>1.189E-4</v>
      </c>
      <c r="D230" s="18"/>
      <c r="E230" s="5">
        <v>190117.20111460777</v>
      </c>
      <c r="F230" s="5">
        <v>57075.32334460775</v>
      </c>
      <c r="G230" s="5">
        <v>1188.5831846739584</v>
      </c>
      <c r="H230" s="5">
        <v>-27090.770500000002</v>
      </c>
      <c r="I230" s="5">
        <v>0</v>
      </c>
      <c r="J230" s="98"/>
      <c r="K230" s="19"/>
      <c r="L230" s="19"/>
      <c r="M230" s="19"/>
    </row>
    <row r="231" spans="1:13">
      <c r="A231" s="14">
        <v>92501</v>
      </c>
      <c r="B231" s="15" t="s">
        <v>294</v>
      </c>
      <c r="C231" s="18">
        <v>3.8687600000000002E-3</v>
      </c>
      <c r="D231" s="18"/>
      <c r="E231" s="5">
        <v>5064355.0173291024</v>
      </c>
      <c r="F231" s="5">
        <v>489605.44400410133</v>
      </c>
      <c r="G231" s="5">
        <v>-321231.14971253835</v>
      </c>
      <c r="H231" s="5">
        <v>-881477.62219999998</v>
      </c>
      <c r="I231" s="5">
        <v>0</v>
      </c>
      <c r="J231" s="98"/>
      <c r="K231" s="19"/>
      <c r="L231" s="19"/>
      <c r="M231" s="19"/>
    </row>
    <row r="232" spans="1:13">
      <c r="A232" s="14">
        <v>92502</v>
      </c>
      <c r="B232" s="15" t="s">
        <v>295</v>
      </c>
      <c r="C232" s="18">
        <v>1.168E-5</v>
      </c>
      <c r="D232" s="18"/>
      <c r="E232" s="5">
        <v>10084.357807700764</v>
      </c>
      <c r="F232" s="5">
        <v>-1450.2989997992327</v>
      </c>
      <c r="G232" s="5">
        <v>-5110.2101218512034</v>
      </c>
      <c r="H232" s="5">
        <v>-2661.2296000000001</v>
      </c>
      <c r="I232" s="5">
        <v>0</v>
      </c>
      <c r="J232" s="98"/>
      <c r="K232" s="19"/>
      <c r="L232" s="19"/>
      <c r="M232" s="19"/>
    </row>
    <row r="233" spans="1:13">
      <c r="A233" s="14">
        <v>92504</v>
      </c>
      <c r="B233" s="15" t="s">
        <v>296</v>
      </c>
      <c r="C233" s="18">
        <v>1.087E-4</v>
      </c>
      <c r="D233" s="18"/>
      <c r="E233" s="5">
        <v>166258.70489898845</v>
      </c>
      <c r="F233" s="5">
        <v>29484.378661488459</v>
      </c>
      <c r="G233" s="5">
        <v>-4491.4854636580549</v>
      </c>
      <c r="H233" s="5">
        <v>-24766.751499999998</v>
      </c>
      <c r="I233" s="5">
        <v>0</v>
      </c>
      <c r="J233" s="98"/>
      <c r="K233" s="19"/>
      <c r="L233" s="19"/>
      <c r="M233" s="19"/>
    </row>
    <row r="234" spans="1:13">
      <c r="A234" s="14">
        <v>92505</v>
      </c>
      <c r="B234" s="15" t="s">
        <v>297</v>
      </c>
      <c r="C234" s="18">
        <v>9.6669999999999994E-5</v>
      </c>
      <c r="D234" s="18"/>
      <c r="E234" s="5">
        <v>143446.84346877565</v>
      </c>
      <c r="F234" s="5">
        <v>34789.353713775679</v>
      </c>
      <c r="G234" s="5">
        <v>8792.9452651621432</v>
      </c>
      <c r="H234" s="5">
        <v>-22025.776149999998</v>
      </c>
      <c r="I234" s="5">
        <v>0</v>
      </c>
      <c r="J234" s="98"/>
      <c r="K234" s="19"/>
      <c r="L234" s="19"/>
      <c r="M234" s="19"/>
    </row>
    <row r="235" spans="1:13">
      <c r="A235" s="14">
        <v>92506</v>
      </c>
      <c r="B235" s="15" t="s">
        <v>298</v>
      </c>
      <c r="C235" s="18">
        <v>5.9830000000000001E-5</v>
      </c>
      <c r="D235" s="18"/>
      <c r="E235" s="5">
        <v>86397.829628471794</v>
      </c>
      <c r="F235" s="5">
        <v>5219.3632909717981</v>
      </c>
      <c r="G235" s="5">
        <v>-9510.2600648722218</v>
      </c>
      <c r="H235" s="5">
        <v>-13631.966350000001</v>
      </c>
      <c r="I235" s="5">
        <v>0</v>
      </c>
      <c r="J235" s="98"/>
      <c r="K235" s="19"/>
      <c r="L235" s="19"/>
      <c r="M235" s="19"/>
    </row>
    <row r="236" spans="1:13">
      <c r="A236" s="14">
        <v>92507</v>
      </c>
      <c r="B236" s="15" t="s">
        <v>299</v>
      </c>
      <c r="C236" s="18">
        <v>8.7180000000000002E-5</v>
      </c>
      <c r="D236" s="18"/>
      <c r="E236" s="5">
        <v>102336.32875080079</v>
      </c>
      <c r="F236" s="5">
        <v>5274.3456633008063</v>
      </c>
      <c r="G236" s="5">
        <v>-22618.437023021241</v>
      </c>
      <c r="H236" s="5">
        <v>-19863.527099999999</v>
      </c>
      <c r="I236" s="5">
        <v>0</v>
      </c>
      <c r="J236" s="98"/>
      <c r="K236" s="19"/>
      <c r="L236" s="19"/>
      <c r="M236" s="19"/>
    </row>
    <row r="237" spans="1:13">
      <c r="A237" s="14">
        <v>92508</v>
      </c>
      <c r="B237" s="15" t="s">
        <v>300</v>
      </c>
      <c r="C237" s="18">
        <v>2.5521000000000002E-4</v>
      </c>
      <c r="D237" s="18"/>
      <c r="E237" s="5">
        <v>361873.90754595882</v>
      </c>
      <c r="F237" s="5">
        <v>78061.105580958785</v>
      </c>
      <c r="G237" s="5">
        <v>-14708.223520881511</v>
      </c>
      <c r="H237" s="5">
        <v>-58148.322450000007</v>
      </c>
      <c r="I237" s="5">
        <v>0</v>
      </c>
      <c r="J237" s="98"/>
      <c r="K237" s="19"/>
      <c r="L237" s="19"/>
      <c r="M237" s="19"/>
    </row>
    <row r="238" spans="1:13">
      <c r="A238" s="14">
        <v>92511</v>
      </c>
      <c r="B238" s="15" t="s">
        <v>301</v>
      </c>
      <c r="C238" s="18">
        <v>3.3459599999999998E-3</v>
      </c>
      <c r="D238" s="18"/>
      <c r="E238" s="5">
        <v>4655000.8311992772</v>
      </c>
      <c r="F238" s="5">
        <v>916500.79854927724</v>
      </c>
      <c r="G238" s="5">
        <v>-345232.30715998815</v>
      </c>
      <c r="H238" s="5">
        <v>-762360.25619999995</v>
      </c>
      <c r="I238" s="5">
        <v>0</v>
      </c>
      <c r="J238" s="98"/>
      <c r="K238" s="19"/>
      <c r="L238" s="19"/>
      <c r="M238" s="19"/>
    </row>
    <row r="239" spans="1:13">
      <c r="A239" s="14">
        <v>92513</v>
      </c>
      <c r="B239" s="15" t="s">
        <v>302</v>
      </c>
      <c r="C239" s="18">
        <v>1.212471E-2</v>
      </c>
      <c r="D239" s="18"/>
      <c r="E239" s="5">
        <v>18351887.93675502</v>
      </c>
      <c r="F239" s="5">
        <v>4088631.6333899288</v>
      </c>
      <c r="G239" s="5">
        <v>-1435438.5756310159</v>
      </c>
      <c r="H239" s="5">
        <v>-2762554.5499499999</v>
      </c>
      <c r="I239" s="5">
        <v>0</v>
      </c>
      <c r="J239" s="98"/>
      <c r="K239" s="19"/>
      <c r="L239" s="19"/>
      <c r="M239" s="19"/>
    </row>
    <row r="240" spans="1:13">
      <c r="A240" s="14">
        <v>92521</v>
      </c>
      <c r="B240" s="15" t="s">
        <v>303</v>
      </c>
      <c r="C240" s="18">
        <v>5.0899999999999997E-5</v>
      </c>
      <c r="D240" s="18"/>
      <c r="E240" s="5">
        <v>57122.501244495303</v>
      </c>
      <c r="F240" s="5">
        <v>5763.629941995292</v>
      </c>
      <c r="G240" s="5">
        <v>-5191.9236042060147</v>
      </c>
      <c r="H240" s="5">
        <v>-11597.3105</v>
      </c>
      <c r="I240" s="5">
        <v>0</v>
      </c>
      <c r="J240" s="98"/>
      <c r="K240" s="19"/>
      <c r="L240" s="19"/>
      <c r="M240" s="19"/>
    </row>
    <row r="241" spans="1:13">
      <c r="A241" s="14">
        <v>92531</v>
      </c>
      <c r="B241" s="15" t="s">
        <v>304</v>
      </c>
      <c r="C241" s="18">
        <v>8.3076000000000005E-4</v>
      </c>
      <c r="D241" s="18"/>
      <c r="E241" s="5">
        <v>1080360.1284674515</v>
      </c>
      <c r="F241" s="5">
        <v>102162.27822745161</v>
      </c>
      <c r="G241" s="5">
        <v>-101654.24863161874</v>
      </c>
      <c r="H241" s="5">
        <v>-189284.5122</v>
      </c>
      <c r="I241" s="5">
        <v>0</v>
      </c>
      <c r="J241" s="98"/>
      <c r="K241" s="19"/>
      <c r="L241" s="19"/>
      <c r="M241" s="19"/>
    </row>
    <row r="242" spans="1:13">
      <c r="A242" s="14">
        <v>92541</v>
      </c>
      <c r="B242" s="15" t="s">
        <v>305</v>
      </c>
      <c r="C242" s="18">
        <v>1.3483000000000001E-4</v>
      </c>
      <c r="D242" s="18"/>
      <c r="E242" s="5">
        <v>167141.65268502396</v>
      </c>
      <c r="F242" s="5">
        <v>32601.751830023943</v>
      </c>
      <c r="G242" s="5">
        <v>-17536.388395372265</v>
      </c>
      <c r="H242" s="5">
        <v>-30720.341350000002</v>
      </c>
      <c r="I242" s="5">
        <v>0</v>
      </c>
      <c r="J242" s="98"/>
      <c r="K242" s="19"/>
      <c r="L242" s="19"/>
      <c r="M242" s="19"/>
    </row>
    <row r="243" spans="1:13">
      <c r="A243" s="14">
        <v>92551</v>
      </c>
      <c r="B243" s="15" t="s">
        <v>306</v>
      </c>
      <c r="C243" s="18">
        <v>5.384E-5</v>
      </c>
      <c r="D243" s="18"/>
      <c r="E243" s="5">
        <v>56521.414235419652</v>
      </c>
      <c r="F243" s="5">
        <v>2493.9779754196534</v>
      </c>
      <c r="G243" s="5">
        <v>-9360.9858577456289</v>
      </c>
      <c r="H243" s="5">
        <v>-12267.174800000001</v>
      </c>
      <c r="I243" s="5">
        <v>0</v>
      </c>
      <c r="J243" s="98"/>
      <c r="K243" s="19"/>
      <c r="L243" s="19"/>
      <c r="M243" s="19"/>
    </row>
    <row r="244" spans="1:13">
      <c r="A244" s="14">
        <v>92561</v>
      </c>
      <c r="B244" s="15" t="s">
        <v>307</v>
      </c>
      <c r="C244" s="18">
        <v>1.062E-5</v>
      </c>
      <c r="D244" s="18"/>
      <c r="E244" s="5">
        <v>16142.434887925841</v>
      </c>
      <c r="F244" s="5">
        <v>4556.1630904258418</v>
      </c>
      <c r="G244" s="5">
        <v>1397.6501099691932</v>
      </c>
      <c r="H244" s="5">
        <v>-2419.7139000000002</v>
      </c>
      <c r="I244" s="5">
        <v>0</v>
      </c>
      <c r="J244" s="98"/>
      <c r="K244" s="19"/>
      <c r="L244" s="19"/>
      <c r="M244" s="19"/>
    </row>
    <row r="245" spans="1:13">
      <c r="A245" s="14">
        <v>92571</v>
      </c>
      <c r="B245" s="15" t="s">
        <v>308</v>
      </c>
      <c r="C245" s="18">
        <v>7.7000000000000008E-6</v>
      </c>
      <c r="D245" s="18"/>
      <c r="E245" s="5">
        <v>8933.9679170507225</v>
      </c>
      <c r="F245" s="5">
        <v>156.24940955071975</v>
      </c>
      <c r="G245" s="5">
        <v>-1517.2802183180045</v>
      </c>
      <c r="H245" s="5">
        <v>-1754.4065000000003</v>
      </c>
      <c r="I245" s="5">
        <v>0</v>
      </c>
      <c r="J245" s="98"/>
      <c r="K245" s="19"/>
      <c r="L245" s="19"/>
      <c r="M245" s="19"/>
    </row>
    <row r="246" spans="1:13">
      <c r="A246" s="14">
        <v>92601</v>
      </c>
      <c r="B246" s="15" t="s">
        <v>309</v>
      </c>
      <c r="C246" s="18">
        <v>1.2504690000000001E-2</v>
      </c>
      <c r="D246" s="18"/>
      <c r="E246" s="5">
        <v>17629748.342481252</v>
      </c>
      <c r="F246" s="5">
        <v>3942056.9787337501</v>
      </c>
      <c r="G246" s="5">
        <v>2431.7241266104393</v>
      </c>
      <c r="H246" s="5">
        <v>-2849131.0930500003</v>
      </c>
      <c r="I246" s="5">
        <v>0</v>
      </c>
      <c r="J246" s="98"/>
      <c r="K246" s="19"/>
      <c r="L246" s="19"/>
      <c r="M246" s="19"/>
    </row>
    <row r="247" spans="1:13">
      <c r="A247" s="14">
        <v>92602</v>
      </c>
      <c r="B247" s="15" t="s">
        <v>310</v>
      </c>
      <c r="C247" s="18">
        <v>4.6E-6</v>
      </c>
      <c r="D247" s="18"/>
      <c r="E247" s="5">
        <v>5104.8763730833207</v>
      </c>
      <c r="F247" s="5">
        <v>1517.1615605833208</v>
      </c>
      <c r="G247" s="5">
        <v>-476.79762516400234</v>
      </c>
      <c r="H247" s="5">
        <v>-1048.087</v>
      </c>
      <c r="I247" s="5">
        <v>0</v>
      </c>
      <c r="J247" s="98"/>
      <c r="K247" s="19"/>
      <c r="L247" s="19"/>
      <c r="M247" s="19"/>
    </row>
    <row r="248" spans="1:13">
      <c r="A248" s="14">
        <v>92604</v>
      </c>
      <c r="B248" s="15" t="s">
        <v>311</v>
      </c>
      <c r="C248" s="18">
        <v>2.8191000000000002E-4</v>
      </c>
      <c r="D248" s="18"/>
      <c r="E248" s="5">
        <v>355954.4823990654</v>
      </c>
      <c r="F248" s="5">
        <v>54824.341614065408</v>
      </c>
      <c r="G248" s="5">
        <v>-23732.875704659491</v>
      </c>
      <c r="H248" s="5">
        <v>-64231.783950000005</v>
      </c>
      <c r="I248" s="5">
        <v>0</v>
      </c>
      <c r="J248" s="98"/>
      <c r="K248" s="19"/>
      <c r="L248" s="19"/>
      <c r="M248" s="19"/>
    </row>
    <row r="249" spans="1:13">
      <c r="A249" s="14">
        <v>92607</v>
      </c>
      <c r="B249" s="15" t="s">
        <v>312</v>
      </c>
      <c r="C249" s="18">
        <v>1.4851999999999999E-4</v>
      </c>
      <c r="D249" s="18"/>
      <c r="E249" s="5">
        <v>203444.92955473546</v>
      </c>
      <c r="F249" s="5">
        <v>39474.749829735454</v>
      </c>
      <c r="G249" s="5">
        <v>-26650.410230816844</v>
      </c>
      <c r="H249" s="5">
        <v>-33839.539400000001</v>
      </c>
      <c r="I249" s="5">
        <v>0</v>
      </c>
      <c r="J249" s="98"/>
      <c r="K249" s="19"/>
      <c r="L249" s="19"/>
      <c r="M249" s="19"/>
    </row>
    <row r="250" spans="1:13">
      <c r="A250" s="14">
        <v>92611</v>
      </c>
      <c r="B250" s="15" t="s">
        <v>313</v>
      </c>
      <c r="C250" s="18">
        <v>9.9231700000000003E-3</v>
      </c>
      <c r="D250" s="18"/>
      <c r="E250" s="5">
        <v>12253883.372788373</v>
      </c>
      <c r="F250" s="5">
        <v>1376902.3819458759</v>
      </c>
      <c r="G250" s="5">
        <v>-1044069.0005723536</v>
      </c>
      <c r="H250" s="5">
        <v>-2260944.6686499999</v>
      </c>
      <c r="I250" s="5">
        <v>0</v>
      </c>
      <c r="J250" s="98"/>
      <c r="K250" s="19"/>
      <c r="L250" s="19"/>
      <c r="M250" s="19"/>
    </row>
    <row r="251" spans="1:13">
      <c r="A251" s="14">
        <v>92613</v>
      </c>
      <c r="B251" s="15" t="s">
        <v>314</v>
      </c>
      <c r="C251" s="18">
        <v>1.9676000000000001E-4</v>
      </c>
      <c r="D251" s="18"/>
      <c r="E251" s="5">
        <v>286219.88865314226</v>
      </c>
      <c r="F251" s="5">
        <v>72703.018088142257</v>
      </c>
      <c r="G251" s="5">
        <v>-3733.0559870584966</v>
      </c>
      <c r="H251" s="5">
        <v>-44830.782200000001</v>
      </c>
      <c r="I251" s="5">
        <v>0</v>
      </c>
      <c r="J251" s="98"/>
      <c r="K251" s="19"/>
      <c r="L251" s="19"/>
      <c r="M251" s="19"/>
    </row>
    <row r="252" spans="1:13">
      <c r="A252" s="14">
        <v>92614</v>
      </c>
      <c r="B252" s="15" t="s">
        <v>315</v>
      </c>
      <c r="C252" s="18">
        <v>6.0136900000000004E-3</v>
      </c>
      <c r="D252" s="18"/>
      <c r="E252" s="5">
        <v>8328925.2535278099</v>
      </c>
      <c r="F252" s="5">
        <v>1621770.805515307</v>
      </c>
      <c r="G252" s="5">
        <v>-754661.8441854486</v>
      </c>
      <c r="H252" s="5">
        <v>-1370189.19805</v>
      </c>
      <c r="I252" s="5">
        <v>0</v>
      </c>
      <c r="J252" s="98"/>
      <c r="K252" s="19"/>
      <c r="L252" s="19"/>
      <c r="M252" s="19"/>
    </row>
    <row r="253" spans="1:13">
      <c r="A253" s="14">
        <v>92621</v>
      </c>
      <c r="B253" s="15" t="s">
        <v>316</v>
      </c>
      <c r="C253" s="18">
        <v>2.8909999999999999E-5</v>
      </c>
      <c r="D253" s="18"/>
      <c r="E253" s="5">
        <v>46931.618050567413</v>
      </c>
      <c r="F253" s="5">
        <v>14272.87909806742</v>
      </c>
      <c r="G253" s="5">
        <v>4865.2536143605757</v>
      </c>
      <c r="H253" s="5">
        <v>-6586.9989500000001</v>
      </c>
      <c r="I253" s="5">
        <v>0</v>
      </c>
      <c r="J253" s="98"/>
      <c r="K253" s="19"/>
      <c r="L253" s="19"/>
      <c r="M253" s="19"/>
    </row>
    <row r="254" spans="1:13">
      <c r="A254" s="14">
        <v>92631</v>
      </c>
      <c r="B254" s="15" t="s">
        <v>317</v>
      </c>
      <c r="C254" s="18">
        <v>9.9080999999999995E-4</v>
      </c>
      <c r="D254" s="18"/>
      <c r="E254" s="5">
        <v>1439481.1201269808</v>
      </c>
      <c r="F254" s="5">
        <v>373370.70098698104</v>
      </c>
      <c r="G254" s="5">
        <v>130723.18511441426</v>
      </c>
      <c r="H254" s="5">
        <v>-225751.10444999998</v>
      </c>
      <c r="I254" s="5">
        <v>0</v>
      </c>
      <c r="J254" s="98"/>
      <c r="K254" s="19"/>
      <c r="L254" s="19"/>
      <c r="M254" s="19"/>
    </row>
    <row r="255" spans="1:13">
      <c r="A255" s="14">
        <v>92641</v>
      </c>
      <c r="B255" s="15" t="s">
        <v>318</v>
      </c>
      <c r="C255" s="18">
        <v>6.9500000000000004E-6</v>
      </c>
      <c r="D255" s="18"/>
      <c r="E255" s="5">
        <v>13336.186766481698</v>
      </c>
      <c r="F255" s="5">
        <v>4493.8972639816966</v>
      </c>
      <c r="G255" s="5">
        <v>1348.7874101869986</v>
      </c>
      <c r="H255" s="5">
        <v>-1583.5227500000001</v>
      </c>
      <c r="I255" s="5">
        <v>0</v>
      </c>
      <c r="J255" s="98"/>
      <c r="K255" s="19"/>
      <c r="L255" s="19"/>
      <c r="M255" s="19"/>
    </row>
    <row r="256" spans="1:13">
      <c r="A256" s="14">
        <v>92651</v>
      </c>
      <c r="B256" s="15" t="s">
        <v>319</v>
      </c>
      <c r="C256" s="18">
        <v>3.0599999999999999E-6</v>
      </c>
      <c r="D256" s="18"/>
      <c r="E256" s="5">
        <v>3267.6290679925228</v>
      </c>
      <c r="F256" s="5">
        <v>313.61714049252225</v>
      </c>
      <c r="G256" s="5">
        <v>-291.24525450040187</v>
      </c>
      <c r="H256" s="5">
        <v>-697.20569999999998</v>
      </c>
      <c r="I256" s="5">
        <v>0</v>
      </c>
      <c r="J256" s="98"/>
      <c r="K256" s="19"/>
      <c r="L256" s="19"/>
      <c r="M256" s="19"/>
    </row>
    <row r="257" spans="1:13">
      <c r="A257" s="14">
        <v>92661</v>
      </c>
      <c r="B257" s="15" t="s">
        <v>320</v>
      </c>
      <c r="C257" s="18">
        <v>4.0128000000000001E-4</v>
      </c>
      <c r="D257" s="18"/>
      <c r="E257" s="5">
        <v>651595.05237985414</v>
      </c>
      <c r="F257" s="5">
        <v>172799.36641985428</v>
      </c>
      <c r="G257" s="5">
        <v>-7843.8277729154288</v>
      </c>
      <c r="H257" s="5">
        <v>-91429.641600000003</v>
      </c>
      <c r="I257" s="5">
        <v>0</v>
      </c>
      <c r="J257" s="98"/>
      <c r="K257" s="19"/>
      <c r="L257" s="19"/>
      <c r="M257" s="19"/>
    </row>
    <row r="258" spans="1:13">
      <c r="A258" s="14">
        <v>92671</v>
      </c>
      <c r="B258" s="15" t="s">
        <v>321</v>
      </c>
      <c r="C258" s="18">
        <v>5.7699999999999998E-6</v>
      </c>
      <c r="D258" s="18"/>
      <c r="E258" s="5">
        <v>16401.486480042797</v>
      </c>
      <c r="F258" s="5">
        <v>8135.2450875427967</v>
      </c>
      <c r="G258" s="5">
        <v>4650.1204479681965</v>
      </c>
      <c r="H258" s="5">
        <v>-1314.6656499999999</v>
      </c>
      <c r="I258" s="5">
        <v>0</v>
      </c>
      <c r="J258" s="98"/>
      <c r="K258" s="19"/>
      <c r="L258" s="19"/>
      <c r="M258" s="19"/>
    </row>
    <row r="259" spans="1:13">
      <c r="A259" s="14">
        <v>92681</v>
      </c>
      <c r="B259" s="15" t="s">
        <v>322</v>
      </c>
      <c r="C259" s="18">
        <v>6.7399999999999998E-6</v>
      </c>
      <c r="D259" s="18"/>
      <c r="E259" s="5">
        <v>5352.3199821548669</v>
      </c>
      <c r="F259" s="5">
        <v>-968.29415284513038</v>
      </c>
      <c r="G259" s="5">
        <v>-1786.1685006316043</v>
      </c>
      <c r="H259" s="5">
        <v>-1535.6752999999999</v>
      </c>
      <c r="I259" s="5">
        <v>0</v>
      </c>
      <c r="J259" s="98"/>
      <c r="K259" s="19"/>
      <c r="L259" s="19"/>
      <c r="M259" s="19"/>
    </row>
    <row r="260" spans="1:13">
      <c r="A260" s="14">
        <v>92682</v>
      </c>
      <c r="B260" s="15" t="s">
        <v>974</v>
      </c>
      <c r="C260" s="18">
        <v>2.0040000000000001E-5</v>
      </c>
      <c r="D260" s="18"/>
      <c r="E260" s="5">
        <v>51315.235469546387</v>
      </c>
      <c r="F260" s="5">
        <v>29078.04986954639</v>
      </c>
      <c r="G260" s="5">
        <v>22641.342149546392</v>
      </c>
      <c r="H260" s="5">
        <v>-4566.0138000000006</v>
      </c>
      <c r="I260" s="5">
        <v>0</v>
      </c>
      <c r="J260" s="98"/>
      <c r="K260" s="19"/>
      <c r="L260" s="19"/>
      <c r="M260" s="19"/>
    </row>
    <row r="261" spans="1:13">
      <c r="A261" s="14">
        <v>92701</v>
      </c>
      <c r="B261" s="15" t="s">
        <v>323</v>
      </c>
      <c r="C261" s="18">
        <v>2.7816500000000001E-3</v>
      </c>
      <c r="D261" s="18"/>
      <c r="E261" s="5">
        <v>3412195.7946052202</v>
      </c>
      <c r="F261" s="5">
        <v>445842.73322522</v>
      </c>
      <c r="G261" s="5">
        <v>-296363.89556091256</v>
      </c>
      <c r="H261" s="5">
        <v>-633785.04425000004</v>
      </c>
      <c r="I261" s="5">
        <v>0</v>
      </c>
      <c r="J261" s="98"/>
      <c r="K261" s="19"/>
      <c r="L261" s="19"/>
      <c r="M261" s="19"/>
    </row>
    <row r="262" spans="1:13">
      <c r="A262" s="14">
        <v>92704</v>
      </c>
      <c r="B262" s="15" t="s">
        <v>324</v>
      </c>
      <c r="C262" s="18">
        <v>2.7840000000000001E-5</v>
      </c>
      <c r="D262" s="18"/>
      <c r="E262" s="5">
        <v>29838.134163304105</v>
      </c>
      <c r="F262" s="5">
        <v>2387.7364933041017</v>
      </c>
      <c r="G262" s="5">
        <v>-3633.4500279056165</v>
      </c>
      <c r="H262" s="5">
        <v>-6343.2048000000004</v>
      </c>
      <c r="I262" s="5">
        <v>0</v>
      </c>
      <c r="J262" s="98"/>
      <c r="K262" s="19"/>
      <c r="L262" s="19"/>
      <c r="M262" s="19"/>
    </row>
    <row r="263" spans="1:13">
      <c r="A263" s="14">
        <v>92801</v>
      </c>
      <c r="B263" s="15" t="s">
        <v>325</v>
      </c>
      <c r="C263" s="18">
        <v>4.9644199999999998E-3</v>
      </c>
      <c r="D263" s="18"/>
      <c r="E263" s="5">
        <v>6288916.7582094884</v>
      </c>
      <c r="F263" s="5">
        <v>1214221.6658519881</v>
      </c>
      <c r="G263" s="5">
        <v>-610115.44966012449</v>
      </c>
      <c r="H263" s="5">
        <v>-1131118.2748999998</v>
      </c>
      <c r="I263" s="5">
        <v>0</v>
      </c>
      <c r="J263" s="98"/>
      <c r="K263" s="19"/>
      <c r="L263" s="19"/>
      <c r="M263" s="19"/>
    </row>
    <row r="264" spans="1:13">
      <c r="A264" s="14">
        <v>92802</v>
      </c>
      <c r="B264" s="15" t="s">
        <v>326</v>
      </c>
      <c r="C264" s="18">
        <v>9.6009999999999997E-5</v>
      </c>
      <c r="D264" s="18"/>
      <c r="E264" s="5">
        <v>136289.32226378639</v>
      </c>
      <c r="F264" s="5">
        <v>19718.058086286412</v>
      </c>
      <c r="G264" s="5">
        <v>-5494.2269345534523</v>
      </c>
      <c r="H264" s="5">
        <v>-21875.398450000001</v>
      </c>
      <c r="I264" s="5">
        <v>0</v>
      </c>
      <c r="J264" s="98"/>
      <c r="K264" s="19"/>
      <c r="L264" s="19"/>
      <c r="M264" s="19"/>
    </row>
    <row r="265" spans="1:13">
      <c r="A265" s="14">
        <v>92804</v>
      </c>
      <c r="B265" s="15" t="s">
        <v>327</v>
      </c>
      <c r="C265" s="18">
        <v>1.6286999999999999E-4</v>
      </c>
      <c r="D265" s="18"/>
      <c r="E265" s="5">
        <v>221421.38873779244</v>
      </c>
      <c r="F265" s="5">
        <v>48921.24566029245</v>
      </c>
      <c r="G265" s="5">
        <v>-643.95787154590653</v>
      </c>
      <c r="H265" s="5">
        <v>-37109.115149999998</v>
      </c>
      <c r="I265" s="5">
        <v>0</v>
      </c>
      <c r="J265" s="98"/>
      <c r="K265" s="19"/>
      <c r="L265" s="19"/>
      <c r="M265" s="19"/>
    </row>
    <row r="266" spans="1:13">
      <c r="A266" s="14">
        <v>92811</v>
      </c>
      <c r="B266" s="15" t="s">
        <v>328</v>
      </c>
      <c r="C266" s="18">
        <v>9.0090999999999999E-4</v>
      </c>
      <c r="D266" s="18"/>
      <c r="E266" s="5">
        <v>1210092.7169054188</v>
      </c>
      <c r="F266" s="5">
        <v>243509.16616291879</v>
      </c>
      <c r="G266" s="5">
        <v>-60836.861579119715</v>
      </c>
      <c r="H266" s="5">
        <v>-205267.83895</v>
      </c>
      <c r="I266" s="5">
        <v>0</v>
      </c>
      <c r="J266" s="98"/>
      <c r="K266" s="19"/>
      <c r="L266" s="19"/>
      <c r="M266" s="19"/>
    </row>
    <row r="267" spans="1:13">
      <c r="A267" s="14">
        <v>92821</v>
      </c>
      <c r="B267" s="15" t="s">
        <v>329</v>
      </c>
      <c r="C267" s="18">
        <v>9.2854000000000005E-4</v>
      </c>
      <c r="D267" s="18"/>
      <c r="E267" s="5">
        <v>1284097.1726629385</v>
      </c>
      <c r="F267" s="5">
        <v>264485.07310793822</v>
      </c>
      <c r="G267" s="5">
        <v>-33041.174997843926</v>
      </c>
      <c r="H267" s="5">
        <v>-211563.19630000001</v>
      </c>
      <c r="I267" s="5">
        <v>0</v>
      </c>
      <c r="J267" s="98"/>
      <c r="K267" s="19"/>
      <c r="L267" s="19"/>
      <c r="M267" s="19"/>
    </row>
    <row r="268" spans="1:13">
      <c r="A268" s="14">
        <v>92831</v>
      </c>
      <c r="B268" s="15" t="s">
        <v>330</v>
      </c>
      <c r="C268" s="18">
        <v>2.9028000000000002E-4</v>
      </c>
      <c r="D268" s="18"/>
      <c r="E268" s="5">
        <v>405057.67941131932</v>
      </c>
      <c r="F268" s="5">
        <v>64441.45438631931</v>
      </c>
      <c r="G268" s="5">
        <v>-20201.539634175322</v>
      </c>
      <c r="H268" s="5">
        <v>-66138.846600000004</v>
      </c>
      <c r="I268" s="5">
        <v>0</v>
      </c>
      <c r="J268" s="98"/>
      <c r="K268" s="19"/>
      <c r="L268" s="19"/>
      <c r="M268" s="19"/>
    </row>
    <row r="269" spans="1:13">
      <c r="A269" s="14">
        <v>92841</v>
      </c>
      <c r="B269" s="15" t="s">
        <v>331</v>
      </c>
      <c r="C269" s="18">
        <v>2.1913999999999999E-4</v>
      </c>
      <c r="D269" s="18"/>
      <c r="E269" s="5">
        <v>286849.20805192942</v>
      </c>
      <c r="F269" s="5">
        <v>51623.184949429487</v>
      </c>
      <c r="G269" s="5">
        <v>-4887.9124912477419</v>
      </c>
      <c r="H269" s="5">
        <v>-49929.953300000001</v>
      </c>
      <c r="I269" s="5">
        <v>0</v>
      </c>
      <c r="J269" s="98"/>
      <c r="K269" s="19"/>
      <c r="L269" s="19"/>
      <c r="M269" s="19"/>
    </row>
    <row r="270" spans="1:13">
      <c r="A270" s="14">
        <v>92851</v>
      </c>
      <c r="B270" s="15" t="s">
        <v>332</v>
      </c>
      <c r="C270" s="18">
        <v>3.4561999999999999E-4</v>
      </c>
      <c r="D270" s="18"/>
      <c r="E270" s="5">
        <v>429806.37174551329</v>
      </c>
      <c r="F270" s="5">
        <v>71455.23607301322</v>
      </c>
      <c r="G270" s="5">
        <v>-39381.545328930988</v>
      </c>
      <c r="H270" s="5">
        <v>-78747.7889</v>
      </c>
      <c r="I270" s="5">
        <v>0</v>
      </c>
      <c r="J270" s="98"/>
      <c r="K270" s="19"/>
      <c r="L270" s="19"/>
      <c r="M270" s="19"/>
    </row>
    <row r="271" spans="1:13">
      <c r="A271" s="14">
        <v>92861</v>
      </c>
      <c r="B271" s="15" t="s">
        <v>333</v>
      </c>
      <c r="C271" s="18">
        <v>3.2306000000000001E-4</v>
      </c>
      <c r="D271" s="18"/>
      <c r="E271" s="5">
        <v>332074.49621413567</v>
      </c>
      <c r="F271" s="5">
        <v>7540.570114135684</v>
      </c>
      <c r="G271" s="5">
        <v>-56673.818873300595</v>
      </c>
      <c r="H271" s="5">
        <v>-73607.6057</v>
      </c>
      <c r="I271" s="5">
        <v>0</v>
      </c>
      <c r="J271" s="98"/>
      <c r="K271" s="19"/>
      <c r="L271" s="19"/>
      <c r="M271" s="19"/>
    </row>
    <row r="272" spans="1:13">
      <c r="A272" s="14">
        <v>92901</v>
      </c>
      <c r="B272" s="15" t="s">
        <v>334</v>
      </c>
      <c r="C272" s="18">
        <v>5.0034500000000004E-3</v>
      </c>
      <c r="D272" s="18"/>
      <c r="E272" s="5">
        <v>6718985.5664293803</v>
      </c>
      <c r="F272" s="5">
        <v>1387092.7907818812</v>
      </c>
      <c r="G272" s="5">
        <v>-418290.1453651248</v>
      </c>
      <c r="H272" s="5">
        <v>-1140011.06525</v>
      </c>
      <c r="I272" s="5">
        <v>0</v>
      </c>
      <c r="J272" s="98"/>
      <c r="K272" s="19"/>
      <c r="L272" s="19"/>
      <c r="M272" s="19"/>
    </row>
    <row r="273" spans="1:13">
      <c r="A273" s="14">
        <v>92911</v>
      </c>
      <c r="B273" s="15" t="s">
        <v>335</v>
      </c>
      <c r="C273" s="18">
        <v>1.6381E-3</v>
      </c>
      <c r="D273" s="18"/>
      <c r="E273" s="5">
        <v>2067497.8199848933</v>
      </c>
      <c r="F273" s="5">
        <v>281344.83213489375</v>
      </c>
      <c r="G273" s="5">
        <v>-100326.85628405496</v>
      </c>
      <c r="H273" s="5">
        <v>-373232.89449999999</v>
      </c>
      <c r="I273" s="5">
        <v>0</v>
      </c>
      <c r="J273" s="98"/>
      <c r="K273" s="19"/>
      <c r="L273" s="19"/>
      <c r="M273" s="19"/>
    </row>
    <row r="274" spans="1:13">
      <c r="A274" s="14">
        <v>92913</v>
      </c>
      <c r="B274" s="15" t="s">
        <v>336</v>
      </c>
      <c r="C274" s="18">
        <v>2.315E-5</v>
      </c>
      <c r="D274" s="18"/>
      <c r="E274" s="5">
        <v>54513.499979991226</v>
      </c>
      <c r="F274" s="5">
        <v>23748.967744991234</v>
      </c>
      <c r="G274" s="5">
        <v>11235.409660478992</v>
      </c>
      <c r="H274" s="5">
        <v>-5274.61175</v>
      </c>
      <c r="I274" s="5">
        <v>0</v>
      </c>
      <c r="J274" s="98"/>
      <c r="K274" s="19"/>
      <c r="L274" s="19"/>
      <c r="M274" s="19"/>
    </row>
    <row r="275" spans="1:13">
      <c r="A275" s="14">
        <v>92914</v>
      </c>
      <c r="B275" s="15" t="s">
        <v>337</v>
      </c>
      <c r="C275" s="18">
        <v>3.909E-5</v>
      </c>
      <c r="D275" s="18"/>
      <c r="E275" s="5">
        <v>55976.300178002261</v>
      </c>
      <c r="F275" s="5">
        <v>14698.433725502262</v>
      </c>
      <c r="G275" s="5">
        <v>-5377.5258904806033</v>
      </c>
      <c r="H275" s="5">
        <v>-8906.4610499999999</v>
      </c>
      <c r="I275" s="5">
        <v>0</v>
      </c>
      <c r="J275" s="98"/>
      <c r="K275" s="19"/>
      <c r="L275" s="19"/>
      <c r="M275" s="19"/>
    </row>
    <row r="276" spans="1:13">
      <c r="A276" s="14">
        <v>92917</v>
      </c>
      <c r="B276" s="15" t="s">
        <v>338</v>
      </c>
      <c r="C276" s="18">
        <v>4.4270000000000001E-5</v>
      </c>
      <c r="D276" s="18"/>
      <c r="E276" s="5">
        <v>71716.839988616019</v>
      </c>
      <c r="F276" s="5">
        <v>11711.417903616013</v>
      </c>
      <c r="G276" s="5">
        <v>-1731.4873686218266</v>
      </c>
      <c r="H276" s="5">
        <v>-10086.69815</v>
      </c>
      <c r="I276" s="5">
        <v>0</v>
      </c>
      <c r="J276" s="98"/>
      <c r="K276" s="19"/>
      <c r="L276" s="19"/>
      <c r="M276" s="19"/>
    </row>
    <row r="277" spans="1:13">
      <c r="A277" s="14">
        <v>92921</v>
      </c>
      <c r="B277" s="15" t="s">
        <v>339</v>
      </c>
      <c r="C277" s="18">
        <v>9.9140000000000003E-5</v>
      </c>
      <c r="D277" s="18"/>
      <c r="E277" s="5">
        <v>183522.01245472851</v>
      </c>
      <c r="F277" s="5">
        <v>63990.683659728507</v>
      </c>
      <c r="G277" s="5">
        <v>26613.743464552372</v>
      </c>
      <c r="H277" s="5">
        <v>-22588.5533</v>
      </c>
      <c r="I277" s="5">
        <v>0</v>
      </c>
      <c r="J277" s="98"/>
      <c r="K277" s="19"/>
      <c r="L277" s="19"/>
      <c r="M277" s="19"/>
    </row>
    <row r="278" spans="1:13">
      <c r="A278" s="14">
        <v>92931</v>
      </c>
      <c r="B278" s="15" t="s">
        <v>340</v>
      </c>
      <c r="C278" s="18">
        <v>2.2879100000000002E-3</v>
      </c>
      <c r="D278" s="18"/>
      <c r="E278" s="5">
        <v>3062664.587874</v>
      </c>
      <c r="F278" s="5">
        <v>513925.85530150001</v>
      </c>
      <c r="G278" s="5">
        <v>-249678.23421270069</v>
      </c>
      <c r="H278" s="5">
        <v>-521288.85395000002</v>
      </c>
      <c r="I278" s="5">
        <v>0</v>
      </c>
      <c r="J278" s="98"/>
      <c r="K278" s="19"/>
      <c r="L278" s="19"/>
      <c r="M278" s="19"/>
    </row>
    <row r="279" spans="1:13">
      <c r="A279" s="14">
        <v>92941</v>
      </c>
      <c r="B279" s="15" t="s">
        <v>341</v>
      </c>
      <c r="C279" s="18">
        <v>3.01E-6</v>
      </c>
      <c r="D279" s="18"/>
      <c r="E279" s="5">
        <v>6321.2905190512993</v>
      </c>
      <c r="F279" s="5">
        <v>5787.6424690512977</v>
      </c>
      <c r="G279" s="5">
        <v>1358.6772400665991</v>
      </c>
      <c r="H279" s="5">
        <v>-685.81344999999999</v>
      </c>
      <c r="I279" s="5">
        <v>0</v>
      </c>
      <c r="J279" s="98"/>
      <c r="K279" s="19"/>
      <c r="L279" s="19"/>
      <c r="M279" s="19"/>
    </row>
    <row r="280" spans="1:13">
      <c r="A280" s="14">
        <v>93001</v>
      </c>
      <c r="B280" s="15" t="s">
        <v>342</v>
      </c>
      <c r="C280" s="18">
        <v>2.2279999999999999E-3</v>
      </c>
      <c r="D280" s="18"/>
      <c r="E280" s="5">
        <v>2721032.4716924084</v>
      </c>
      <c r="F280" s="5">
        <v>277538.20468490873</v>
      </c>
      <c r="G280" s="5">
        <v>-260183.05998552078</v>
      </c>
      <c r="H280" s="5">
        <v>-507638.66</v>
      </c>
      <c r="I280" s="5">
        <v>0</v>
      </c>
      <c r="J280" s="98"/>
      <c r="K280" s="19"/>
      <c r="L280" s="19"/>
      <c r="M280" s="19"/>
    </row>
    <row r="281" spans="1:13">
      <c r="A281" s="14">
        <v>93009</v>
      </c>
      <c r="B281" s="15" t="s">
        <v>343</v>
      </c>
      <c r="C281" s="18">
        <v>7.4200000000000001E-6</v>
      </c>
      <c r="D281" s="18"/>
      <c r="E281" s="5">
        <v>12286.315517625919</v>
      </c>
      <c r="F281" s="5">
        <v>4515.0376151259188</v>
      </c>
      <c r="G281" s="5">
        <v>-1261.190552742805</v>
      </c>
      <c r="H281" s="5">
        <v>-1690.6098999999999</v>
      </c>
      <c r="I281" s="5">
        <v>0</v>
      </c>
      <c r="J281" s="98"/>
      <c r="K281" s="19"/>
      <c r="L281" s="19"/>
      <c r="M281" s="19"/>
    </row>
    <row r="282" spans="1:13">
      <c r="A282" s="14">
        <v>93011</v>
      </c>
      <c r="B282" s="15" t="s">
        <v>344</v>
      </c>
      <c r="C282" s="18">
        <v>1.8440000000000001E-4</v>
      </c>
      <c r="D282" s="18"/>
      <c r="E282" s="5">
        <v>286177.56569917919</v>
      </c>
      <c r="F282" s="5">
        <v>76820.21665917919</v>
      </c>
      <c r="G282" s="5">
        <v>25822.468936903926</v>
      </c>
      <c r="H282" s="5">
        <v>-42014.618000000002</v>
      </c>
      <c r="I282" s="5">
        <v>0</v>
      </c>
      <c r="J282" s="98"/>
      <c r="K282" s="19"/>
      <c r="L282" s="19"/>
      <c r="M282" s="19"/>
    </row>
    <row r="283" spans="1:13">
      <c r="A283" s="14">
        <v>93021</v>
      </c>
      <c r="B283" s="15" t="s">
        <v>345</v>
      </c>
      <c r="C283" s="18">
        <v>1.5699999999999999E-5</v>
      </c>
      <c r="D283" s="18"/>
      <c r="E283" s="5">
        <v>21474.00946970001</v>
      </c>
      <c r="F283" s="5">
        <v>6674.2044122000152</v>
      </c>
      <c r="G283" s="5">
        <v>210.96843096199336</v>
      </c>
      <c r="H283" s="5">
        <v>-3577.1664999999998</v>
      </c>
      <c r="I283" s="5">
        <v>0</v>
      </c>
      <c r="J283" s="98"/>
      <c r="K283" s="19"/>
      <c r="L283" s="19"/>
      <c r="M283" s="19"/>
    </row>
    <row r="284" spans="1:13">
      <c r="A284" s="14">
        <v>93027</v>
      </c>
      <c r="B284" s="15" t="s">
        <v>961</v>
      </c>
      <c r="C284" s="18">
        <v>0</v>
      </c>
      <c r="D284" s="18"/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98"/>
      <c r="K284" s="19"/>
      <c r="L284" s="19"/>
      <c r="M284" s="19"/>
    </row>
    <row r="285" spans="1:13">
      <c r="A285" s="14">
        <v>93028</v>
      </c>
      <c r="B285" s="15" t="s">
        <v>346</v>
      </c>
      <c r="C285" s="18">
        <v>1.486E-5</v>
      </c>
      <c r="D285" s="18"/>
      <c r="E285" s="5">
        <v>14709.226604681407</v>
      </c>
      <c r="F285" s="5">
        <v>7103.2097521814112</v>
      </c>
      <c r="G285" s="5">
        <v>-1304.5957923124099</v>
      </c>
      <c r="H285" s="5">
        <v>-3385.7766999999999</v>
      </c>
      <c r="I285" s="5">
        <v>0</v>
      </c>
      <c r="J285" s="98"/>
      <c r="K285" s="19"/>
      <c r="L285" s="19"/>
      <c r="M285" s="19"/>
    </row>
    <row r="286" spans="1:13">
      <c r="A286" s="14">
        <v>93031</v>
      </c>
      <c r="B286" s="15" t="s">
        <v>962</v>
      </c>
      <c r="C286" s="18">
        <v>5.0699999999999997E-6</v>
      </c>
      <c r="D286" s="18"/>
      <c r="E286" s="5">
        <v>3619.4030994061941</v>
      </c>
      <c r="F286" s="5">
        <v>-528.82430809380367</v>
      </c>
      <c r="G286" s="5">
        <v>5338.9665019061958</v>
      </c>
      <c r="H286" s="5">
        <v>-1155.1741499999998</v>
      </c>
      <c r="I286" s="5">
        <v>0</v>
      </c>
      <c r="J286" s="98"/>
      <c r="K286" s="19"/>
      <c r="L286" s="19"/>
      <c r="M286" s="19"/>
    </row>
    <row r="287" spans="1:13">
      <c r="A287" s="14">
        <v>93101</v>
      </c>
      <c r="B287" s="15" t="s">
        <v>347</v>
      </c>
      <c r="C287" s="18">
        <v>2.5431799999999999E-3</v>
      </c>
      <c r="D287" s="18"/>
      <c r="E287" s="5">
        <v>3117005.2203203794</v>
      </c>
      <c r="F287" s="5">
        <v>454381.54394537973</v>
      </c>
      <c r="G287" s="5">
        <v>-230671.30112906353</v>
      </c>
      <c r="H287" s="5">
        <v>-579450.84710000001</v>
      </c>
      <c r="I287" s="5">
        <v>0</v>
      </c>
      <c r="J287" s="98"/>
      <c r="K287" s="19"/>
      <c r="L287" s="19"/>
      <c r="M287" s="19"/>
    </row>
    <row r="288" spans="1:13">
      <c r="A288" s="14">
        <v>93103</v>
      </c>
      <c r="B288" s="15" t="s">
        <v>963</v>
      </c>
      <c r="C288" s="18">
        <v>0</v>
      </c>
      <c r="D288" s="18"/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98"/>
      <c r="K288" s="19"/>
      <c r="L288" s="19"/>
      <c r="M288" s="19"/>
    </row>
    <row r="289" spans="1:13">
      <c r="A289" s="14">
        <v>93111</v>
      </c>
      <c r="B289" s="15" t="s">
        <v>348</v>
      </c>
      <c r="C289" s="18">
        <v>5.8069999999999998E-5</v>
      </c>
      <c r="D289" s="18"/>
      <c r="E289" s="5">
        <v>78913.113517743986</v>
      </c>
      <c r="F289" s="5">
        <v>17661.441732743988</v>
      </c>
      <c r="G289" s="5">
        <v>4018.5514708861683</v>
      </c>
      <c r="H289" s="5">
        <v>-13230.959149999999</v>
      </c>
      <c r="I289" s="5">
        <v>0</v>
      </c>
      <c r="J289" s="98"/>
      <c r="K289" s="19"/>
      <c r="L289" s="19"/>
      <c r="M289" s="19"/>
    </row>
    <row r="290" spans="1:13">
      <c r="A290" s="14">
        <v>93121</v>
      </c>
      <c r="B290" s="15" t="s">
        <v>349</v>
      </c>
      <c r="C290" s="18">
        <v>4.3489999999999999E-5</v>
      </c>
      <c r="D290" s="18"/>
      <c r="E290" s="5">
        <v>76041.541278407705</v>
      </c>
      <c r="F290" s="5">
        <v>41077.068678407697</v>
      </c>
      <c r="G290" s="5">
        <v>11313.842577623376</v>
      </c>
      <c r="H290" s="5">
        <v>-9908.9790499999999</v>
      </c>
      <c r="I290" s="5">
        <v>0</v>
      </c>
      <c r="J290" s="98"/>
      <c r="K290" s="19"/>
      <c r="L290" s="19"/>
      <c r="M290" s="19"/>
    </row>
    <row r="291" spans="1:13">
      <c r="A291" s="14">
        <v>93127</v>
      </c>
      <c r="B291" s="15" t="s">
        <v>350</v>
      </c>
      <c r="C291" s="18">
        <v>5.4600000000000002E-6</v>
      </c>
      <c r="D291" s="18"/>
      <c r="E291" s="5">
        <v>10446.000516258095</v>
      </c>
      <c r="F291" s="5">
        <v>1792.5724362580956</v>
      </c>
      <c r="G291" s="5">
        <v>120.144471283597</v>
      </c>
      <c r="H291" s="5">
        <v>-1244.0337</v>
      </c>
      <c r="I291" s="5">
        <v>0</v>
      </c>
      <c r="J291" s="98"/>
      <c r="K291" s="19"/>
      <c r="L291" s="19"/>
      <c r="M291" s="19"/>
    </row>
    <row r="292" spans="1:13">
      <c r="A292" s="14">
        <v>93131</v>
      </c>
      <c r="B292" s="15" t="s">
        <v>351</v>
      </c>
      <c r="C292" s="18">
        <v>1.4247000000000001E-4</v>
      </c>
      <c r="D292" s="18"/>
      <c r="E292" s="5">
        <v>174486.28174988352</v>
      </c>
      <c r="F292" s="5">
        <v>33939.396432383503</v>
      </c>
      <c r="G292" s="5">
        <v>-32840.433978209898</v>
      </c>
      <c r="H292" s="5">
        <v>-32461.077150000001</v>
      </c>
      <c r="I292" s="5">
        <v>0</v>
      </c>
      <c r="J292" s="98"/>
      <c r="K292" s="19"/>
      <c r="L292" s="19"/>
      <c r="M292" s="19"/>
    </row>
    <row r="293" spans="1:13">
      <c r="A293" s="14">
        <v>93137</v>
      </c>
      <c r="B293" s="15" t="s">
        <v>352</v>
      </c>
      <c r="C293" s="18">
        <v>8.7800000000000006E-6</v>
      </c>
      <c r="D293" s="18"/>
      <c r="E293" s="5">
        <v>18724.442511211229</v>
      </c>
      <c r="F293" s="5">
        <v>8939.5486137112239</v>
      </c>
      <c r="G293" s="5">
        <v>5315.9794630347978</v>
      </c>
      <c r="H293" s="5">
        <v>-2000.4791000000002</v>
      </c>
      <c r="I293" s="5">
        <v>0</v>
      </c>
      <c r="J293" s="98"/>
      <c r="K293" s="19"/>
      <c r="L293" s="19"/>
      <c r="M293" s="19"/>
    </row>
    <row r="294" spans="1:13">
      <c r="A294" s="14">
        <v>93141</v>
      </c>
      <c r="B294" s="15" t="s">
        <v>353</v>
      </c>
      <c r="C294" s="18">
        <v>3.6770000000000002E-5</v>
      </c>
      <c r="D294" s="18"/>
      <c r="E294" s="5">
        <v>46057.158746897723</v>
      </c>
      <c r="F294" s="5">
        <v>554.86853939773209</v>
      </c>
      <c r="G294" s="5">
        <v>-8164.0972135718039</v>
      </c>
      <c r="H294" s="5">
        <v>-8377.8606500000005</v>
      </c>
      <c r="I294" s="5">
        <v>0</v>
      </c>
      <c r="J294" s="98"/>
      <c r="K294" s="19"/>
      <c r="L294" s="19"/>
      <c r="M294" s="19"/>
    </row>
    <row r="295" spans="1:13">
      <c r="A295" s="14">
        <v>93151</v>
      </c>
      <c r="B295" s="15" t="s">
        <v>354</v>
      </c>
      <c r="C295" s="18">
        <v>3.2322999999999998E-4</v>
      </c>
      <c r="D295" s="18"/>
      <c r="E295" s="5">
        <v>389641.88739066239</v>
      </c>
      <c r="F295" s="5">
        <v>65705.056533162453</v>
      </c>
      <c r="G295" s="5">
        <v>-14111.570943828319</v>
      </c>
      <c r="H295" s="5">
        <v>-73646.339349999995</v>
      </c>
      <c r="I295" s="5">
        <v>0</v>
      </c>
      <c r="J295" s="98"/>
      <c r="K295" s="19"/>
      <c r="L295" s="19"/>
      <c r="M295" s="19"/>
    </row>
    <row r="296" spans="1:13">
      <c r="A296" s="14">
        <v>93157</v>
      </c>
      <c r="B296" s="15" t="s">
        <v>355</v>
      </c>
      <c r="C296" s="18">
        <v>1.329E-5</v>
      </c>
      <c r="D296" s="18"/>
      <c r="E296" s="5">
        <v>9206.7645225534652</v>
      </c>
      <c r="F296" s="5">
        <v>-2201.4629524465327</v>
      </c>
      <c r="G296" s="5">
        <v>-6972.076413908605</v>
      </c>
      <c r="H296" s="5">
        <v>-3028.06005</v>
      </c>
      <c r="I296" s="5">
        <v>0</v>
      </c>
      <c r="J296" s="98"/>
      <c r="K296" s="19"/>
      <c r="L296" s="19"/>
      <c r="M296" s="19"/>
    </row>
    <row r="297" spans="1:13">
      <c r="A297" s="14">
        <v>93161</v>
      </c>
      <c r="B297" s="15" t="s">
        <v>356</v>
      </c>
      <c r="C297" s="18">
        <v>7.2799999999999994E-5</v>
      </c>
      <c r="D297" s="18"/>
      <c r="E297" s="5">
        <v>89078.023194292531</v>
      </c>
      <c r="F297" s="5">
        <v>18287.591601792541</v>
      </c>
      <c r="G297" s="5">
        <v>-4966.4491895520387</v>
      </c>
      <c r="H297" s="5">
        <v>-16587.115999999998</v>
      </c>
      <c r="I297" s="5">
        <v>0</v>
      </c>
      <c r="J297" s="98"/>
      <c r="K297" s="19"/>
      <c r="L297" s="19"/>
      <c r="M297" s="19"/>
    </row>
    <row r="298" spans="1:13">
      <c r="A298" s="14">
        <v>93171</v>
      </c>
      <c r="B298" s="15" t="s">
        <v>357</v>
      </c>
      <c r="C298" s="18">
        <v>9.7000000000000003E-6</v>
      </c>
      <c r="D298" s="18"/>
      <c r="E298" s="5">
        <v>11822.918703206544</v>
      </c>
      <c r="F298" s="5">
        <v>-1417.6787142934554</v>
      </c>
      <c r="G298" s="5">
        <v>-8478.5047059980061</v>
      </c>
      <c r="H298" s="5">
        <v>-2210.0965000000001</v>
      </c>
      <c r="I298" s="5">
        <v>0</v>
      </c>
      <c r="J298" s="98"/>
      <c r="K298" s="19"/>
      <c r="L298" s="19"/>
      <c r="M298" s="19"/>
    </row>
    <row r="299" spans="1:13">
      <c r="A299" s="14">
        <v>93181</v>
      </c>
      <c r="B299" s="15" t="s">
        <v>358</v>
      </c>
      <c r="C299" s="18">
        <v>1.8499999999999999E-5</v>
      </c>
      <c r="D299" s="18"/>
      <c r="E299" s="5">
        <v>26000.034145463891</v>
      </c>
      <c r="F299" s="5">
        <v>4719.9569679638889</v>
      </c>
      <c r="G299" s="5">
        <v>13.747800209995603</v>
      </c>
      <c r="H299" s="5">
        <v>-4215.1324999999997</v>
      </c>
      <c r="I299" s="5">
        <v>0</v>
      </c>
      <c r="J299" s="98"/>
      <c r="K299" s="19"/>
      <c r="L299" s="19"/>
      <c r="M299" s="19"/>
    </row>
    <row r="300" spans="1:13">
      <c r="A300" s="14">
        <v>93191</v>
      </c>
      <c r="B300" s="15" t="s">
        <v>359</v>
      </c>
      <c r="C300" s="18">
        <v>3.1479999999999997E-5</v>
      </c>
      <c r="D300" s="18"/>
      <c r="E300" s="5">
        <v>54447.257343357676</v>
      </c>
      <c r="F300" s="5">
        <v>18317.697933357686</v>
      </c>
      <c r="G300" s="5">
        <v>6584.484824616784</v>
      </c>
      <c r="H300" s="5">
        <v>-7172.5605999999989</v>
      </c>
      <c r="I300" s="5">
        <v>0</v>
      </c>
      <c r="J300" s="98"/>
      <c r="K300" s="19"/>
      <c r="L300" s="19"/>
      <c r="M300" s="19"/>
    </row>
    <row r="301" spans="1:13">
      <c r="A301" s="14">
        <v>93201</v>
      </c>
      <c r="B301" s="15" t="s">
        <v>360</v>
      </c>
      <c r="C301" s="18">
        <v>1.5080939999999999E-2</v>
      </c>
      <c r="D301" s="18"/>
      <c r="E301" s="5">
        <v>20680506.523518912</v>
      </c>
      <c r="F301" s="5">
        <v>3555055.6361139077</v>
      </c>
      <c r="G301" s="5">
        <v>-1704440.7275130707</v>
      </c>
      <c r="H301" s="5">
        <v>-3436116.7742999997</v>
      </c>
      <c r="I301" s="5">
        <v>0</v>
      </c>
      <c r="J301" s="98"/>
      <c r="K301" s="19"/>
      <c r="L301" s="19"/>
      <c r="M301" s="19"/>
    </row>
    <row r="302" spans="1:13">
      <c r="A302" s="14">
        <v>93204</v>
      </c>
      <c r="B302" s="15" t="s">
        <v>361</v>
      </c>
      <c r="C302" s="18">
        <v>3.3346999999999999E-4</v>
      </c>
      <c r="D302" s="18"/>
      <c r="E302" s="5">
        <v>483260.38231145981</v>
      </c>
      <c r="F302" s="5">
        <v>73254.117821459804</v>
      </c>
      <c r="G302" s="5">
        <v>-42703.525099150007</v>
      </c>
      <c r="H302" s="5">
        <v>-75979.472150000001</v>
      </c>
      <c r="I302" s="5">
        <v>0</v>
      </c>
      <c r="J302" s="98"/>
      <c r="K302" s="19"/>
      <c r="L302" s="19"/>
      <c r="M302" s="19"/>
    </row>
    <row r="303" spans="1:13">
      <c r="A303" s="14">
        <v>93209</v>
      </c>
      <c r="B303" s="15" t="s">
        <v>362</v>
      </c>
      <c r="C303" s="18">
        <v>1.1824889999999999E-2</v>
      </c>
      <c r="D303" s="18"/>
      <c r="E303" s="5">
        <v>20164815.292169258</v>
      </c>
      <c r="F303" s="5">
        <v>5406137.8858481469</v>
      </c>
      <c r="G303" s="5">
        <v>1208437.2242895421</v>
      </c>
      <c r="H303" s="5">
        <v>-2694242.0620499998</v>
      </c>
      <c r="I303" s="5">
        <v>0</v>
      </c>
      <c r="J303" s="98"/>
      <c r="K303" s="19"/>
      <c r="L303" s="19"/>
      <c r="M303" s="19"/>
    </row>
    <row r="304" spans="1:13">
      <c r="A304" s="14">
        <v>93211</v>
      </c>
      <c r="B304" s="15" t="s">
        <v>363</v>
      </c>
      <c r="C304" s="18">
        <v>1.9633939999999999E-2</v>
      </c>
      <c r="D304" s="18"/>
      <c r="E304" s="5">
        <v>25685016.937557872</v>
      </c>
      <c r="F304" s="5">
        <v>5195773.5018353714</v>
      </c>
      <c r="G304" s="5">
        <v>-377004.27788908826</v>
      </c>
      <c r="H304" s="5">
        <v>-4473495.0592999998</v>
      </c>
      <c r="I304" s="5">
        <v>0</v>
      </c>
      <c r="J304" s="98"/>
      <c r="K304" s="19"/>
      <c r="L304" s="19"/>
      <c r="M304" s="19"/>
    </row>
    <row r="305" spans="1:13">
      <c r="A305" s="14">
        <v>93212</v>
      </c>
      <c r="B305" s="15" t="s">
        <v>364</v>
      </c>
      <c r="C305" s="18">
        <v>2.5891E-4</v>
      </c>
      <c r="D305" s="18"/>
      <c r="E305" s="5">
        <v>483443.13897917478</v>
      </c>
      <c r="F305" s="5">
        <v>173205.93274917488</v>
      </c>
      <c r="G305" s="5">
        <v>20856.739021160509</v>
      </c>
      <c r="H305" s="5">
        <v>-58991.34895</v>
      </c>
      <c r="I305" s="5">
        <v>0</v>
      </c>
      <c r="J305" s="98"/>
      <c r="K305" s="19"/>
      <c r="L305" s="19"/>
      <c r="M305" s="19"/>
    </row>
    <row r="306" spans="1:13">
      <c r="A306" s="14">
        <v>93219</v>
      </c>
      <c r="B306" s="15" t="s">
        <v>365</v>
      </c>
      <c r="C306" s="18">
        <v>4.7155999999999999E-4</v>
      </c>
      <c r="D306" s="18"/>
      <c r="E306" s="5">
        <v>750950.18485621922</v>
      </c>
      <c r="F306" s="5">
        <v>225700.6910262194</v>
      </c>
      <c r="G306" s="5">
        <v>-11693.70169229059</v>
      </c>
      <c r="H306" s="5">
        <v>-107442.5882</v>
      </c>
      <c r="I306" s="5">
        <v>0</v>
      </c>
      <c r="J306" s="98"/>
      <c r="K306" s="19"/>
      <c r="L306" s="19"/>
      <c r="M306" s="19"/>
    </row>
    <row r="307" spans="1:13">
      <c r="A307" s="14">
        <v>93301</v>
      </c>
      <c r="B307" s="15" t="s">
        <v>366</v>
      </c>
      <c r="C307" s="18">
        <v>2.2582399999999999E-3</v>
      </c>
      <c r="D307" s="18"/>
      <c r="E307" s="5">
        <v>2998310.019802866</v>
      </c>
      <c r="F307" s="5">
        <v>496674.94505036611</v>
      </c>
      <c r="G307" s="5">
        <v>-140006.16672264246</v>
      </c>
      <c r="H307" s="5">
        <v>-514528.69279999996</v>
      </c>
      <c r="I307" s="5">
        <v>0</v>
      </c>
      <c r="J307" s="98"/>
      <c r="K307" s="19"/>
      <c r="L307" s="19"/>
      <c r="M307" s="19"/>
    </row>
    <row r="308" spans="1:13">
      <c r="A308" s="14">
        <v>93304</v>
      </c>
      <c r="B308" s="15" t="s">
        <v>367</v>
      </c>
      <c r="C308" s="18">
        <v>2.796E-5</v>
      </c>
      <c r="D308" s="18"/>
      <c r="E308" s="5">
        <v>40481.984447717638</v>
      </c>
      <c r="F308" s="5">
        <v>6371.057535217642</v>
      </c>
      <c r="G308" s="5">
        <v>4464.4326961335919</v>
      </c>
      <c r="H308" s="5">
        <v>-6370.5461999999998</v>
      </c>
      <c r="I308" s="5">
        <v>0</v>
      </c>
      <c r="J308" s="98"/>
      <c r="K308" s="19"/>
      <c r="L308" s="19"/>
      <c r="M308" s="19"/>
    </row>
    <row r="309" spans="1:13">
      <c r="A309" s="14">
        <v>93305</v>
      </c>
      <c r="B309" s="15" t="s">
        <v>368</v>
      </c>
      <c r="C309" s="18">
        <v>2.62E-5</v>
      </c>
      <c r="D309" s="18"/>
      <c r="E309" s="5">
        <v>36402.29524058041</v>
      </c>
      <c r="F309" s="5">
        <v>6055.1076455804105</v>
      </c>
      <c r="G309" s="5">
        <v>75.882861891987204</v>
      </c>
      <c r="H309" s="5">
        <v>-5969.5389999999998</v>
      </c>
      <c r="I309" s="5">
        <v>0</v>
      </c>
      <c r="J309" s="98"/>
      <c r="K309" s="19"/>
      <c r="L309" s="19"/>
      <c r="M309" s="19"/>
    </row>
    <row r="310" spans="1:13">
      <c r="A310" s="14">
        <v>93309</v>
      </c>
      <c r="B310" s="15" t="s">
        <v>369</v>
      </c>
      <c r="C310" s="18">
        <v>1.56E-4</v>
      </c>
      <c r="D310" s="18"/>
      <c r="E310" s="5">
        <v>193275.95546929596</v>
      </c>
      <c r="F310" s="5">
        <v>16026.740514295983</v>
      </c>
      <c r="G310" s="5">
        <v>-39409.779649040014</v>
      </c>
      <c r="H310" s="5">
        <v>-35543.82</v>
      </c>
      <c r="I310" s="5">
        <v>0</v>
      </c>
      <c r="J310" s="98"/>
      <c r="K310" s="19"/>
      <c r="L310" s="19"/>
      <c r="M310" s="19"/>
    </row>
    <row r="311" spans="1:13">
      <c r="A311" s="14">
        <v>93311</v>
      </c>
      <c r="B311" s="15" t="s">
        <v>370</v>
      </c>
      <c r="C311" s="18">
        <v>1.09358E-3</v>
      </c>
      <c r="D311" s="18"/>
      <c r="E311" s="5">
        <v>1296461.2726361738</v>
      </c>
      <c r="F311" s="5">
        <v>137314.47289867332</v>
      </c>
      <c r="G311" s="5">
        <v>-149141.9130025974</v>
      </c>
      <c r="H311" s="5">
        <v>-249166.73510000002</v>
      </c>
      <c r="I311" s="5">
        <v>0</v>
      </c>
      <c r="J311" s="98"/>
      <c r="K311" s="19"/>
      <c r="L311" s="19"/>
      <c r="M311" s="19"/>
    </row>
    <row r="312" spans="1:13">
      <c r="A312" s="14">
        <v>93317</v>
      </c>
      <c r="B312" s="15" t="s">
        <v>371</v>
      </c>
      <c r="C312" s="18">
        <v>3.3219999999999997E-5</v>
      </c>
      <c r="D312" s="18"/>
      <c r="E312" s="5">
        <v>48598.547915968913</v>
      </c>
      <c r="F312" s="5">
        <v>14114.752250968926</v>
      </c>
      <c r="G312" s="5">
        <v>202.91510568517515</v>
      </c>
      <c r="H312" s="5">
        <v>-7569.0108999999993</v>
      </c>
      <c r="I312" s="5">
        <v>0</v>
      </c>
      <c r="J312" s="98"/>
      <c r="K312" s="19"/>
      <c r="L312" s="19"/>
      <c r="M312" s="19"/>
    </row>
    <row r="313" spans="1:13">
      <c r="A313" s="14">
        <v>93321</v>
      </c>
      <c r="B313" s="15" t="s">
        <v>372</v>
      </c>
      <c r="C313" s="18">
        <v>6.8426099999999998E-3</v>
      </c>
      <c r="D313" s="18"/>
      <c r="E313" s="5">
        <v>10061373.486829389</v>
      </c>
      <c r="F313" s="5">
        <v>2415574.6350268889</v>
      </c>
      <c r="G313" s="5">
        <v>-406763.05054900167</v>
      </c>
      <c r="H313" s="5">
        <v>-1559054.47545</v>
      </c>
      <c r="I313" s="5">
        <v>0</v>
      </c>
      <c r="J313" s="98"/>
      <c r="K313" s="19"/>
      <c r="L313" s="19"/>
      <c r="M313" s="19"/>
    </row>
    <row r="314" spans="1:13">
      <c r="A314" s="14">
        <v>93323</v>
      </c>
      <c r="B314" s="15" t="s">
        <v>373</v>
      </c>
      <c r="C314" s="18">
        <v>2.777E-5</v>
      </c>
      <c r="D314" s="18"/>
      <c r="E314" s="5">
        <v>23959.361925711804</v>
      </c>
      <c r="F314" s="5">
        <v>10982.0430132118</v>
      </c>
      <c r="G314" s="5">
        <v>-8865.6897465118145</v>
      </c>
      <c r="H314" s="5">
        <v>-6327.2556500000001</v>
      </c>
      <c r="I314" s="5">
        <v>0</v>
      </c>
      <c r="J314" s="98"/>
      <c r="K314" s="19"/>
      <c r="L314" s="19"/>
      <c r="M314" s="19"/>
    </row>
    <row r="315" spans="1:13">
      <c r="A315" s="14">
        <v>93331</v>
      </c>
      <c r="B315" s="15" t="s">
        <v>374</v>
      </c>
      <c r="C315" s="18">
        <v>7.3170000000000006E-5</v>
      </c>
      <c r="D315" s="18"/>
      <c r="E315" s="5">
        <v>83570.615064000798</v>
      </c>
      <c r="F315" s="5">
        <v>3873.402226500777</v>
      </c>
      <c r="G315" s="5">
        <v>-10967.306593347817</v>
      </c>
      <c r="H315" s="5">
        <v>-16671.41865</v>
      </c>
      <c r="I315" s="5">
        <v>0</v>
      </c>
      <c r="J315" s="98"/>
      <c r="K315" s="19"/>
      <c r="L315" s="19"/>
      <c r="M315" s="19"/>
    </row>
    <row r="316" spans="1:13">
      <c r="A316" s="14">
        <v>93333</v>
      </c>
      <c r="B316" s="15" t="s">
        <v>375</v>
      </c>
      <c r="C316" s="18">
        <v>1.4548999999999999E-4</v>
      </c>
      <c r="D316" s="18"/>
      <c r="E316" s="5">
        <v>209829.83555488323</v>
      </c>
      <c r="F316" s="5">
        <v>53224.333614883239</v>
      </c>
      <c r="G316" s="5">
        <v>15652.531805943341</v>
      </c>
      <c r="H316" s="5">
        <v>-33149.169049999997</v>
      </c>
      <c r="I316" s="5">
        <v>0</v>
      </c>
      <c r="J316" s="98"/>
      <c r="K316" s="19"/>
      <c r="L316" s="19"/>
      <c r="M316" s="19"/>
    </row>
    <row r="317" spans="1:13">
      <c r="A317" s="14">
        <v>93341</v>
      </c>
      <c r="B317" s="15" t="s">
        <v>376</v>
      </c>
      <c r="C317" s="18">
        <v>3.4390000000000001E-5</v>
      </c>
      <c r="D317" s="18"/>
      <c r="E317" s="5">
        <v>51156.680198515518</v>
      </c>
      <c r="F317" s="5">
        <v>3562.3447435155122</v>
      </c>
      <c r="G317" s="5">
        <v>-10223.074961182609</v>
      </c>
      <c r="H317" s="5">
        <v>-7835.5895500000006</v>
      </c>
      <c r="I317" s="5">
        <v>0</v>
      </c>
      <c r="J317" s="98"/>
      <c r="K317" s="19"/>
      <c r="L317" s="19"/>
      <c r="M317" s="19"/>
    </row>
    <row r="318" spans="1:13">
      <c r="A318" s="14">
        <v>93351</v>
      </c>
      <c r="B318" s="15" t="s">
        <v>377</v>
      </c>
      <c r="C318" s="18">
        <v>9.6399999999999992E-6</v>
      </c>
      <c r="D318" s="18"/>
      <c r="E318" s="5">
        <v>-11232.94412053029</v>
      </c>
      <c r="F318" s="5">
        <v>-13899.644980530282</v>
      </c>
      <c r="G318" s="5">
        <v>-14176.295105517604</v>
      </c>
      <c r="H318" s="5">
        <v>-2196.4258</v>
      </c>
      <c r="I318" s="5">
        <v>0</v>
      </c>
      <c r="J318" s="98"/>
      <c r="K318" s="19"/>
      <c r="L318" s="19"/>
      <c r="M318" s="19"/>
    </row>
    <row r="319" spans="1:13">
      <c r="A319" s="14">
        <v>93401</v>
      </c>
      <c r="B319" s="15" t="s">
        <v>378</v>
      </c>
      <c r="C319" s="18">
        <v>1.3437340000000001E-2</v>
      </c>
      <c r="D319" s="18"/>
      <c r="E319" s="5">
        <v>18794234.754977308</v>
      </c>
      <c r="F319" s="5">
        <v>3772791.9350198107</v>
      </c>
      <c r="G319" s="5">
        <v>-389646.01925664349</v>
      </c>
      <c r="H319" s="5">
        <v>-3061630.7323000003</v>
      </c>
      <c r="I319" s="5">
        <v>0</v>
      </c>
      <c r="J319" s="98"/>
      <c r="K319" s="19"/>
      <c r="L319" s="19"/>
      <c r="M319" s="19"/>
    </row>
    <row r="320" spans="1:13">
      <c r="A320" s="14">
        <v>93402</v>
      </c>
      <c r="B320" s="15" t="s">
        <v>964</v>
      </c>
      <c r="C320" s="18">
        <v>0</v>
      </c>
      <c r="D320" s="18"/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98"/>
      <c r="K320" s="19"/>
      <c r="L320" s="19"/>
      <c r="M320" s="19"/>
    </row>
    <row r="321" spans="1:13">
      <c r="A321" s="14">
        <v>93406</v>
      </c>
      <c r="B321" s="15" t="s">
        <v>379</v>
      </c>
      <c r="C321" s="18">
        <v>5.2882000000000005E-4</v>
      </c>
      <c r="D321" s="18"/>
      <c r="E321" s="5">
        <v>668648.16165653814</v>
      </c>
      <c r="F321" s="5">
        <v>96634.23121903812</v>
      </c>
      <c r="G321" s="5">
        <v>-49604.195362418948</v>
      </c>
      <c r="H321" s="5">
        <v>-120488.99290000001</v>
      </c>
      <c r="I321" s="5">
        <v>0</v>
      </c>
      <c r="J321" s="98"/>
      <c r="K321" s="19"/>
      <c r="L321" s="19"/>
      <c r="M321" s="19"/>
    </row>
    <row r="322" spans="1:13">
      <c r="A322" s="14">
        <v>93411</v>
      </c>
      <c r="B322" s="15" t="s">
        <v>380</v>
      </c>
      <c r="C322" s="18">
        <v>1.5243349999999999E-2</v>
      </c>
      <c r="D322" s="18"/>
      <c r="E322" s="5">
        <v>20413166.107174914</v>
      </c>
      <c r="F322" s="5">
        <v>3854529.9461724143</v>
      </c>
      <c r="G322" s="5">
        <v>-1217595.0705375967</v>
      </c>
      <c r="H322" s="5">
        <v>-3473121.0807499997</v>
      </c>
      <c r="I322" s="5">
        <v>0</v>
      </c>
      <c r="J322" s="98"/>
      <c r="K322" s="19"/>
      <c r="L322" s="19"/>
      <c r="M322" s="19"/>
    </row>
    <row r="323" spans="1:13">
      <c r="A323" s="14">
        <v>93413</v>
      </c>
      <c r="B323" s="15" t="s">
        <v>381</v>
      </c>
      <c r="C323" s="18">
        <v>4.9854999999999995E-4</v>
      </c>
      <c r="D323" s="18"/>
      <c r="E323" s="5">
        <v>510402.45739732281</v>
      </c>
      <c r="F323" s="5">
        <v>9460.2835098228825</v>
      </c>
      <c r="G323" s="5">
        <v>-55350.95824755737</v>
      </c>
      <c r="H323" s="5">
        <v>-113592.12474999999</v>
      </c>
      <c r="I323" s="5">
        <v>0</v>
      </c>
      <c r="J323" s="98"/>
      <c r="K323" s="19"/>
      <c r="L323" s="19"/>
      <c r="M323" s="19"/>
    </row>
    <row r="324" spans="1:13">
      <c r="A324" s="14">
        <v>93417</v>
      </c>
      <c r="B324" s="15" t="s">
        <v>382</v>
      </c>
      <c r="C324" s="18">
        <v>2.5807E-4</v>
      </c>
      <c r="D324" s="18"/>
      <c r="E324" s="5">
        <v>372936.72044878622</v>
      </c>
      <c r="F324" s="5">
        <v>72383.364068786308</v>
      </c>
      <c r="G324" s="5">
        <v>-16255.972787113849</v>
      </c>
      <c r="H324" s="5">
        <v>-58799.959150000002</v>
      </c>
      <c r="I324" s="5">
        <v>0</v>
      </c>
      <c r="J324" s="98"/>
      <c r="K324" s="19"/>
      <c r="L324" s="19"/>
      <c r="M324" s="19"/>
    </row>
    <row r="325" spans="1:13">
      <c r="A325" s="14">
        <v>93421</v>
      </c>
      <c r="B325" s="15" t="s">
        <v>383</v>
      </c>
      <c r="C325" s="18">
        <v>1.88028E-3</v>
      </c>
      <c r="D325" s="18"/>
      <c r="E325" s="5">
        <v>2396546.8461899045</v>
      </c>
      <c r="F325" s="5">
        <v>382004.40952490503</v>
      </c>
      <c r="G325" s="5">
        <v>-191473.40135477617</v>
      </c>
      <c r="H325" s="5">
        <v>-428412.39659999998</v>
      </c>
      <c r="I325" s="5">
        <v>0</v>
      </c>
      <c r="J325" s="98"/>
      <c r="K325" s="19"/>
      <c r="L325" s="19"/>
      <c r="M325" s="19"/>
    </row>
    <row r="326" spans="1:13">
      <c r="A326" s="14">
        <v>93431</v>
      </c>
      <c r="B326" s="15" t="s">
        <v>384</v>
      </c>
      <c r="C326" s="18">
        <v>1.3548999999999999E-4</v>
      </c>
      <c r="D326" s="18"/>
      <c r="E326" s="5">
        <v>174322.28232671201</v>
      </c>
      <c r="F326" s="5">
        <v>18908.180701712045</v>
      </c>
      <c r="G326" s="5">
        <v>-25340.339870656666</v>
      </c>
      <c r="H326" s="5">
        <v>-30870.71905</v>
      </c>
      <c r="I326" s="5">
        <v>0</v>
      </c>
      <c r="J326" s="98"/>
      <c r="K326" s="19"/>
      <c r="L326" s="19"/>
      <c r="M326" s="19"/>
    </row>
    <row r="327" spans="1:13">
      <c r="A327" s="14">
        <v>93441</v>
      </c>
      <c r="B327" s="15" t="s">
        <v>385</v>
      </c>
      <c r="C327" s="18">
        <v>1.2538E-4</v>
      </c>
      <c r="D327" s="18"/>
      <c r="E327" s="5">
        <v>147467.14309783385</v>
      </c>
      <c r="F327" s="5">
        <v>38748.300425333866</v>
      </c>
      <c r="G327" s="5">
        <v>-13939.915267209246</v>
      </c>
      <c r="H327" s="5">
        <v>-28567.206099999999</v>
      </c>
      <c r="I327" s="5">
        <v>0</v>
      </c>
      <c r="J327" s="98"/>
      <c r="K327" s="19"/>
      <c r="L327" s="19"/>
      <c r="M327" s="19"/>
    </row>
    <row r="328" spans="1:13">
      <c r="A328" s="14">
        <v>93442</v>
      </c>
      <c r="B328" s="15" t="s">
        <v>386</v>
      </c>
      <c r="C328" s="18">
        <v>1.6495999999999999E-4</v>
      </c>
      <c r="D328" s="18"/>
      <c r="E328" s="5">
        <v>217968.32948467697</v>
      </c>
      <c r="F328" s="5">
        <v>36215.744562176973</v>
      </c>
      <c r="G328" s="5">
        <v>-28159.795117446516</v>
      </c>
      <c r="H328" s="5">
        <v>-37585.311199999996</v>
      </c>
      <c r="I328" s="5">
        <v>0</v>
      </c>
      <c r="J328" s="98"/>
      <c r="K328" s="19"/>
      <c r="L328" s="19"/>
      <c r="M328" s="19"/>
    </row>
    <row r="329" spans="1:13">
      <c r="A329" s="14">
        <v>93451</v>
      </c>
      <c r="B329" s="15" t="s">
        <v>387</v>
      </c>
      <c r="C329" s="18">
        <v>8.8170000000000005E-5</v>
      </c>
      <c r="D329" s="18"/>
      <c r="E329" s="5">
        <v>140415.04121096831</v>
      </c>
      <c r="F329" s="5">
        <v>36511.41681596831</v>
      </c>
      <c r="G329" s="5">
        <v>-4556.8755484478315</v>
      </c>
      <c r="H329" s="5">
        <v>-20089.093650000003</v>
      </c>
      <c r="I329" s="5">
        <v>0</v>
      </c>
      <c r="J329" s="98"/>
      <c r="K329" s="19"/>
      <c r="L329" s="19"/>
      <c r="M329" s="19"/>
    </row>
    <row r="330" spans="1:13">
      <c r="A330" s="14">
        <v>93461</v>
      </c>
      <c r="B330" s="15" t="s">
        <v>388</v>
      </c>
      <c r="C330" s="18">
        <v>1.2140000000000001E-5</v>
      </c>
      <c r="D330" s="18"/>
      <c r="E330" s="5">
        <v>13730.511537737671</v>
      </c>
      <c r="F330" s="5">
        <v>1062.2666602376676</v>
      </c>
      <c r="G330" s="5">
        <v>-1809.1316138676041</v>
      </c>
      <c r="H330" s="5">
        <v>-2766.0383000000002</v>
      </c>
      <c r="I330" s="5">
        <v>0</v>
      </c>
      <c r="J330" s="98"/>
      <c r="K330" s="19"/>
      <c r="L330" s="19"/>
      <c r="M330" s="19"/>
    </row>
    <row r="331" spans="1:13">
      <c r="A331" s="14">
        <v>93471</v>
      </c>
      <c r="B331" s="15" t="s">
        <v>389</v>
      </c>
      <c r="C331" s="18">
        <v>1.1039999999999999E-5</v>
      </c>
      <c r="D331" s="18"/>
      <c r="E331" s="5">
        <v>20262.114772528173</v>
      </c>
      <c r="F331" s="5">
        <v>5521.2400950281681</v>
      </c>
      <c r="G331" s="5">
        <v>754.01543660639709</v>
      </c>
      <c r="H331" s="5">
        <v>-2515.4087999999997</v>
      </c>
      <c r="I331" s="5">
        <v>0</v>
      </c>
      <c r="J331" s="98"/>
      <c r="K331" s="19"/>
      <c r="L331" s="19"/>
      <c r="M331" s="19"/>
    </row>
    <row r="332" spans="1:13">
      <c r="A332" s="14">
        <v>93501</v>
      </c>
      <c r="B332" s="15" t="s">
        <v>390</v>
      </c>
      <c r="C332" s="18">
        <v>3.5623299999999998E-3</v>
      </c>
      <c r="D332" s="18"/>
      <c r="E332" s="5">
        <v>4902569.1572566712</v>
      </c>
      <c r="F332" s="5">
        <v>1047117.820361671</v>
      </c>
      <c r="G332" s="5">
        <v>-168046.54712322526</v>
      </c>
      <c r="H332" s="5">
        <v>-811659.07884999993</v>
      </c>
      <c r="I332" s="5">
        <v>0</v>
      </c>
      <c r="J332" s="98"/>
      <c r="K332" s="19"/>
      <c r="L332" s="19"/>
      <c r="M332" s="19"/>
    </row>
    <row r="333" spans="1:13">
      <c r="A333" s="14">
        <v>93511</v>
      </c>
      <c r="B333" s="15" t="s">
        <v>391</v>
      </c>
      <c r="C333" s="18">
        <v>1.2407E-4</v>
      </c>
      <c r="D333" s="18"/>
      <c r="E333" s="5">
        <v>170623.95457667083</v>
      </c>
      <c r="F333" s="5">
        <v>43694.276899170851</v>
      </c>
      <c r="G333" s="5">
        <v>24132.104482446121</v>
      </c>
      <c r="H333" s="5">
        <v>-28268.729149999999</v>
      </c>
      <c r="I333" s="5">
        <v>0</v>
      </c>
      <c r="J333" s="98"/>
      <c r="K333" s="19"/>
      <c r="L333" s="19"/>
      <c r="M333" s="19"/>
    </row>
    <row r="334" spans="1:13">
      <c r="A334" s="14">
        <v>93517</v>
      </c>
      <c r="B334" s="15" t="s">
        <v>392</v>
      </c>
      <c r="C334" s="18">
        <v>5.04E-6</v>
      </c>
      <c r="D334" s="18"/>
      <c r="E334" s="5">
        <v>5078.8088548562946</v>
      </c>
      <c r="F334" s="5">
        <v>581.07287985629455</v>
      </c>
      <c r="G334" s="5">
        <v>-2297.3831403536028</v>
      </c>
      <c r="H334" s="5">
        <v>-1148.3388</v>
      </c>
      <c r="I334" s="5">
        <v>0</v>
      </c>
      <c r="J334" s="98"/>
      <c r="K334" s="19"/>
      <c r="L334" s="19"/>
      <c r="M334" s="19"/>
    </row>
    <row r="335" spans="1:13">
      <c r="A335" s="14">
        <v>93521</v>
      </c>
      <c r="B335" s="15" t="s">
        <v>393</v>
      </c>
      <c r="C335" s="18">
        <v>4.4342999999999997E-4</v>
      </c>
      <c r="D335" s="18"/>
      <c r="E335" s="5">
        <v>661488.02894144005</v>
      </c>
      <c r="F335" s="5">
        <v>200453.37837893996</v>
      </c>
      <c r="G335" s="5">
        <v>56057.624182103551</v>
      </c>
      <c r="H335" s="5">
        <v>-101033.30834999999</v>
      </c>
      <c r="I335" s="5">
        <v>0</v>
      </c>
      <c r="J335" s="98"/>
      <c r="K335" s="19"/>
      <c r="L335" s="19"/>
      <c r="M335" s="19"/>
    </row>
    <row r="336" spans="1:13">
      <c r="A336" s="14">
        <v>93527</v>
      </c>
      <c r="B336" s="15" t="s">
        <v>394</v>
      </c>
      <c r="C336" s="18">
        <v>1.4070000000000001E-5</v>
      </c>
      <c r="D336" s="18"/>
      <c r="E336" s="5">
        <v>21599.252965756616</v>
      </c>
      <c r="F336" s="5">
        <v>5565.6975782566196</v>
      </c>
      <c r="G336" s="5">
        <v>3575.9922348461946</v>
      </c>
      <c r="H336" s="5">
        <v>-3205.7791500000003</v>
      </c>
      <c r="I336" s="5">
        <v>0</v>
      </c>
      <c r="J336" s="98"/>
      <c r="K336" s="19"/>
      <c r="L336" s="19"/>
      <c r="M336" s="19"/>
    </row>
    <row r="337" spans="1:13">
      <c r="A337" s="14">
        <v>93531</v>
      </c>
      <c r="B337" s="15" t="s">
        <v>395</v>
      </c>
      <c r="C337" s="18">
        <v>1.8280000000000001E-5</v>
      </c>
      <c r="D337" s="18"/>
      <c r="E337" s="5">
        <v>27229.403520747299</v>
      </c>
      <c r="F337" s="5">
        <v>13462.28926074729</v>
      </c>
      <c r="G337" s="5">
        <v>3829.2076903047946</v>
      </c>
      <c r="H337" s="5">
        <v>-4165.0066000000006</v>
      </c>
      <c r="I337" s="5">
        <v>0</v>
      </c>
      <c r="J337" s="98"/>
      <c r="K337" s="19"/>
      <c r="L337" s="19"/>
      <c r="M337" s="19"/>
    </row>
    <row r="338" spans="1:13">
      <c r="A338" s="14">
        <v>93537</v>
      </c>
      <c r="B338" s="15" t="s">
        <v>396</v>
      </c>
      <c r="C338" s="18">
        <v>7.3699999999999997E-6</v>
      </c>
      <c r="D338" s="18"/>
      <c r="E338" s="5">
        <v>5539.8696053296189</v>
      </c>
      <c r="F338" s="5">
        <v>-1437.5094021703801</v>
      </c>
      <c r="G338" s="5">
        <v>-2296.5018031758018</v>
      </c>
      <c r="H338" s="5">
        <v>-1679.21765</v>
      </c>
      <c r="I338" s="5">
        <v>0</v>
      </c>
      <c r="J338" s="98"/>
      <c r="K338" s="19"/>
      <c r="L338" s="19"/>
      <c r="M338" s="19"/>
    </row>
    <row r="339" spans="1:13">
      <c r="A339" s="14">
        <v>93541</v>
      </c>
      <c r="B339" s="15" t="s">
        <v>397</v>
      </c>
      <c r="C339" s="18">
        <v>2.1033E-4</v>
      </c>
      <c r="D339" s="18"/>
      <c r="E339" s="5">
        <v>276121.26460298768</v>
      </c>
      <c r="F339" s="5">
        <v>43762.94012548773</v>
      </c>
      <c r="G339" s="5">
        <v>-2165.6364615422754</v>
      </c>
      <c r="H339" s="5">
        <v>-47922.638850000003</v>
      </c>
      <c r="I339" s="5">
        <v>0</v>
      </c>
      <c r="J339" s="98"/>
      <c r="K339" s="19"/>
      <c r="L339" s="19"/>
      <c r="M339" s="19"/>
    </row>
    <row r="340" spans="1:13">
      <c r="A340" s="14">
        <v>93601</v>
      </c>
      <c r="B340" s="15" t="s">
        <v>398</v>
      </c>
      <c r="C340" s="18">
        <v>1.174146E-2</v>
      </c>
      <c r="D340" s="18"/>
      <c r="E340" s="5">
        <v>16238210.42485534</v>
      </c>
      <c r="F340" s="5">
        <v>2149868.3509578411</v>
      </c>
      <c r="G340" s="5">
        <v>-1332837.3414249616</v>
      </c>
      <c r="H340" s="5">
        <v>-2675232.9537</v>
      </c>
      <c r="I340" s="5">
        <v>0</v>
      </c>
      <c r="J340" s="98"/>
      <c r="K340" s="19"/>
      <c r="L340" s="19"/>
      <c r="M340" s="19"/>
    </row>
    <row r="341" spans="1:13">
      <c r="A341" s="14">
        <v>93602</v>
      </c>
      <c r="B341" s="15" t="s">
        <v>399</v>
      </c>
      <c r="C341" s="18">
        <v>1.8385999999999999E-4</v>
      </c>
      <c r="D341" s="18"/>
      <c r="E341" s="5">
        <v>284799.95340073627</v>
      </c>
      <c r="F341" s="5">
        <v>88947.74249823633</v>
      </c>
      <c r="G341" s="5">
        <v>-24008.476143772459</v>
      </c>
      <c r="H341" s="5">
        <v>-41891.581699999995</v>
      </c>
      <c r="I341" s="5">
        <v>0</v>
      </c>
      <c r="J341" s="98"/>
      <c r="K341" s="19"/>
      <c r="L341" s="19"/>
      <c r="M341" s="19"/>
    </row>
    <row r="342" spans="1:13">
      <c r="A342" s="14">
        <v>93604</v>
      </c>
      <c r="B342" s="15" t="s">
        <v>400</v>
      </c>
      <c r="C342" s="18">
        <v>1.166E-5</v>
      </c>
      <c r="D342" s="18"/>
      <c r="E342" s="5">
        <v>13500.868498973108</v>
      </c>
      <c r="F342" s="5">
        <v>-2277.9143010268899</v>
      </c>
      <c r="G342" s="5">
        <v>-5462.5829800244064</v>
      </c>
      <c r="H342" s="5">
        <v>-2656.6727000000001</v>
      </c>
      <c r="I342" s="5">
        <v>0</v>
      </c>
      <c r="J342" s="98"/>
      <c r="K342" s="19"/>
      <c r="L342" s="19"/>
      <c r="M342" s="19"/>
    </row>
    <row r="343" spans="1:13">
      <c r="A343" s="14">
        <v>93609</v>
      </c>
      <c r="B343" s="15" t="s">
        <v>401</v>
      </c>
      <c r="C343" s="18">
        <v>7.1986799999999998E-3</v>
      </c>
      <c r="D343" s="18"/>
      <c r="E343" s="5">
        <v>11700683.707605042</v>
      </c>
      <c r="F343" s="5">
        <v>2837559.2711277329</v>
      </c>
      <c r="G343" s="5">
        <v>-163134.60235743481</v>
      </c>
      <c r="H343" s="5">
        <v>-1640183.2445999999</v>
      </c>
      <c r="I343" s="5">
        <v>0</v>
      </c>
      <c r="J343" s="98"/>
      <c r="K343" s="19"/>
      <c r="L343" s="19"/>
      <c r="M343" s="19"/>
    </row>
    <row r="344" spans="1:13">
      <c r="A344" s="14">
        <v>93610</v>
      </c>
      <c r="B344" s="15" t="s">
        <v>402</v>
      </c>
      <c r="C344" s="18">
        <v>1.6710000000000001E-5</v>
      </c>
      <c r="D344" s="18"/>
      <c r="E344" s="5">
        <v>24103.355880661289</v>
      </c>
      <c r="F344" s="5">
        <v>5867.2233931612864</v>
      </c>
      <c r="G344" s="5">
        <v>1246.8704387085909</v>
      </c>
      <c r="H344" s="5">
        <v>-3807.2899500000003</v>
      </c>
      <c r="I344" s="5">
        <v>0</v>
      </c>
      <c r="J344" s="98"/>
      <c r="K344" s="19"/>
      <c r="L344" s="19"/>
      <c r="M344" s="19"/>
    </row>
    <row r="345" spans="1:13">
      <c r="A345" s="14">
        <v>93611</v>
      </c>
      <c r="B345" s="15" t="s">
        <v>403</v>
      </c>
      <c r="C345" s="18">
        <v>6.2617300000000001E-3</v>
      </c>
      <c r="D345" s="18"/>
      <c r="E345" s="5">
        <v>8251812.461704161</v>
      </c>
      <c r="F345" s="5">
        <v>1143914.3135541617</v>
      </c>
      <c r="G345" s="5">
        <v>-629123.05455142143</v>
      </c>
      <c r="H345" s="5">
        <v>-1426703.87185</v>
      </c>
      <c r="I345" s="5">
        <v>0</v>
      </c>
      <c r="J345" s="98"/>
      <c r="K345" s="19"/>
      <c r="L345" s="19"/>
      <c r="M345" s="19"/>
    </row>
    <row r="346" spans="1:13">
      <c r="A346" s="14">
        <v>93617</v>
      </c>
      <c r="B346" s="15" t="s">
        <v>404</v>
      </c>
      <c r="C346" s="18">
        <v>1.0172E-4</v>
      </c>
      <c r="D346" s="18"/>
      <c r="E346" s="5">
        <v>163180.63780476619</v>
      </c>
      <c r="F346" s="5">
        <v>40062.361492266158</v>
      </c>
      <c r="G346" s="5">
        <v>7840.8686938951178</v>
      </c>
      <c r="H346" s="5">
        <v>-23176.393399999997</v>
      </c>
      <c r="I346" s="5">
        <v>0</v>
      </c>
      <c r="J346" s="98"/>
      <c r="K346" s="19"/>
      <c r="L346" s="19"/>
      <c r="M346" s="19"/>
    </row>
    <row r="347" spans="1:13">
      <c r="A347" s="14">
        <v>93618</v>
      </c>
      <c r="B347" s="15" t="s">
        <v>405</v>
      </c>
      <c r="C347" s="18">
        <v>6.8499999999999996E-6</v>
      </c>
      <c r="D347" s="18"/>
      <c r="E347" s="5">
        <v>25834.330316771397</v>
      </c>
      <c r="F347" s="5">
        <v>12057.017281771397</v>
      </c>
      <c r="G347" s="5">
        <v>4442.3515893209978</v>
      </c>
      <c r="H347" s="5">
        <v>-1560.7382499999999</v>
      </c>
      <c r="I347" s="5">
        <v>0</v>
      </c>
      <c r="J347" s="98"/>
      <c r="K347" s="19"/>
      <c r="L347" s="19"/>
      <c r="M347" s="19"/>
    </row>
    <row r="348" spans="1:13">
      <c r="A348" s="14">
        <v>93621</v>
      </c>
      <c r="B348" s="15" t="s">
        <v>406</v>
      </c>
      <c r="C348" s="18">
        <v>1.26009E-3</v>
      </c>
      <c r="D348" s="18"/>
      <c r="E348" s="5">
        <v>1590997.0489366956</v>
      </c>
      <c r="F348" s="5">
        <v>232423.95323669544</v>
      </c>
      <c r="G348" s="5">
        <v>-209451.47117662104</v>
      </c>
      <c r="H348" s="5">
        <v>-287105.20604999998</v>
      </c>
      <c r="I348" s="5">
        <v>0</v>
      </c>
      <c r="J348" s="98"/>
      <c r="K348" s="19"/>
      <c r="L348" s="19"/>
      <c r="M348" s="19"/>
    </row>
    <row r="349" spans="1:13">
      <c r="A349" s="14">
        <v>93623</v>
      </c>
      <c r="B349" s="15" t="s">
        <v>407</v>
      </c>
      <c r="C349" s="18">
        <v>8.8999999999999995E-6</v>
      </c>
      <c r="D349" s="18"/>
      <c r="E349" s="5">
        <v>13396.631096711018</v>
      </c>
      <c r="F349" s="5">
        <v>2436.8661992110192</v>
      </c>
      <c r="G349" s="5">
        <v>-615.17164792600397</v>
      </c>
      <c r="H349" s="5">
        <v>-2027.8204999999998</v>
      </c>
      <c r="I349" s="5">
        <v>0</v>
      </c>
      <c r="J349" s="98"/>
      <c r="K349" s="19"/>
      <c r="L349" s="19"/>
      <c r="M349" s="19"/>
    </row>
    <row r="350" spans="1:13">
      <c r="A350" s="14">
        <v>93631</v>
      </c>
      <c r="B350" s="15" t="s">
        <v>408</v>
      </c>
      <c r="C350" s="18">
        <v>2.8394999999999999E-4</v>
      </c>
      <c r="D350" s="18"/>
      <c r="E350" s="5">
        <v>399610.81822379242</v>
      </c>
      <c r="F350" s="5">
        <v>91783.865801292413</v>
      </c>
      <c r="G350" s="5">
        <v>-8111.5365359931802</v>
      </c>
      <c r="H350" s="5">
        <v>-64696.587749999999</v>
      </c>
      <c r="I350" s="5">
        <v>0</v>
      </c>
      <c r="J350" s="98"/>
      <c r="K350" s="19"/>
      <c r="L350" s="19"/>
      <c r="M350" s="19"/>
    </row>
    <row r="351" spans="1:13">
      <c r="A351" s="14">
        <v>93641</v>
      </c>
      <c r="B351" s="15" t="s">
        <v>409</v>
      </c>
      <c r="C351" s="18">
        <v>4.0065000000000001E-4</v>
      </c>
      <c r="D351" s="18"/>
      <c r="E351" s="5">
        <v>567078.47570225957</v>
      </c>
      <c r="F351" s="5">
        <v>123402.04483725945</v>
      </c>
      <c r="G351" s="5">
        <v>-7242.1528003712156</v>
      </c>
      <c r="H351" s="5">
        <v>-91286.099249999999</v>
      </c>
      <c r="I351" s="5">
        <v>0</v>
      </c>
      <c r="J351" s="98"/>
      <c r="K351" s="19"/>
      <c r="L351" s="19"/>
      <c r="M351" s="19"/>
    </row>
    <row r="352" spans="1:13">
      <c r="A352" s="14">
        <v>93647</v>
      </c>
      <c r="B352" s="15" t="s">
        <v>410</v>
      </c>
      <c r="C352" s="18">
        <v>2.8399999999999999E-6</v>
      </c>
      <c r="D352" s="18"/>
      <c r="E352" s="5">
        <v>7523.6206573385998</v>
      </c>
      <c r="F352" s="5">
        <v>1961.5512373385986</v>
      </c>
      <c r="G352" s="5">
        <v>460.23304059439852</v>
      </c>
      <c r="H352" s="5">
        <v>-647.07979999999998</v>
      </c>
      <c r="I352" s="5">
        <v>0</v>
      </c>
      <c r="J352" s="98"/>
      <c r="K352" s="19"/>
      <c r="L352" s="19"/>
      <c r="M352" s="19"/>
    </row>
    <row r="353" spans="1:13">
      <c r="A353" s="14">
        <v>93651</v>
      </c>
      <c r="B353" s="15" t="s">
        <v>411</v>
      </c>
      <c r="C353" s="18">
        <v>4.6507999999999999E-4</v>
      </c>
      <c r="D353" s="18"/>
      <c r="E353" s="5">
        <v>630005.97022378584</v>
      </c>
      <c r="F353" s="5">
        <v>118041.01406628595</v>
      </c>
      <c r="G353" s="5">
        <v>538.61699459262309</v>
      </c>
      <c r="H353" s="5">
        <v>-105966.1526</v>
      </c>
      <c r="I353" s="5">
        <v>0</v>
      </c>
      <c r="J353" s="98"/>
      <c r="K353" s="19"/>
      <c r="L353" s="19"/>
      <c r="M353" s="19"/>
    </row>
    <row r="354" spans="1:13">
      <c r="A354" s="14">
        <v>93661</v>
      </c>
      <c r="B354" s="15" t="s">
        <v>412</v>
      </c>
      <c r="C354" s="18">
        <v>1.7588E-4</v>
      </c>
      <c r="D354" s="18"/>
      <c r="E354" s="5">
        <v>222544.72638928224</v>
      </c>
      <c r="F354" s="5">
        <v>3873.6860942822386</v>
      </c>
      <c r="G354" s="5">
        <v>-100221.3499448793</v>
      </c>
      <c r="H354" s="5">
        <v>-40073.378600000004</v>
      </c>
      <c r="I354" s="5">
        <v>0</v>
      </c>
      <c r="J354" s="98"/>
      <c r="K354" s="19"/>
      <c r="L354" s="19"/>
      <c r="M354" s="19"/>
    </row>
    <row r="355" spans="1:13">
      <c r="A355" s="14">
        <v>93671</v>
      </c>
      <c r="B355" s="15" t="s">
        <v>413</v>
      </c>
      <c r="C355" s="18">
        <v>3.3424000000000003E-4</v>
      </c>
      <c r="D355" s="18"/>
      <c r="E355" s="5">
        <v>437056.60737491841</v>
      </c>
      <c r="F355" s="5">
        <v>30203.655347418498</v>
      </c>
      <c r="G355" s="5">
        <v>-25377.412744481706</v>
      </c>
      <c r="H355" s="5">
        <v>-76154.912800000006</v>
      </c>
      <c r="I355" s="5">
        <v>0</v>
      </c>
      <c r="J355" s="98"/>
      <c r="K355" s="19"/>
      <c r="L355" s="19"/>
      <c r="M355" s="19"/>
    </row>
    <row r="356" spans="1:13">
      <c r="A356" s="14">
        <v>93681</v>
      </c>
      <c r="B356" s="15" t="s">
        <v>414</v>
      </c>
      <c r="C356" s="18">
        <v>2.1529000000000001E-4</v>
      </c>
      <c r="D356" s="18"/>
      <c r="E356" s="5">
        <v>293818.15662661614</v>
      </c>
      <c r="F356" s="5">
        <v>60414.361474116158</v>
      </c>
      <c r="G356" s="5">
        <v>-15925.985629588668</v>
      </c>
      <c r="H356" s="5">
        <v>-49052.750050000002</v>
      </c>
      <c r="I356" s="5">
        <v>0</v>
      </c>
      <c r="J356" s="98"/>
      <c r="K356" s="19"/>
      <c r="L356" s="19"/>
      <c r="M356" s="19"/>
    </row>
    <row r="357" spans="1:13">
      <c r="A357" s="14">
        <v>93691</v>
      </c>
      <c r="B357" s="15" t="s">
        <v>415</v>
      </c>
      <c r="C357" s="18">
        <v>1.29003E-3</v>
      </c>
      <c r="D357" s="18"/>
      <c r="E357" s="5">
        <v>1874189.532504743</v>
      </c>
      <c r="F357" s="5">
        <v>437513.8366022433</v>
      </c>
      <c r="G357" s="5">
        <v>-81177.178476340923</v>
      </c>
      <c r="H357" s="5">
        <v>-293926.88535</v>
      </c>
      <c r="I357" s="5">
        <v>0</v>
      </c>
      <c r="J357" s="98"/>
      <c r="K357" s="19"/>
      <c r="L357" s="19"/>
      <c r="M357" s="19"/>
    </row>
    <row r="358" spans="1:13">
      <c r="A358" s="14">
        <v>93701</v>
      </c>
      <c r="B358" s="15" t="s">
        <v>416</v>
      </c>
      <c r="C358" s="18">
        <v>3.7154000000000001E-4</v>
      </c>
      <c r="D358" s="18"/>
      <c r="E358" s="5">
        <v>457896.74798368255</v>
      </c>
      <c r="F358" s="5">
        <v>66039.318568682531</v>
      </c>
      <c r="G358" s="5">
        <v>-56099.673966463728</v>
      </c>
      <c r="H358" s="5">
        <v>-84653.531300000002</v>
      </c>
      <c r="I358" s="5">
        <v>0</v>
      </c>
      <c r="J358" s="98"/>
      <c r="K358" s="19"/>
      <c r="L358" s="19"/>
      <c r="M358" s="19"/>
    </row>
    <row r="359" spans="1:13">
      <c r="A359" s="14">
        <v>93704</v>
      </c>
      <c r="B359" s="15" t="s">
        <v>417</v>
      </c>
      <c r="C359" s="18">
        <v>4.1099999999999996E-6</v>
      </c>
      <c r="D359" s="18"/>
      <c r="E359" s="5">
        <v>9980.3725917792217</v>
      </c>
      <c r="F359" s="5">
        <v>4634.711399279222</v>
      </c>
      <c r="G359" s="5">
        <v>1458.4215445925975</v>
      </c>
      <c r="H359" s="5">
        <v>-936.44294999999988</v>
      </c>
      <c r="I359" s="5">
        <v>0</v>
      </c>
      <c r="J359" s="98"/>
      <c r="K359" s="19"/>
      <c r="L359" s="19"/>
      <c r="M359" s="19"/>
    </row>
    <row r="360" spans="1:13">
      <c r="A360" s="14">
        <v>93801</v>
      </c>
      <c r="B360" s="15" t="s">
        <v>418</v>
      </c>
      <c r="C360" s="18">
        <v>6.0504999999999999E-4</v>
      </c>
      <c r="D360" s="18"/>
      <c r="E360" s="5">
        <v>758613.60306515358</v>
      </c>
      <c r="F360" s="5">
        <v>157815.13923015355</v>
      </c>
      <c r="G360" s="5">
        <v>-77373.37977526724</v>
      </c>
      <c r="H360" s="5">
        <v>-137857.61725000001</v>
      </c>
      <c r="I360" s="5">
        <v>0</v>
      </c>
      <c r="J360" s="98"/>
      <c r="K360" s="19"/>
      <c r="L360" s="19"/>
      <c r="M360" s="19"/>
    </row>
    <row r="361" spans="1:13">
      <c r="A361" s="14">
        <v>93803</v>
      </c>
      <c r="B361" s="15" t="s">
        <v>419</v>
      </c>
      <c r="C361" s="18">
        <v>1.2805999999999999E-4</v>
      </c>
      <c r="D361" s="18"/>
      <c r="E361" s="5">
        <v>173087.51848951733</v>
      </c>
      <c r="F361" s="5">
        <v>41785.746509517325</v>
      </c>
      <c r="G361" s="5">
        <v>-612.00874700045824</v>
      </c>
      <c r="H361" s="5">
        <v>-29177.830699999999</v>
      </c>
      <c r="I361" s="5">
        <v>0</v>
      </c>
      <c r="J361" s="98"/>
      <c r="K361" s="19"/>
      <c r="L361" s="19"/>
      <c r="M361" s="19"/>
    </row>
    <row r="362" spans="1:13">
      <c r="A362" s="14">
        <v>93806</v>
      </c>
      <c r="B362" s="15" t="s">
        <v>420</v>
      </c>
      <c r="C362" s="18">
        <v>1.2449999999999999E-4</v>
      </c>
      <c r="D362" s="18"/>
      <c r="E362" s="5">
        <v>156074.05587579249</v>
      </c>
      <c r="F362" s="5">
        <v>25532.68505079249</v>
      </c>
      <c r="G362" s="5">
        <v>-34831.476876830056</v>
      </c>
      <c r="H362" s="5">
        <v>-28366.702499999999</v>
      </c>
      <c r="I362" s="5">
        <v>0</v>
      </c>
      <c r="J362" s="98"/>
      <c r="K362" s="19"/>
      <c r="L362" s="19"/>
      <c r="M362" s="19"/>
    </row>
    <row r="363" spans="1:13">
      <c r="A363" s="14">
        <v>93821</v>
      </c>
      <c r="B363" s="15" t="s">
        <v>421</v>
      </c>
      <c r="C363" s="18">
        <v>6.0810000000000002E-5</v>
      </c>
      <c r="D363" s="18"/>
      <c r="E363" s="5">
        <v>83838.661643358661</v>
      </c>
      <c r="F363" s="5">
        <v>21589.693270858661</v>
      </c>
      <c r="G363" s="5">
        <v>9054.4406006145655</v>
      </c>
      <c r="H363" s="5">
        <v>-13855.25445</v>
      </c>
      <c r="I363" s="5">
        <v>0</v>
      </c>
      <c r="J363" s="98"/>
      <c r="K363" s="19"/>
      <c r="L363" s="19"/>
      <c r="M363" s="19"/>
    </row>
    <row r="364" spans="1:13">
      <c r="A364" s="14">
        <v>93901</v>
      </c>
      <c r="B364" s="15" t="s">
        <v>422</v>
      </c>
      <c r="C364" s="18">
        <v>1.81014E-3</v>
      </c>
      <c r="D364" s="18"/>
      <c r="E364" s="5">
        <v>2402619.7311994787</v>
      </c>
      <c r="F364" s="5">
        <v>495671.40980947833</v>
      </c>
      <c r="G364" s="5">
        <v>7904.9075968124671</v>
      </c>
      <c r="H364" s="5">
        <v>-412431.34830000001</v>
      </c>
      <c r="I364" s="5">
        <v>0</v>
      </c>
      <c r="J364" s="98"/>
      <c r="K364" s="19"/>
      <c r="L364" s="19"/>
      <c r="M364" s="19"/>
    </row>
    <row r="365" spans="1:13">
      <c r="A365" s="14">
        <v>93904</v>
      </c>
      <c r="B365" s="15" t="s">
        <v>423</v>
      </c>
      <c r="C365" s="18">
        <v>4.269E-5</v>
      </c>
      <c r="D365" s="18"/>
      <c r="E365" s="5">
        <v>83094.101296644178</v>
      </c>
      <c r="F365" s="5">
        <v>30564.682651644187</v>
      </c>
      <c r="G365" s="5">
        <v>7742.4112506953697</v>
      </c>
      <c r="H365" s="5">
        <v>-9726.7030500000001</v>
      </c>
      <c r="I365" s="5">
        <v>0</v>
      </c>
      <c r="J365" s="98"/>
      <c r="K365" s="19"/>
      <c r="L365" s="19"/>
      <c r="M365" s="19"/>
    </row>
    <row r="366" spans="1:13">
      <c r="A366" s="14">
        <v>93906</v>
      </c>
      <c r="B366" s="15" t="s">
        <v>424</v>
      </c>
      <c r="C366" s="18">
        <v>3.3739899999999999E-3</v>
      </c>
      <c r="D366" s="18"/>
      <c r="E366" s="5">
        <v>4452451.4783410188</v>
      </c>
      <c r="F366" s="5">
        <v>664627.05527851975</v>
      </c>
      <c r="G366" s="5">
        <v>-338742.48981524864</v>
      </c>
      <c r="H366" s="5">
        <v>-768746.75154999993</v>
      </c>
      <c r="I366" s="5">
        <v>0</v>
      </c>
      <c r="J366" s="98"/>
      <c r="K366" s="19"/>
      <c r="L366" s="19"/>
      <c r="M366" s="19"/>
    </row>
    <row r="367" spans="1:13">
      <c r="A367" s="14">
        <v>93908</v>
      </c>
      <c r="B367" s="15" t="s">
        <v>425</v>
      </c>
      <c r="C367" s="18">
        <v>5.8244000000000004E-4</v>
      </c>
      <c r="D367" s="18"/>
      <c r="E367" s="5">
        <v>728867.21168735344</v>
      </c>
      <c r="F367" s="5">
        <v>86128.846049853266</v>
      </c>
      <c r="G367" s="5">
        <v>-48480.270960069713</v>
      </c>
      <c r="H367" s="5">
        <v>-132706.04180000001</v>
      </c>
      <c r="I367" s="5">
        <v>0</v>
      </c>
      <c r="J367" s="98"/>
      <c r="K367" s="19"/>
      <c r="L367" s="19"/>
      <c r="M367" s="19"/>
    </row>
    <row r="368" spans="1:13">
      <c r="A368" s="14">
        <v>93910</v>
      </c>
      <c r="B368" s="15" t="s">
        <v>426</v>
      </c>
      <c r="C368" s="18">
        <v>3.1750000000000002E-4</v>
      </c>
      <c r="D368" s="18"/>
      <c r="E368" s="5">
        <v>406868.737087899</v>
      </c>
      <c r="F368" s="5">
        <v>73319.761325398926</v>
      </c>
      <c r="G368" s="5">
        <v>5414.2684695497956</v>
      </c>
      <c r="H368" s="5">
        <v>-72340.787500000006</v>
      </c>
      <c r="I368" s="5">
        <v>0</v>
      </c>
      <c r="J368" s="98"/>
      <c r="K368" s="19"/>
      <c r="L368" s="19"/>
      <c r="M368" s="19"/>
    </row>
    <row r="369" spans="1:13">
      <c r="A369" s="14">
        <v>93911</v>
      </c>
      <c r="B369" s="15" t="s">
        <v>427</v>
      </c>
      <c r="C369" s="18">
        <v>5.3160000000000002E-4</v>
      </c>
      <c r="D369" s="18"/>
      <c r="E369" s="5">
        <v>825213.58769316715</v>
      </c>
      <c r="F369" s="5">
        <v>286645.76860566711</v>
      </c>
      <c r="G369" s="5">
        <v>32833.077128655772</v>
      </c>
      <c r="H369" s="5">
        <v>-121122.402</v>
      </c>
      <c r="I369" s="5">
        <v>0</v>
      </c>
      <c r="J369" s="98"/>
      <c r="K369" s="19"/>
      <c r="L369" s="19"/>
      <c r="M369" s="19"/>
    </row>
    <row r="370" spans="1:13">
      <c r="A370" s="14">
        <v>93913</v>
      </c>
      <c r="B370" s="15" t="s">
        <v>428</v>
      </c>
      <c r="C370" s="18">
        <v>3.968E-5</v>
      </c>
      <c r="D370" s="18"/>
      <c r="E370" s="5">
        <v>69454.209412144788</v>
      </c>
      <c r="F370" s="5">
        <v>23222.569322144802</v>
      </c>
      <c r="G370" s="5">
        <v>11454.969550628784</v>
      </c>
      <c r="H370" s="5">
        <v>-9040.8896000000004</v>
      </c>
      <c r="I370" s="5">
        <v>0</v>
      </c>
      <c r="J370" s="98"/>
      <c r="K370" s="19"/>
      <c r="L370" s="19"/>
      <c r="M370" s="19"/>
    </row>
    <row r="371" spans="1:13">
      <c r="A371" s="14">
        <v>93914</v>
      </c>
      <c r="B371" s="15" t="s">
        <v>429</v>
      </c>
      <c r="C371" s="18">
        <v>5.8599999999999998E-6</v>
      </c>
      <c r="D371" s="18"/>
      <c r="E371" s="5">
        <v>10638.171074356245</v>
      </c>
      <c r="F371" s="5">
        <v>3858.4741493562437</v>
      </c>
      <c r="G371" s="5">
        <v>-689.72237525240348</v>
      </c>
      <c r="H371" s="5">
        <v>-1335.1716999999999</v>
      </c>
      <c r="I371" s="5">
        <v>0</v>
      </c>
      <c r="J371" s="98"/>
      <c r="K371" s="19"/>
      <c r="L371" s="19"/>
      <c r="M371" s="19"/>
    </row>
    <row r="372" spans="1:13">
      <c r="A372" s="14">
        <v>93921</v>
      </c>
      <c r="B372" s="15" t="s">
        <v>430</v>
      </c>
      <c r="C372" s="18">
        <v>2.6562999999999999E-4</v>
      </c>
      <c r="D372" s="18"/>
      <c r="E372" s="5">
        <v>351899.35426895623</v>
      </c>
      <c r="F372" s="5">
        <v>87170.783326456221</v>
      </c>
      <c r="G372" s="5">
        <v>-23525.573542644426</v>
      </c>
      <c r="H372" s="5">
        <v>-60522.467349999999</v>
      </c>
      <c r="I372" s="5">
        <v>0</v>
      </c>
      <c r="J372" s="98"/>
      <c r="K372" s="19"/>
      <c r="L372" s="19"/>
      <c r="M372" s="19"/>
    </row>
    <row r="373" spans="1:13">
      <c r="A373" s="14">
        <v>93931</v>
      </c>
      <c r="B373" s="15" t="s">
        <v>431</v>
      </c>
      <c r="C373" s="18">
        <v>5.0542000000000002E-4</v>
      </c>
      <c r="D373" s="18"/>
      <c r="E373" s="5">
        <v>614610.00239601976</v>
      </c>
      <c r="F373" s="5">
        <v>74659.645096019929</v>
      </c>
      <c r="G373" s="5">
        <v>-67513.25306506292</v>
      </c>
      <c r="H373" s="5">
        <v>-115157.41990000001</v>
      </c>
      <c r="I373" s="5">
        <v>0</v>
      </c>
      <c r="J373" s="98"/>
      <c r="K373" s="19"/>
      <c r="L373" s="19"/>
      <c r="M373" s="19"/>
    </row>
    <row r="374" spans="1:13">
      <c r="A374" s="14">
        <v>94001</v>
      </c>
      <c r="B374" s="15" t="s">
        <v>432</v>
      </c>
      <c r="C374" s="18">
        <v>1.01505E-3</v>
      </c>
      <c r="D374" s="18"/>
      <c r="E374" s="5">
        <v>1369090.3835406904</v>
      </c>
      <c r="F374" s="5">
        <v>205913.69847819029</v>
      </c>
      <c r="G374" s="5">
        <v>-169014.33158966724</v>
      </c>
      <c r="H374" s="5">
        <v>-231274.06724999999</v>
      </c>
      <c r="I374" s="5">
        <v>0</v>
      </c>
      <c r="J374" s="98"/>
      <c r="K374" s="19"/>
      <c r="L374" s="19"/>
      <c r="M374" s="19"/>
    </row>
    <row r="375" spans="1:13">
      <c r="A375" s="14">
        <v>94002</v>
      </c>
      <c r="B375" s="15" t="s">
        <v>433</v>
      </c>
      <c r="C375" s="18">
        <v>2.0700000000000001E-6</v>
      </c>
      <c r="D375" s="18"/>
      <c r="E375" s="5">
        <v>5742.7346702710747</v>
      </c>
      <c r="F375" s="5">
        <v>3103.2504577710747</v>
      </c>
      <c r="G375" s="5">
        <v>1473.7207009261988</v>
      </c>
      <c r="H375" s="5">
        <v>-471.63915000000003</v>
      </c>
      <c r="I375" s="5">
        <v>0</v>
      </c>
      <c r="J375" s="98"/>
      <c r="K375" s="19"/>
      <c r="L375" s="19"/>
      <c r="M375" s="19"/>
    </row>
    <row r="376" spans="1:13">
      <c r="A376" s="14">
        <v>94004</v>
      </c>
      <c r="B376" s="15" t="s">
        <v>434</v>
      </c>
      <c r="C376" s="18">
        <v>1.0329999999999999E-5</v>
      </c>
      <c r="D376" s="18"/>
      <c r="E376" s="5">
        <v>18472.702548228965</v>
      </c>
      <c r="F376" s="5">
        <v>6305.3087132289675</v>
      </c>
      <c r="G376" s="5">
        <v>50.721396457796573</v>
      </c>
      <c r="H376" s="5">
        <v>-2353.6388499999998</v>
      </c>
      <c r="I376" s="5">
        <v>0</v>
      </c>
      <c r="J376" s="98"/>
      <c r="K376" s="19"/>
      <c r="L376" s="19"/>
      <c r="M376" s="19"/>
    </row>
    <row r="377" spans="1:13">
      <c r="A377" s="14">
        <v>94005</v>
      </c>
      <c r="B377" s="15" t="s">
        <v>435</v>
      </c>
      <c r="C377" s="18">
        <v>6.4400000000000002E-6</v>
      </c>
      <c r="D377" s="18"/>
      <c r="E377" s="5">
        <v>4713.161855487122</v>
      </c>
      <c r="F377" s="5">
        <v>-6201.1325495128776</v>
      </c>
      <c r="G377" s="5">
        <v>-6076.9436732296017</v>
      </c>
      <c r="H377" s="5">
        <v>-1467.3217999999999</v>
      </c>
      <c r="I377" s="5">
        <v>0</v>
      </c>
      <c r="J377" s="98"/>
      <c r="K377" s="19"/>
      <c r="L377" s="19"/>
      <c r="M377" s="19"/>
    </row>
    <row r="378" spans="1:13">
      <c r="A378" s="14">
        <v>94011</v>
      </c>
      <c r="B378" s="15" t="s">
        <v>436</v>
      </c>
      <c r="C378" s="18">
        <v>2.9289999999999999E-5</v>
      </c>
      <c r="D378" s="18"/>
      <c r="E378" s="5">
        <v>39748.282951619702</v>
      </c>
      <c r="F378" s="5">
        <v>14458.907054119703</v>
      </c>
      <c r="G378" s="5">
        <v>7207.4403746513872</v>
      </c>
      <c r="H378" s="5">
        <v>-6673.5800499999996</v>
      </c>
      <c r="I378" s="5">
        <v>0</v>
      </c>
      <c r="J378" s="98"/>
      <c r="K378" s="19"/>
      <c r="L378" s="19"/>
      <c r="M378" s="19"/>
    </row>
    <row r="379" spans="1:13">
      <c r="A379" s="14">
        <v>94021</v>
      </c>
      <c r="B379" s="15" t="s">
        <v>437</v>
      </c>
      <c r="C379" s="18">
        <v>7.7109999999999999E-5</v>
      </c>
      <c r="D379" s="18"/>
      <c r="E379" s="5">
        <v>101111.98832989114</v>
      </c>
      <c r="F379" s="5">
        <v>11553.142839891134</v>
      </c>
      <c r="G379" s="5">
        <v>-2779.111753227432</v>
      </c>
      <c r="H379" s="5">
        <v>-17569.127949999998</v>
      </c>
      <c r="I379" s="5">
        <v>0</v>
      </c>
      <c r="J379" s="98"/>
      <c r="K379" s="19"/>
      <c r="L379" s="19"/>
      <c r="M379" s="19"/>
    </row>
    <row r="380" spans="1:13">
      <c r="A380" s="14">
        <v>94031</v>
      </c>
      <c r="B380" s="15" t="s">
        <v>438</v>
      </c>
      <c r="C380" s="18">
        <v>1.75E-6</v>
      </c>
      <c r="D380" s="18"/>
      <c r="E380" s="5">
        <v>2632.4876916283474</v>
      </c>
      <c r="F380" s="5">
        <v>301.15737912834766</v>
      </c>
      <c r="G380" s="5">
        <v>455.69007515499908</v>
      </c>
      <c r="H380" s="5">
        <v>-398.72874999999999</v>
      </c>
      <c r="I380" s="5">
        <v>0</v>
      </c>
      <c r="J380" s="98"/>
      <c r="K380" s="19"/>
      <c r="L380" s="19"/>
      <c r="M380" s="19"/>
    </row>
    <row r="381" spans="1:13">
      <c r="A381" s="14">
        <v>94101</v>
      </c>
      <c r="B381" s="15" t="s">
        <v>439</v>
      </c>
      <c r="C381" s="18">
        <v>1.9464430000000001E-2</v>
      </c>
      <c r="D381" s="18"/>
      <c r="E381" s="5">
        <v>26390802.632147897</v>
      </c>
      <c r="F381" s="5">
        <v>3648946.9085278939</v>
      </c>
      <c r="G381" s="5">
        <v>-2926199.5663910443</v>
      </c>
      <c r="H381" s="5">
        <v>-4434873.0533500006</v>
      </c>
      <c r="I381" s="5">
        <v>0</v>
      </c>
      <c r="J381" s="98"/>
      <c r="K381" s="19"/>
      <c r="L381" s="19"/>
      <c r="M381" s="19"/>
    </row>
    <row r="382" spans="1:13">
      <c r="A382" s="14">
        <v>94102</v>
      </c>
      <c r="B382" s="15" t="s">
        <v>440</v>
      </c>
      <c r="C382" s="18">
        <v>3.6322999999999998E-4</v>
      </c>
      <c r="D382" s="18"/>
      <c r="E382" s="5">
        <v>423824.64496653061</v>
      </c>
      <c r="F382" s="5">
        <v>71237.988751530735</v>
      </c>
      <c r="G382" s="5">
        <v>-31809.762657428448</v>
      </c>
      <c r="H382" s="5">
        <v>-82760.139349999998</v>
      </c>
      <c r="I382" s="5">
        <v>0</v>
      </c>
      <c r="J382" s="98"/>
      <c r="K382" s="19"/>
      <c r="L382" s="19"/>
      <c r="M382" s="19"/>
    </row>
    <row r="383" spans="1:13">
      <c r="A383" s="14">
        <v>94108</v>
      </c>
      <c r="B383" s="15" t="s">
        <v>441</v>
      </c>
      <c r="C383" s="18">
        <v>3.8201000000000001E-4</v>
      </c>
      <c r="D383" s="18"/>
      <c r="E383" s="5">
        <v>415174.99285743642</v>
      </c>
      <c r="F383" s="5">
        <v>32649.506094936311</v>
      </c>
      <c r="G383" s="5">
        <v>-50512.31955779354</v>
      </c>
      <c r="H383" s="5">
        <v>-87039.068450000006</v>
      </c>
      <c r="I383" s="5">
        <v>0</v>
      </c>
      <c r="J383" s="98"/>
      <c r="K383" s="19"/>
      <c r="L383" s="19"/>
      <c r="M383" s="19"/>
    </row>
    <row r="384" spans="1:13">
      <c r="A384" s="14">
        <v>94109</v>
      </c>
      <c r="B384" s="15" t="s">
        <v>442</v>
      </c>
      <c r="C384" s="18">
        <v>1.2507999999999999E-4</v>
      </c>
      <c r="D384" s="18"/>
      <c r="E384" s="5">
        <v>163973.70175328024</v>
      </c>
      <c r="F384" s="5">
        <v>23717.571305780279</v>
      </c>
      <c r="G384" s="5">
        <v>-3613.1146348072361</v>
      </c>
      <c r="H384" s="5">
        <v>-28498.852599999998</v>
      </c>
      <c r="I384" s="5">
        <v>0</v>
      </c>
      <c r="J384" s="98"/>
      <c r="K384" s="19"/>
      <c r="L384" s="19"/>
      <c r="M384" s="19"/>
    </row>
    <row r="385" spans="1:13">
      <c r="A385" s="14">
        <v>94111</v>
      </c>
      <c r="B385" s="15" t="s">
        <v>443</v>
      </c>
      <c r="C385" s="18">
        <v>2.2503769999999999E-2</v>
      </c>
      <c r="D385" s="18"/>
      <c r="E385" s="5">
        <v>30194543.393404435</v>
      </c>
      <c r="F385" s="5">
        <v>5473556.1400619382</v>
      </c>
      <c r="G385" s="5">
        <v>-2430351.7010493623</v>
      </c>
      <c r="H385" s="5">
        <v>-5127371.4756499995</v>
      </c>
      <c r="I385" s="5">
        <v>0</v>
      </c>
      <c r="J385" s="98"/>
      <c r="K385" s="19"/>
      <c r="L385" s="19"/>
      <c r="M385" s="19"/>
    </row>
    <row r="386" spans="1:13">
      <c r="A386" s="14">
        <v>94112</v>
      </c>
      <c r="B386" s="15" t="s">
        <v>444</v>
      </c>
      <c r="C386" s="18">
        <v>1.8207E-4</v>
      </c>
      <c r="D386" s="18"/>
      <c r="E386" s="5">
        <v>290768.77784184244</v>
      </c>
      <c r="F386" s="5">
        <v>61244.932636842452</v>
      </c>
      <c r="G386" s="5">
        <v>6128.1405747260942</v>
      </c>
      <c r="H386" s="5">
        <v>-41483.739150000001</v>
      </c>
      <c r="I386" s="5">
        <v>0</v>
      </c>
      <c r="J386" s="98"/>
      <c r="K386" s="19"/>
      <c r="L386" s="19"/>
      <c r="M386" s="19"/>
    </row>
    <row r="387" spans="1:13">
      <c r="A387" s="14">
        <v>94117</v>
      </c>
      <c r="B387" s="15" t="s">
        <v>445</v>
      </c>
      <c r="C387" s="18">
        <v>4.4538999999999999E-4</v>
      </c>
      <c r="D387" s="18"/>
      <c r="E387" s="5">
        <v>623461.0065450304</v>
      </c>
      <c r="F387" s="5">
        <v>103054.9126775302</v>
      </c>
      <c r="G387" s="5">
        <v>-9524.7651619227836</v>
      </c>
      <c r="H387" s="5">
        <v>-101479.88455</v>
      </c>
      <c r="I387" s="5">
        <v>0</v>
      </c>
      <c r="J387" s="98"/>
      <c r="K387" s="19"/>
      <c r="L387" s="19"/>
      <c r="M387" s="19"/>
    </row>
    <row r="388" spans="1:13">
      <c r="A388" s="14">
        <v>94118</v>
      </c>
      <c r="B388" s="15" t="s">
        <v>446</v>
      </c>
      <c r="C388" s="18">
        <v>1.7696000000000001E-4</v>
      </c>
      <c r="D388" s="18"/>
      <c r="E388" s="5">
        <v>251249.5261837361</v>
      </c>
      <c r="F388" s="5">
        <v>61140.093143736063</v>
      </c>
      <c r="G388" s="5">
        <v>-7759.0280585264336</v>
      </c>
      <c r="H388" s="5">
        <v>-40319.451200000003</v>
      </c>
      <c r="I388" s="5">
        <v>0</v>
      </c>
      <c r="J388" s="98"/>
      <c r="K388" s="19"/>
      <c r="L388" s="19"/>
      <c r="M388" s="19"/>
    </row>
    <row r="389" spans="1:13">
      <c r="A389" s="14">
        <v>94121</v>
      </c>
      <c r="B389" s="15" t="s">
        <v>447</v>
      </c>
      <c r="C389" s="18">
        <v>9.3504699999999996E-3</v>
      </c>
      <c r="D389" s="18"/>
      <c r="E389" s="5">
        <v>12237259.544684423</v>
      </c>
      <c r="F389" s="5">
        <v>1888304.6853294238</v>
      </c>
      <c r="G389" s="5">
        <v>-962851.95300193585</v>
      </c>
      <c r="H389" s="5">
        <v>-2130457.83715</v>
      </c>
      <c r="I389" s="5">
        <v>0</v>
      </c>
      <c r="J389" s="98"/>
      <c r="K389" s="19"/>
      <c r="L389" s="19"/>
      <c r="M389" s="19"/>
    </row>
    <row r="390" spans="1:13">
      <c r="A390" s="14">
        <v>94127</v>
      </c>
      <c r="B390" s="15" t="s">
        <v>448</v>
      </c>
      <c r="C390" s="18">
        <v>2.073E-4</v>
      </c>
      <c r="D390" s="18"/>
      <c r="E390" s="5">
        <v>299041.84666297393</v>
      </c>
      <c r="F390" s="5">
        <v>67030.962850473923</v>
      </c>
      <c r="G390" s="5">
        <v>8523.1883452179136</v>
      </c>
      <c r="H390" s="5">
        <v>-47232.268499999998</v>
      </c>
      <c r="I390" s="5">
        <v>0</v>
      </c>
      <c r="J390" s="98"/>
      <c r="K390" s="19"/>
      <c r="L390" s="19"/>
      <c r="M390" s="19"/>
    </row>
    <row r="391" spans="1:13">
      <c r="A391" s="14">
        <v>94131</v>
      </c>
      <c r="B391" s="15" t="s">
        <v>449</v>
      </c>
      <c r="C391" s="18">
        <v>2.5367E-4</v>
      </c>
      <c r="D391" s="18"/>
      <c r="E391" s="5">
        <v>348003.62374850549</v>
      </c>
      <c r="F391" s="5">
        <v>66813.140426005484</v>
      </c>
      <c r="G391" s="5">
        <v>-29351.704235217949</v>
      </c>
      <c r="H391" s="5">
        <v>-57797.441149999999</v>
      </c>
      <c r="I391" s="5">
        <v>0</v>
      </c>
      <c r="J391" s="98"/>
      <c r="K391" s="19"/>
      <c r="L391" s="19"/>
      <c r="M391" s="19"/>
    </row>
    <row r="392" spans="1:13">
      <c r="A392" s="14">
        <v>94151</v>
      </c>
      <c r="B392" s="15" t="s">
        <v>450</v>
      </c>
      <c r="C392" s="18">
        <v>4.8859999999999995E-4</v>
      </c>
      <c r="D392" s="18"/>
      <c r="E392" s="5">
        <v>628577.09935581114</v>
      </c>
      <c r="F392" s="5">
        <v>122695.76505581125</v>
      </c>
      <c r="G392" s="5">
        <v>-49998.79138372415</v>
      </c>
      <c r="H392" s="5">
        <v>-111325.067</v>
      </c>
      <c r="I392" s="5">
        <v>0</v>
      </c>
      <c r="J392" s="98"/>
      <c r="K392" s="19"/>
      <c r="L392" s="19"/>
      <c r="M392" s="19"/>
    </row>
    <row r="393" spans="1:13">
      <c r="A393" s="14">
        <v>94157</v>
      </c>
      <c r="B393" s="15" t="s">
        <v>451</v>
      </c>
      <c r="C393" s="18">
        <v>1.7609999999999999E-5</v>
      </c>
      <c r="D393" s="18"/>
      <c r="E393" s="5">
        <v>18895.971952225889</v>
      </c>
      <c r="F393" s="5">
        <v>269.72282222588547</v>
      </c>
      <c r="G393" s="5">
        <v>-8710.3221334974078</v>
      </c>
      <c r="H393" s="5">
        <v>-4012.3504499999999</v>
      </c>
      <c r="I393" s="5">
        <v>0</v>
      </c>
      <c r="J393" s="98"/>
      <c r="K393" s="19"/>
      <c r="L393" s="19"/>
      <c r="M393" s="19"/>
    </row>
    <row r="394" spans="1:13">
      <c r="A394" s="14">
        <v>94161</v>
      </c>
      <c r="B394" s="15" t="s">
        <v>452</v>
      </c>
      <c r="C394" s="18">
        <v>4.8149999999999998E-5</v>
      </c>
      <c r="D394" s="18"/>
      <c r="E394" s="5">
        <v>62665.894695386734</v>
      </c>
      <c r="F394" s="5">
        <v>8182.64101538674</v>
      </c>
      <c r="G394" s="5">
        <v>-10094.945408021022</v>
      </c>
      <c r="H394" s="5">
        <v>-10970.73675</v>
      </c>
      <c r="I394" s="5">
        <v>0</v>
      </c>
      <c r="J394" s="98"/>
      <c r="K394" s="19"/>
      <c r="L394" s="19"/>
      <c r="M394" s="19"/>
    </row>
    <row r="395" spans="1:13">
      <c r="A395" s="14">
        <v>94171</v>
      </c>
      <c r="B395" s="15" t="s">
        <v>453</v>
      </c>
      <c r="C395" s="18">
        <v>3.6480000000000003E-5</v>
      </c>
      <c r="D395" s="18"/>
      <c r="E395" s="5">
        <v>10487.376067037891</v>
      </c>
      <c r="F395" s="5">
        <v>-31362.28733046211</v>
      </c>
      <c r="G395" s="5">
        <v>-43743.952897083211</v>
      </c>
      <c r="H395" s="5">
        <v>-8311.7856000000011</v>
      </c>
      <c r="I395" s="5">
        <v>0</v>
      </c>
      <c r="J395" s="98"/>
      <c r="K395" s="19"/>
      <c r="L395" s="19"/>
      <c r="M395" s="19"/>
    </row>
    <row r="396" spans="1:13">
      <c r="A396" s="14">
        <v>94172</v>
      </c>
      <c r="B396" s="15" t="s">
        <v>454</v>
      </c>
      <c r="C396" s="18">
        <v>3.2231000000000002E-4</v>
      </c>
      <c r="D396" s="18"/>
      <c r="E396" s="5">
        <v>400246.6798230065</v>
      </c>
      <c r="F396" s="5">
        <v>54487.294290506456</v>
      </c>
      <c r="G396" s="5">
        <v>-53672.982564795486</v>
      </c>
      <c r="H396" s="5">
        <v>-73436.721950000006</v>
      </c>
      <c r="I396" s="5">
        <v>0</v>
      </c>
      <c r="J396" s="98"/>
      <c r="K396" s="19"/>
      <c r="L396" s="19"/>
      <c r="M396" s="19"/>
    </row>
    <row r="397" spans="1:13">
      <c r="A397" s="14">
        <v>94201</v>
      </c>
      <c r="B397" s="15" t="s">
        <v>455</v>
      </c>
      <c r="C397" s="18">
        <v>2.56821E-3</v>
      </c>
      <c r="D397" s="18"/>
      <c r="E397" s="5">
        <v>3365169.5615774035</v>
      </c>
      <c r="F397" s="5">
        <v>574911.00789240282</v>
      </c>
      <c r="G397" s="5">
        <v>-97918.673195302268</v>
      </c>
      <c r="H397" s="5">
        <v>-585153.80744999996</v>
      </c>
      <c r="I397" s="5">
        <v>0</v>
      </c>
      <c r="J397" s="98"/>
      <c r="K397" s="19"/>
      <c r="L397" s="19"/>
      <c r="M397" s="19"/>
    </row>
    <row r="398" spans="1:13">
      <c r="A398" s="14">
        <v>94204</v>
      </c>
      <c r="B398" s="15" t="s">
        <v>456</v>
      </c>
      <c r="C398" s="18">
        <v>3.1170000000000001E-5</v>
      </c>
      <c r="D398" s="18"/>
      <c r="E398" s="5">
        <v>26594.378200384141</v>
      </c>
      <c r="F398" s="5">
        <v>-3966.6084121158656</v>
      </c>
      <c r="G398" s="5">
        <v>-9633.0895620678057</v>
      </c>
      <c r="H398" s="5">
        <v>-7101.9286500000007</v>
      </c>
      <c r="I398" s="5">
        <v>0</v>
      </c>
      <c r="J398" s="98"/>
      <c r="K398" s="19"/>
      <c r="L398" s="19"/>
      <c r="M398" s="19"/>
    </row>
    <row r="399" spans="1:13">
      <c r="A399" s="14">
        <v>94205</v>
      </c>
      <c r="B399" s="15" t="s">
        <v>457</v>
      </c>
      <c r="C399" s="18">
        <v>1.1090000000000001E-5</v>
      </c>
      <c r="D399" s="18"/>
      <c r="E399" s="5">
        <v>25362.382146941593</v>
      </c>
      <c r="F399" s="5">
        <v>11473.901249441595</v>
      </c>
      <c r="G399" s="5">
        <v>4648.6734620393963</v>
      </c>
      <c r="H399" s="5">
        <v>-2526.80105</v>
      </c>
      <c r="I399" s="5">
        <v>0</v>
      </c>
      <c r="J399" s="98"/>
      <c r="K399" s="19"/>
      <c r="L399" s="19"/>
      <c r="M399" s="19"/>
    </row>
    <row r="400" spans="1:13">
      <c r="A400" s="14">
        <v>94209</v>
      </c>
      <c r="B400" s="15" t="s">
        <v>458</v>
      </c>
      <c r="C400" s="18">
        <v>3.2131E-4</v>
      </c>
      <c r="D400" s="18"/>
      <c r="E400" s="5">
        <v>486741.19615005545</v>
      </c>
      <c r="F400" s="5">
        <v>97752.417265055425</v>
      </c>
      <c r="G400" s="5">
        <v>-12647.600818455516</v>
      </c>
      <c r="H400" s="5">
        <v>-73208.876950000005</v>
      </c>
      <c r="I400" s="5">
        <v>0</v>
      </c>
      <c r="J400" s="98"/>
      <c r="K400" s="19"/>
      <c r="L400" s="19"/>
      <c r="M400" s="19"/>
    </row>
    <row r="401" spans="1:13">
      <c r="A401" s="14">
        <v>94211</v>
      </c>
      <c r="B401" s="15" t="s">
        <v>459</v>
      </c>
      <c r="C401" s="18">
        <v>9.7330000000000005E-5</v>
      </c>
      <c r="D401" s="18"/>
      <c r="E401" s="5">
        <v>127096.55821335934</v>
      </c>
      <c r="F401" s="5">
        <v>47309.718408359375</v>
      </c>
      <c r="G401" s="5">
        <v>20456.870419877763</v>
      </c>
      <c r="H401" s="5">
        <v>-22176.153850000002</v>
      </c>
      <c r="I401" s="5">
        <v>0</v>
      </c>
      <c r="J401" s="98"/>
      <c r="K401" s="19"/>
      <c r="L401" s="19"/>
      <c r="M401" s="19"/>
    </row>
    <row r="402" spans="1:13">
      <c r="A402" s="14">
        <v>94221</v>
      </c>
      <c r="B402" s="15" t="s">
        <v>460</v>
      </c>
      <c r="C402" s="18">
        <v>8.0356999999999998E-4</v>
      </c>
      <c r="D402" s="18"/>
      <c r="E402" s="5">
        <v>1042340.9965884764</v>
      </c>
      <c r="F402" s="5">
        <v>174926.60119097622</v>
      </c>
      <c r="G402" s="5">
        <v>-49062.443458084163</v>
      </c>
      <c r="H402" s="5">
        <v>-183089.40664999999</v>
      </c>
      <c r="I402" s="5">
        <v>0</v>
      </c>
      <c r="J402" s="98"/>
      <c r="K402" s="19"/>
      <c r="L402" s="19"/>
      <c r="M402" s="19"/>
    </row>
    <row r="403" spans="1:13">
      <c r="A403" s="14">
        <v>94231</v>
      </c>
      <c r="B403" s="15" t="s">
        <v>461</v>
      </c>
      <c r="C403" s="18">
        <v>1.6417E-4</v>
      </c>
      <c r="D403" s="18"/>
      <c r="E403" s="5">
        <v>239878.40804136341</v>
      </c>
      <c r="F403" s="5">
        <v>38635.345548863377</v>
      </c>
      <c r="G403" s="5">
        <v>-6313.6999152878534</v>
      </c>
      <c r="H403" s="5">
        <v>-37405.313649999996</v>
      </c>
      <c r="I403" s="5">
        <v>0</v>
      </c>
      <c r="J403" s="98"/>
      <c r="K403" s="19"/>
      <c r="L403" s="19"/>
      <c r="M403" s="19"/>
    </row>
    <row r="404" spans="1:13">
      <c r="A404" s="14">
        <v>94241</v>
      </c>
      <c r="B404" s="15" t="s">
        <v>462</v>
      </c>
      <c r="C404" s="18">
        <v>1.3085000000000001E-4</v>
      </c>
      <c r="D404" s="18"/>
      <c r="E404" s="5">
        <v>168754.99487952131</v>
      </c>
      <c r="F404" s="5">
        <v>36122.106059521313</v>
      </c>
      <c r="G404" s="5">
        <v>10407.279848160968</v>
      </c>
      <c r="H404" s="5">
        <v>-29813.518250000001</v>
      </c>
      <c r="I404" s="5">
        <v>0</v>
      </c>
      <c r="J404" s="98"/>
      <c r="K404" s="19"/>
      <c r="L404" s="19"/>
      <c r="M404" s="19"/>
    </row>
    <row r="405" spans="1:13">
      <c r="A405" s="14">
        <v>94251</v>
      </c>
      <c r="B405" s="15" t="s">
        <v>463</v>
      </c>
      <c r="C405" s="18">
        <v>1.436E-5</v>
      </c>
      <c r="D405" s="18"/>
      <c r="E405" s="5">
        <v>6099.8874714872909</v>
      </c>
      <c r="F405" s="5">
        <v>-7337.9322310127154</v>
      </c>
      <c r="G405" s="5">
        <v>-9406.442471642411</v>
      </c>
      <c r="H405" s="5">
        <v>-3271.8541999999998</v>
      </c>
      <c r="I405" s="5">
        <v>0</v>
      </c>
      <c r="J405" s="98"/>
      <c r="K405" s="19"/>
      <c r="L405" s="19"/>
      <c r="M405" s="19"/>
    </row>
    <row r="406" spans="1:13">
      <c r="A406" s="14">
        <v>94261</v>
      </c>
      <c r="B406" s="15" t="s">
        <v>464</v>
      </c>
      <c r="C406" s="18">
        <v>2.262E-5</v>
      </c>
      <c r="D406" s="18"/>
      <c r="E406" s="5">
        <v>16043.333648824113</v>
      </c>
      <c r="F406" s="5">
        <v>-7110.8305386758948</v>
      </c>
      <c r="G406" s="5">
        <v>-14417.248621110808</v>
      </c>
      <c r="H406" s="5">
        <v>-5153.8539000000001</v>
      </c>
      <c r="I406" s="5">
        <v>0</v>
      </c>
      <c r="J406" s="98"/>
      <c r="K406" s="19"/>
      <c r="L406" s="19"/>
      <c r="M406" s="19"/>
    </row>
    <row r="407" spans="1:13">
      <c r="A407" s="14">
        <v>94301</v>
      </c>
      <c r="B407" s="15" t="s">
        <v>465</v>
      </c>
      <c r="C407" s="18">
        <v>6.1856000000000003E-3</v>
      </c>
      <c r="D407" s="18"/>
      <c r="E407" s="5">
        <v>9056660.8973288108</v>
      </c>
      <c r="F407" s="5">
        <v>1931464.1020688103</v>
      </c>
      <c r="G407" s="5">
        <v>-354084.12681770534</v>
      </c>
      <c r="H407" s="5">
        <v>-1409358.0320000001</v>
      </c>
      <c r="I407" s="5">
        <v>0</v>
      </c>
      <c r="J407" s="98"/>
      <c r="K407" s="19"/>
      <c r="L407" s="19"/>
      <c r="M407" s="19"/>
    </row>
    <row r="408" spans="1:13">
      <c r="A408" s="14">
        <v>94311</v>
      </c>
      <c r="B408" s="15" t="s">
        <v>466</v>
      </c>
      <c r="C408" s="18">
        <v>7.5440000000000001E-4</v>
      </c>
      <c r="D408" s="18"/>
      <c r="E408" s="5">
        <v>956977.09885149589</v>
      </c>
      <c r="F408" s="5">
        <v>171052.33971899599</v>
      </c>
      <c r="G408" s="5">
        <v>-50640.485341896121</v>
      </c>
      <c r="H408" s="5">
        <v>-171886.26800000001</v>
      </c>
      <c r="I408" s="5">
        <v>0</v>
      </c>
      <c r="J408" s="98"/>
      <c r="K408" s="19"/>
      <c r="L408" s="19"/>
      <c r="M408" s="19"/>
    </row>
    <row r="409" spans="1:13">
      <c r="A409" s="14">
        <v>94313</v>
      </c>
      <c r="B409" s="15" t="s">
        <v>467</v>
      </c>
      <c r="C409" s="18">
        <v>2.7250000000000002E-5</v>
      </c>
      <c r="D409" s="18"/>
      <c r="E409" s="5">
        <v>50273.229891726703</v>
      </c>
      <c r="F409" s="5">
        <v>20982.595766726707</v>
      </c>
      <c r="G409" s="5">
        <v>6041.4225209849883</v>
      </c>
      <c r="H409" s="5">
        <v>-6208.7762500000008</v>
      </c>
      <c r="I409" s="5">
        <v>0</v>
      </c>
      <c r="J409" s="98"/>
      <c r="K409" s="19"/>
      <c r="L409" s="19"/>
      <c r="M409" s="19"/>
    </row>
    <row r="410" spans="1:13">
      <c r="A410" s="14">
        <v>94317</v>
      </c>
      <c r="B410" s="15" t="s">
        <v>468</v>
      </c>
      <c r="C410" s="18">
        <v>1.7669999999999999E-5</v>
      </c>
      <c r="D410" s="18"/>
      <c r="E410" s="5">
        <v>29051.31436195959</v>
      </c>
      <c r="F410" s="5">
        <v>7896.5956844595894</v>
      </c>
      <c r="G410" s="5">
        <v>568.7988910221934</v>
      </c>
      <c r="H410" s="5">
        <v>-4026.0211499999996</v>
      </c>
      <c r="I410" s="5">
        <v>0</v>
      </c>
      <c r="J410" s="98"/>
      <c r="K410" s="19"/>
      <c r="L410" s="19"/>
      <c r="M410" s="19"/>
    </row>
    <row r="411" spans="1:13">
      <c r="A411" s="14">
        <v>94321</v>
      </c>
      <c r="B411" s="15" t="s">
        <v>469</v>
      </c>
      <c r="C411" s="18">
        <v>3.6706999999999999E-4</v>
      </c>
      <c r="D411" s="18"/>
      <c r="E411" s="5">
        <v>553526.41994571011</v>
      </c>
      <c r="F411" s="5">
        <v>119508.19114071009</v>
      </c>
      <c r="G411" s="5">
        <v>6859.4381668260394</v>
      </c>
      <c r="H411" s="5">
        <v>-83635.064150000006</v>
      </c>
      <c r="I411" s="5">
        <v>0</v>
      </c>
      <c r="J411" s="98"/>
      <c r="K411" s="19"/>
      <c r="L411" s="19"/>
      <c r="M411" s="19"/>
    </row>
    <row r="412" spans="1:13">
      <c r="A412" s="14">
        <v>94331</v>
      </c>
      <c r="B412" s="15" t="s">
        <v>470</v>
      </c>
      <c r="C412" s="18">
        <v>1.6003E-4</v>
      </c>
      <c r="D412" s="18"/>
      <c r="E412" s="5">
        <v>218249.17380288441</v>
      </c>
      <c r="F412" s="5">
        <v>49828.828667884402</v>
      </c>
      <c r="G412" s="5">
        <v>-9518.3288671403388</v>
      </c>
      <c r="H412" s="5">
        <v>-36462.035349999998</v>
      </c>
      <c r="I412" s="5">
        <v>0</v>
      </c>
      <c r="J412" s="98"/>
      <c r="K412" s="19"/>
      <c r="L412" s="19"/>
      <c r="M412" s="19"/>
    </row>
    <row r="413" spans="1:13">
      <c r="A413" s="14">
        <v>94341</v>
      </c>
      <c r="B413" s="15" t="s">
        <v>471</v>
      </c>
      <c r="C413" s="18">
        <v>7.4969999999999995E-5</v>
      </c>
      <c r="D413" s="18"/>
      <c r="E413" s="5">
        <v>71218.675943930779</v>
      </c>
      <c r="F413" s="5">
        <v>596.90952143078539</v>
      </c>
      <c r="G413" s="5">
        <v>-7249.6579577598386</v>
      </c>
      <c r="H413" s="5">
        <v>-17081.539649999999</v>
      </c>
      <c r="I413" s="5">
        <v>0</v>
      </c>
      <c r="J413" s="98"/>
      <c r="K413" s="19"/>
      <c r="L413" s="19"/>
      <c r="M413" s="19"/>
    </row>
    <row r="414" spans="1:13">
      <c r="A414" s="14">
        <v>94347</v>
      </c>
      <c r="B414" s="15" t="s">
        <v>472</v>
      </c>
      <c r="C414" s="18">
        <v>1.4790000000000001E-5</v>
      </c>
      <c r="D414" s="18"/>
      <c r="E414" s="5">
        <v>18059.611466944451</v>
      </c>
      <c r="F414" s="5">
        <v>-180.66245055555555</v>
      </c>
      <c r="G414" s="5">
        <v>5964.1723840813938</v>
      </c>
      <c r="H414" s="5">
        <v>-3369.82755</v>
      </c>
      <c r="I414" s="5">
        <v>0</v>
      </c>
      <c r="J414" s="98"/>
      <c r="K414" s="19"/>
      <c r="L414" s="19"/>
      <c r="M414" s="19"/>
    </row>
    <row r="415" spans="1:13">
      <c r="A415" s="14">
        <v>94351</v>
      </c>
      <c r="B415" s="15" t="s">
        <v>473</v>
      </c>
      <c r="C415" s="18">
        <v>3.0970999999999999E-4</v>
      </c>
      <c r="D415" s="18"/>
      <c r="E415" s="5">
        <v>443073.2865479656</v>
      </c>
      <c r="F415" s="5">
        <v>122679.42569046566</v>
      </c>
      <c r="G415" s="5">
        <v>21724.007706088443</v>
      </c>
      <c r="H415" s="5">
        <v>-70565.874949999998</v>
      </c>
      <c r="I415" s="5">
        <v>0</v>
      </c>
      <c r="J415" s="98"/>
      <c r="K415" s="19"/>
      <c r="L415" s="19"/>
      <c r="M415" s="19"/>
    </row>
    <row r="416" spans="1:13">
      <c r="A416" s="14">
        <v>94401</v>
      </c>
      <c r="B416" s="15" t="s">
        <v>474</v>
      </c>
      <c r="C416" s="18">
        <v>3.2588299999999999E-3</v>
      </c>
      <c r="D416" s="18"/>
      <c r="E416" s="5">
        <v>4002897.2754299385</v>
      </c>
      <c r="F416" s="5">
        <v>373120.43729993911</v>
      </c>
      <c r="G416" s="5">
        <v>-321678.70205653412</v>
      </c>
      <c r="H416" s="5">
        <v>-742508.12135000003</v>
      </c>
      <c r="I416" s="5">
        <v>0</v>
      </c>
      <c r="J416" s="98"/>
      <c r="K416" s="19"/>
      <c r="L416" s="19"/>
      <c r="M416" s="19"/>
    </row>
    <row r="417" spans="1:13">
      <c r="A417" s="14">
        <v>94403</v>
      </c>
      <c r="B417" s="15" t="s">
        <v>475</v>
      </c>
      <c r="C417" s="18">
        <v>3.6900000000000002E-5</v>
      </c>
      <c r="D417" s="18"/>
      <c r="E417" s="5">
        <v>39379.794115331242</v>
      </c>
      <c r="F417" s="5">
        <v>-3855.5784046687713</v>
      </c>
      <c r="G417" s="5">
        <v>-6688.2169704460175</v>
      </c>
      <c r="H417" s="5">
        <v>-8407.4804999999997</v>
      </c>
      <c r="I417" s="5">
        <v>0</v>
      </c>
      <c r="J417" s="98"/>
      <c r="K417" s="19"/>
      <c r="L417" s="19"/>
      <c r="M417" s="19"/>
    </row>
    <row r="418" spans="1:13">
      <c r="A418" s="14">
        <v>94408</v>
      </c>
      <c r="B418" s="15" t="s">
        <v>476</v>
      </c>
      <c r="C418" s="18">
        <v>4.8850000000000002E-5</v>
      </c>
      <c r="D418" s="18"/>
      <c r="E418" s="5">
        <v>45662.742098015675</v>
      </c>
      <c r="F418" s="5">
        <v>-5848.5990494843099</v>
      </c>
      <c r="G418" s="5">
        <v>-14737.83495195903</v>
      </c>
      <c r="H418" s="5">
        <v>-11130.22825</v>
      </c>
      <c r="I418" s="5">
        <v>0</v>
      </c>
      <c r="J418" s="98"/>
      <c r="K418" s="19"/>
      <c r="L418" s="19"/>
      <c r="M418" s="19"/>
    </row>
    <row r="419" spans="1:13">
      <c r="A419" s="14">
        <v>94411</v>
      </c>
      <c r="B419" s="15" t="s">
        <v>477</v>
      </c>
      <c r="C419" s="18">
        <v>1.0736000000000001E-3</v>
      </c>
      <c r="D419" s="18"/>
      <c r="E419" s="5">
        <v>1414959.306634496</v>
      </c>
      <c r="F419" s="5">
        <v>211560.66206199588</v>
      </c>
      <c r="G419" s="5">
        <v>-125406.62014762466</v>
      </c>
      <c r="H419" s="5">
        <v>-244614.39200000002</v>
      </c>
      <c r="I419" s="5">
        <v>0</v>
      </c>
      <c r="J419" s="98"/>
      <c r="K419" s="19"/>
      <c r="L419" s="19"/>
      <c r="M419" s="19"/>
    </row>
    <row r="420" spans="1:13">
      <c r="A420" s="14">
        <v>94412</v>
      </c>
      <c r="B420" s="15" t="s">
        <v>478</v>
      </c>
      <c r="C420" s="18">
        <v>2.7889999999999999E-5</v>
      </c>
      <c r="D420" s="18"/>
      <c r="E420" s="5">
        <v>37014.698570796078</v>
      </c>
      <c r="F420" s="5">
        <v>4406.119263296071</v>
      </c>
      <c r="G420" s="5">
        <v>-4006.0750724726167</v>
      </c>
      <c r="H420" s="5">
        <v>-6354.5970499999994</v>
      </c>
      <c r="I420" s="5">
        <v>0</v>
      </c>
      <c r="J420" s="98"/>
      <c r="K420" s="19"/>
      <c r="L420" s="19"/>
      <c r="M420" s="19"/>
    </row>
    <row r="421" spans="1:13">
      <c r="A421" s="14">
        <v>94415</v>
      </c>
      <c r="B421" s="15" t="s">
        <v>479</v>
      </c>
      <c r="C421" s="18">
        <v>2.2949999999999999E-5</v>
      </c>
      <c r="D421" s="18"/>
      <c r="E421" s="5">
        <v>42818.702587112079</v>
      </c>
      <c r="F421" s="5">
        <v>1363.1587746120786</v>
      </c>
      <c r="G421" s="5">
        <v>-3818.1094112530127</v>
      </c>
      <c r="H421" s="5">
        <v>-5229.0427499999996</v>
      </c>
      <c r="I421" s="5">
        <v>0</v>
      </c>
      <c r="J421" s="98"/>
      <c r="K421" s="19"/>
      <c r="L421" s="19"/>
      <c r="M421" s="19"/>
    </row>
    <row r="422" spans="1:13">
      <c r="A422" s="14">
        <v>94417</v>
      </c>
      <c r="B422" s="15" t="s">
        <v>480</v>
      </c>
      <c r="C422" s="18">
        <v>0</v>
      </c>
      <c r="D422" s="18"/>
      <c r="E422" s="5">
        <v>-2368.7216947360794</v>
      </c>
      <c r="F422" s="5">
        <v>-39215.355382236077</v>
      </c>
      <c r="G422" s="5">
        <v>-38979.688345000002</v>
      </c>
      <c r="H422" s="5">
        <v>0</v>
      </c>
      <c r="I422" s="5">
        <v>0</v>
      </c>
      <c r="J422" s="98"/>
      <c r="K422" s="19"/>
      <c r="L422" s="19"/>
      <c r="M422" s="19"/>
    </row>
    <row r="423" spans="1:13">
      <c r="A423" s="14">
        <v>94421</v>
      </c>
      <c r="B423" s="15" t="s">
        <v>481</v>
      </c>
      <c r="C423" s="18">
        <v>1.853E-4</v>
      </c>
      <c r="D423" s="18"/>
      <c r="E423" s="5">
        <v>268508.10400860535</v>
      </c>
      <c r="F423" s="5">
        <v>63268.267026105314</v>
      </c>
      <c r="G423" s="5">
        <v>5928.8772646979523</v>
      </c>
      <c r="H423" s="5">
        <v>-42219.678500000002</v>
      </c>
      <c r="I423" s="5">
        <v>0</v>
      </c>
      <c r="J423" s="98"/>
      <c r="K423" s="19"/>
      <c r="L423" s="19"/>
      <c r="M423" s="19"/>
    </row>
    <row r="424" spans="1:13">
      <c r="A424" s="14">
        <v>94427</v>
      </c>
      <c r="B424" s="15" t="s">
        <v>482</v>
      </c>
      <c r="C424" s="18">
        <v>2.4939999999999998E-5</v>
      </c>
      <c r="D424" s="18"/>
      <c r="E424" s="5">
        <v>37173.537624918681</v>
      </c>
      <c r="F424" s="5">
        <v>5852.3355249186779</v>
      </c>
      <c r="G424" s="5">
        <v>-4236.3969680196105</v>
      </c>
      <c r="H424" s="5">
        <v>-5682.4542999999994</v>
      </c>
      <c r="I424" s="5">
        <v>0</v>
      </c>
      <c r="J424" s="98"/>
      <c r="K424" s="19"/>
      <c r="L424" s="19"/>
      <c r="M424" s="19"/>
    </row>
    <row r="425" spans="1:13">
      <c r="A425" s="14">
        <v>94428</v>
      </c>
      <c r="B425" s="15" t="s">
        <v>483</v>
      </c>
      <c r="C425" s="18">
        <v>7.3239999999999997E-5</v>
      </c>
      <c r="D425" s="18"/>
      <c r="E425" s="5">
        <v>103266.8647940221</v>
      </c>
      <c r="F425" s="5">
        <v>24992.284204022093</v>
      </c>
      <c r="G425" s="5">
        <v>2920.7414402583527</v>
      </c>
      <c r="H425" s="5">
        <v>-16687.3678</v>
      </c>
      <c r="I425" s="5">
        <v>0</v>
      </c>
      <c r="J425" s="98"/>
      <c r="K425" s="19"/>
      <c r="L425" s="19"/>
      <c r="M425" s="19"/>
    </row>
    <row r="426" spans="1:13">
      <c r="A426" s="14">
        <v>94431</v>
      </c>
      <c r="B426" s="15" t="s">
        <v>484</v>
      </c>
      <c r="C426" s="18">
        <v>3.9889999999999999E-4</v>
      </c>
      <c r="D426" s="18"/>
      <c r="E426" s="5">
        <v>547907.54197083111</v>
      </c>
      <c r="F426" s="5">
        <v>85422.707975831145</v>
      </c>
      <c r="G426" s="5">
        <v>-22145.419205526206</v>
      </c>
      <c r="H426" s="5">
        <v>-90887.370500000005</v>
      </c>
      <c r="I426" s="5">
        <v>0</v>
      </c>
      <c r="J426" s="98"/>
      <c r="K426" s="19"/>
      <c r="L426" s="19"/>
      <c r="M426" s="19"/>
    </row>
    <row r="427" spans="1:13">
      <c r="A427" s="14">
        <v>94437</v>
      </c>
      <c r="B427" s="15" t="s">
        <v>485</v>
      </c>
      <c r="C427" s="18">
        <v>6.8000000000000001E-6</v>
      </c>
      <c r="D427" s="18"/>
      <c r="E427" s="5">
        <v>9262.2408760250219</v>
      </c>
      <c r="F427" s="5">
        <v>1506.7466210250204</v>
      </c>
      <c r="G427" s="5">
        <v>-1842.1804061120026</v>
      </c>
      <c r="H427" s="5">
        <v>-1549.346</v>
      </c>
      <c r="I427" s="5">
        <v>0</v>
      </c>
      <c r="J427" s="98"/>
      <c r="K427" s="19"/>
      <c r="L427" s="19"/>
      <c r="M427" s="19"/>
    </row>
    <row r="428" spans="1:13">
      <c r="A428" s="14">
        <v>94501</v>
      </c>
      <c r="B428" s="15" t="s">
        <v>486</v>
      </c>
      <c r="C428" s="18">
        <v>6.4146200000000002E-3</v>
      </c>
      <c r="D428" s="18"/>
      <c r="E428" s="5">
        <v>9446399.6295905206</v>
      </c>
      <c r="F428" s="5">
        <v>2310142.7351155225</v>
      </c>
      <c r="G428" s="5">
        <v>-107249.56089139183</v>
      </c>
      <c r="H428" s="5">
        <v>-1461539.0939</v>
      </c>
      <c r="I428" s="5">
        <v>0</v>
      </c>
      <c r="J428" s="98"/>
      <c r="K428" s="19"/>
      <c r="L428" s="19"/>
      <c r="M428" s="19"/>
    </row>
    <row r="429" spans="1:13">
      <c r="A429" s="14">
        <v>94511</v>
      </c>
      <c r="B429" s="15" t="s">
        <v>487</v>
      </c>
      <c r="C429" s="18">
        <v>2.4287900000000001E-3</v>
      </c>
      <c r="D429" s="18"/>
      <c r="E429" s="5">
        <v>3194530.6168415789</v>
      </c>
      <c r="F429" s="5">
        <v>457289.90520907938</v>
      </c>
      <c r="G429" s="5">
        <v>-224343.58044567943</v>
      </c>
      <c r="H429" s="5">
        <v>-553387.65755</v>
      </c>
      <c r="I429" s="5">
        <v>0</v>
      </c>
      <c r="J429" s="98"/>
      <c r="K429" s="19"/>
      <c r="L429" s="19"/>
      <c r="M429" s="19"/>
    </row>
    <row r="430" spans="1:13">
      <c r="A430" s="14">
        <v>94517</v>
      </c>
      <c r="B430" s="15" t="s">
        <v>488</v>
      </c>
      <c r="C430" s="18">
        <v>7.9239999999999993E-5</v>
      </c>
      <c r="D430" s="18"/>
      <c r="E430" s="5">
        <v>108796.23603477681</v>
      </c>
      <c r="F430" s="5">
        <v>25165.123699776814</v>
      </c>
      <c r="G430" s="5">
        <v>4348.254412218379</v>
      </c>
      <c r="H430" s="5">
        <v>-18054.4378</v>
      </c>
      <c r="I430" s="5">
        <v>0</v>
      </c>
      <c r="J430" s="98"/>
      <c r="K430" s="19"/>
      <c r="L430" s="19"/>
      <c r="M430" s="19"/>
    </row>
    <row r="431" spans="1:13">
      <c r="A431" s="14">
        <v>94521</v>
      </c>
      <c r="B431" s="15" t="s">
        <v>489</v>
      </c>
      <c r="C431" s="18">
        <v>1.1192999999999999E-4</v>
      </c>
      <c r="D431" s="18"/>
      <c r="E431" s="5">
        <v>127146.78267352916</v>
      </c>
      <c r="F431" s="5">
        <v>-8727.1884189708071</v>
      </c>
      <c r="G431" s="5">
        <v>-27062.188973686283</v>
      </c>
      <c r="H431" s="5">
        <v>-25502.690849999999</v>
      </c>
      <c r="I431" s="5">
        <v>0</v>
      </c>
      <c r="J431" s="98"/>
      <c r="K431" s="19"/>
      <c r="L431" s="19"/>
      <c r="M431" s="19"/>
    </row>
    <row r="432" spans="1:13">
      <c r="A432" s="14">
        <v>94531</v>
      </c>
      <c r="B432" s="15" t="s">
        <v>490</v>
      </c>
      <c r="C432" s="18">
        <v>2.2799999999999999E-5</v>
      </c>
      <c r="D432" s="18"/>
      <c r="E432" s="5">
        <v>37156.066485305426</v>
      </c>
      <c r="F432" s="5">
        <v>6402.3567328054278</v>
      </c>
      <c r="G432" s="5">
        <v>-642.03031255201495</v>
      </c>
      <c r="H432" s="5">
        <v>-5194.866</v>
      </c>
      <c r="I432" s="5">
        <v>0</v>
      </c>
      <c r="J432" s="98"/>
      <c r="K432" s="19"/>
      <c r="L432" s="19"/>
      <c r="M432" s="19"/>
    </row>
    <row r="433" spans="1:13">
      <c r="A433" s="14">
        <v>94532</v>
      </c>
      <c r="B433" s="15" t="s">
        <v>491</v>
      </c>
      <c r="C433" s="18">
        <v>1.6228999999999999E-4</v>
      </c>
      <c r="D433" s="18"/>
      <c r="E433" s="5">
        <v>250002.92936226702</v>
      </c>
      <c r="F433" s="5">
        <v>55317.39054226708</v>
      </c>
      <c r="G433" s="5">
        <v>15101.840896431342</v>
      </c>
      <c r="H433" s="5">
        <v>-36976.965049999999</v>
      </c>
      <c r="I433" s="5">
        <v>0</v>
      </c>
      <c r="J433" s="98"/>
      <c r="K433" s="19"/>
      <c r="L433" s="19"/>
      <c r="M433" s="19"/>
    </row>
    <row r="434" spans="1:13">
      <c r="A434" s="14">
        <v>94537</v>
      </c>
      <c r="B434" s="15" t="s">
        <v>492</v>
      </c>
      <c r="C434" s="18">
        <v>1.4739999999999999E-5</v>
      </c>
      <c r="D434" s="18"/>
      <c r="E434" s="5">
        <v>31683.227514256792</v>
      </c>
      <c r="F434" s="5">
        <v>8393.6930067567937</v>
      </c>
      <c r="G434" s="5">
        <v>-1275.9287763516036</v>
      </c>
      <c r="H434" s="5">
        <v>-3358.4353000000001</v>
      </c>
      <c r="I434" s="5">
        <v>0</v>
      </c>
      <c r="J434" s="98"/>
      <c r="K434" s="19"/>
      <c r="L434" s="19"/>
      <c r="M434" s="19"/>
    </row>
    <row r="435" spans="1:13">
      <c r="A435" s="14">
        <v>94541</v>
      </c>
      <c r="B435" s="15" t="s">
        <v>493</v>
      </c>
      <c r="C435" s="18">
        <v>2.5534E-4</v>
      </c>
      <c r="D435" s="18"/>
      <c r="E435" s="5">
        <v>344630.88574823935</v>
      </c>
      <c r="F435" s="5">
        <v>82002.692523239341</v>
      </c>
      <c r="G435" s="5">
        <v>-10839.967917755774</v>
      </c>
      <c r="H435" s="5">
        <v>-58177.942300000002</v>
      </c>
      <c r="I435" s="5">
        <v>0</v>
      </c>
      <c r="J435" s="98"/>
      <c r="K435" s="19"/>
      <c r="L435" s="19"/>
      <c r="M435" s="19"/>
    </row>
    <row r="436" spans="1:13">
      <c r="A436" s="14">
        <v>94547</v>
      </c>
      <c r="B436" s="15" t="s">
        <v>494</v>
      </c>
      <c r="C436" s="18">
        <v>1.982E-5</v>
      </c>
      <c r="D436" s="18"/>
      <c r="E436" s="5">
        <v>33707.081097888593</v>
      </c>
      <c r="F436" s="5">
        <v>17025.148107888595</v>
      </c>
      <c r="G436" s="5">
        <v>-4373.9313803588084</v>
      </c>
      <c r="H436" s="5">
        <v>-4515.8878999999997</v>
      </c>
      <c r="I436" s="5">
        <v>0</v>
      </c>
      <c r="J436" s="98"/>
      <c r="K436" s="19"/>
      <c r="L436" s="19"/>
      <c r="M436" s="19"/>
    </row>
    <row r="437" spans="1:13">
      <c r="A437" s="14">
        <v>94551</v>
      </c>
      <c r="B437" s="15" t="s">
        <v>495</v>
      </c>
      <c r="C437" s="18">
        <v>8.8200000000000003E-5</v>
      </c>
      <c r="D437" s="18"/>
      <c r="E437" s="5">
        <v>140230.46910018491</v>
      </c>
      <c r="F437" s="5">
        <v>37369.460802684902</v>
      </c>
      <c r="G437" s="5">
        <v>5622.927728811952</v>
      </c>
      <c r="H437" s="5">
        <v>-20095.929</v>
      </c>
      <c r="I437" s="5">
        <v>0</v>
      </c>
      <c r="J437" s="98"/>
      <c r="K437" s="19"/>
      <c r="L437" s="19"/>
      <c r="M437" s="19"/>
    </row>
    <row r="438" spans="1:13">
      <c r="A438" s="14">
        <v>94601</v>
      </c>
      <c r="B438" s="15" t="s">
        <v>496</v>
      </c>
      <c r="C438" s="18">
        <v>7.5825999999999997E-4</v>
      </c>
      <c r="D438" s="18"/>
      <c r="E438" s="5">
        <v>913824.47775321163</v>
      </c>
      <c r="F438" s="5">
        <v>117932.44013571154</v>
      </c>
      <c r="G438" s="5">
        <v>-81277.974014468782</v>
      </c>
      <c r="H438" s="5">
        <v>-172765.74969999999</v>
      </c>
      <c r="I438" s="5">
        <v>0</v>
      </c>
      <c r="J438" s="98"/>
      <c r="K438" s="19"/>
      <c r="L438" s="19"/>
      <c r="M438" s="19"/>
    </row>
    <row r="439" spans="1:13">
      <c r="A439" s="14">
        <v>94604</v>
      </c>
      <c r="B439" s="15" t="s">
        <v>497</v>
      </c>
      <c r="C439" s="18">
        <v>1.8219999999999998E-5</v>
      </c>
      <c r="D439" s="18"/>
      <c r="E439" s="5">
        <v>24237.552418679486</v>
      </c>
      <c r="F439" s="5">
        <v>4839.3384511794884</v>
      </c>
      <c r="G439" s="5">
        <v>-1341.3278942148095</v>
      </c>
      <c r="H439" s="5">
        <v>-4151.3359</v>
      </c>
      <c r="I439" s="5">
        <v>0</v>
      </c>
      <c r="J439" s="98"/>
      <c r="K439" s="19"/>
      <c r="L439" s="19"/>
      <c r="M439" s="19"/>
    </row>
    <row r="440" spans="1:13">
      <c r="A440" s="14">
        <v>94606</v>
      </c>
      <c r="B440" s="15" t="s">
        <v>965</v>
      </c>
      <c r="C440" s="18">
        <v>0</v>
      </c>
      <c r="D440" s="18"/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98"/>
      <c r="K440" s="19"/>
      <c r="L440" s="19"/>
      <c r="M440" s="19"/>
    </row>
    <row r="441" spans="1:13">
      <c r="A441" s="14">
        <v>94611</v>
      </c>
      <c r="B441" s="15" t="s">
        <v>498</v>
      </c>
      <c r="C441" s="18">
        <v>2.6352E-4</v>
      </c>
      <c r="D441" s="18"/>
      <c r="E441" s="5">
        <v>284268.0054957777</v>
      </c>
      <c r="F441" s="5">
        <v>-7446.7171167222987</v>
      </c>
      <c r="G441" s="5">
        <v>-92110.004649917028</v>
      </c>
      <c r="H441" s="5">
        <v>-60041.714399999997</v>
      </c>
      <c r="I441" s="5">
        <v>0</v>
      </c>
      <c r="J441" s="98"/>
      <c r="K441" s="19"/>
      <c r="L441" s="19"/>
      <c r="M441" s="19"/>
    </row>
    <row r="442" spans="1:13">
      <c r="A442" s="14">
        <v>94621</v>
      </c>
      <c r="B442" s="15" t="s">
        <v>499</v>
      </c>
      <c r="C442" s="18">
        <v>7.5649999999999996E-5</v>
      </c>
      <c r="D442" s="18"/>
      <c r="E442" s="5">
        <v>99881.724694852717</v>
      </c>
      <c r="F442" s="5">
        <v>42759.553134852715</v>
      </c>
      <c r="G442" s="5">
        <v>6794.7964301289594</v>
      </c>
      <c r="H442" s="5">
        <v>-17236.474249999999</v>
      </c>
      <c r="I442" s="5">
        <v>0</v>
      </c>
      <c r="J442" s="98"/>
      <c r="K442" s="19"/>
      <c r="L442" s="19"/>
      <c r="M442" s="19"/>
    </row>
    <row r="443" spans="1:13">
      <c r="A443" s="14">
        <v>94631</v>
      </c>
      <c r="B443" s="15" t="s">
        <v>500</v>
      </c>
      <c r="C443" s="18">
        <v>3.1720000000000001E-5</v>
      </c>
      <c r="D443" s="18"/>
      <c r="E443" s="5">
        <v>35361.742259786959</v>
      </c>
      <c r="F443" s="5">
        <v>-3384.5501802130511</v>
      </c>
      <c r="G443" s="5">
        <v>-12893.991792304814</v>
      </c>
      <c r="H443" s="5">
        <v>-7227.2434000000003</v>
      </c>
      <c r="I443" s="5">
        <v>0</v>
      </c>
      <c r="J443" s="98"/>
      <c r="K443" s="19"/>
      <c r="L443" s="19"/>
      <c r="M443" s="19"/>
    </row>
    <row r="444" spans="1:13">
      <c r="A444" s="14">
        <v>94641</v>
      </c>
      <c r="B444" s="15" t="s">
        <v>501</v>
      </c>
      <c r="C444" s="18">
        <v>1.4960000000000001E-5</v>
      </c>
      <c r="D444" s="18"/>
      <c r="E444" s="5">
        <v>12180.109744987294</v>
      </c>
      <c r="F444" s="5">
        <v>2111.8758224872927</v>
      </c>
      <c r="G444" s="5">
        <v>-2905.6214264464061</v>
      </c>
      <c r="H444" s="5">
        <v>-3408.5612000000001</v>
      </c>
      <c r="I444" s="5">
        <v>0</v>
      </c>
      <c r="J444" s="98"/>
      <c r="K444" s="19"/>
      <c r="L444" s="19"/>
      <c r="M444" s="19"/>
    </row>
    <row r="445" spans="1:13">
      <c r="A445" s="14">
        <v>94701</v>
      </c>
      <c r="B445" s="15" t="s">
        <v>502</v>
      </c>
      <c r="C445" s="18">
        <v>2.41318E-3</v>
      </c>
      <c r="D445" s="18"/>
      <c r="E445" s="5">
        <v>3285261.5700942883</v>
      </c>
      <c r="F445" s="5">
        <v>589635.78730678826</v>
      </c>
      <c r="G445" s="5">
        <v>-156901.85565486216</v>
      </c>
      <c r="H445" s="5">
        <v>-549830.99710000004</v>
      </c>
      <c r="I445" s="5">
        <v>0</v>
      </c>
      <c r="J445" s="98"/>
      <c r="K445" s="19"/>
      <c r="L445" s="19"/>
      <c r="M445" s="19"/>
    </row>
    <row r="446" spans="1:13">
      <c r="A446" s="14">
        <v>94704</v>
      </c>
      <c r="B446" s="15" t="s">
        <v>503</v>
      </c>
      <c r="C446" s="18">
        <v>1.218E-5</v>
      </c>
      <c r="D446" s="18"/>
      <c r="E446" s="5">
        <v>14439.935176065072</v>
      </c>
      <c r="F446" s="5">
        <v>3647.8083010650689</v>
      </c>
      <c r="G446" s="5">
        <v>-415.42053752120364</v>
      </c>
      <c r="H446" s="5">
        <v>-2775.1521000000002</v>
      </c>
      <c r="I446" s="5">
        <v>0</v>
      </c>
      <c r="J446" s="98"/>
      <c r="K446" s="19"/>
      <c r="L446" s="19"/>
      <c r="M446" s="19"/>
    </row>
    <row r="447" spans="1:13">
      <c r="A447" s="14">
        <v>94711</v>
      </c>
      <c r="B447" s="15" t="s">
        <v>504</v>
      </c>
      <c r="C447" s="18">
        <v>3.1126E-4</v>
      </c>
      <c r="D447" s="18"/>
      <c r="E447" s="5">
        <v>413822.60486661154</v>
      </c>
      <c r="F447" s="5">
        <v>60382.927559111544</v>
      </c>
      <c r="G447" s="5">
        <v>-777.3549754884516</v>
      </c>
      <c r="H447" s="5">
        <v>-70919.034700000004</v>
      </c>
      <c r="I447" s="5">
        <v>0</v>
      </c>
      <c r="J447" s="98"/>
      <c r="K447" s="19"/>
      <c r="L447" s="19"/>
      <c r="M447" s="19"/>
    </row>
    <row r="448" spans="1:13">
      <c r="A448" s="14">
        <v>94801</v>
      </c>
      <c r="B448" s="15" t="s">
        <v>505</v>
      </c>
      <c r="C448" s="18">
        <v>6.5021000000000002E-4</v>
      </c>
      <c r="D448" s="18"/>
      <c r="E448" s="5">
        <v>913247.07779564057</v>
      </c>
      <c r="F448" s="5">
        <v>202171.34486564057</v>
      </c>
      <c r="G448" s="5">
        <v>3535.7508548184269</v>
      </c>
      <c r="H448" s="5">
        <v>-148147.09745</v>
      </c>
      <c r="I448" s="5">
        <v>0</v>
      </c>
      <c r="J448" s="98"/>
      <c r="K448" s="19"/>
      <c r="L448" s="19"/>
      <c r="M448" s="19"/>
    </row>
    <row r="449" spans="1:13">
      <c r="A449" s="14">
        <v>94804</v>
      </c>
      <c r="B449" s="15" t="s">
        <v>506</v>
      </c>
      <c r="C449" s="18">
        <v>3.5899999999999999E-6</v>
      </c>
      <c r="D449" s="18"/>
      <c r="E449" s="5">
        <v>6909.0721948474984</v>
      </c>
      <c r="F449" s="5">
        <v>4680.4032723474975</v>
      </c>
      <c r="G449" s="5">
        <v>788.622337089398</v>
      </c>
      <c r="H449" s="5">
        <v>-817.96354999999994</v>
      </c>
      <c r="I449" s="5">
        <v>0</v>
      </c>
      <c r="J449" s="98"/>
      <c r="K449" s="19"/>
      <c r="L449" s="19"/>
      <c r="M449" s="19"/>
    </row>
    <row r="450" spans="1:13">
      <c r="A450" s="14">
        <v>94812</v>
      </c>
      <c r="B450" s="15" t="s">
        <v>507</v>
      </c>
      <c r="C450" s="18">
        <v>2.1999999999999999E-5</v>
      </c>
      <c r="D450" s="18"/>
      <c r="E450" s="5">
        <v>36590.823302069992</v>
      </c>
      <c r="F450" s="5">
        <v>11599.920394569986</v>
      </c>
      <c r="G450" s="5">
        <v>2919.5819905199851</v>
      </c>
      <c r="H450" s="5">
        <v>-5012.59</v>
      </c>
      <c r="I450" s="5">
        <v>0</v>
      </c>
      <c r="J450" s="98"/>
      <c r="K450" s="19"/>
      <c r="L450" s="19"/>
      <c r="M450" s="19"/>
    </row>
    <row r="451" spans="1:13">
      <c r="A451" s="14">
        <v>94901</v>
      </c>
      <c r="B451" s="15" t="s">
        <v>508</v>
      </c>
      <c r="C451" s="18">
        <v>7.7393899999999996E-3</v>
      </c>
      <c r="D451" s="18"/>
      <c r="E451" s="5">
        <v>10776509.965991784</v>
      </c>
      <c r="F451" s="5">
        <v>2590479.7402292863</v>
      </c>
      <c r="G451" s="5">
        <v>-359313.91542088805</v>
      </c>
      <c r="H451" s="5">
        <v>-1763381.31455</v>
      </c>
      <c r="I451" s="5">
        <v>0</v>
      </c>
      <c r="J451" s="98"/>
      <c r="K451" s="19"/>
      <c r="L451" s="19"/>
      <c r="M451" s="19"/>
    </row>
    <row r="452" spans="1:13">
      <c r="A452" s="14">
        <v>94908</v>
      </c>
      <c r="B452" s="15" t="s">
        <v>509</v>
      </c>
      <c r="C452" s="18">
        <v>5.0439999999999998E-5</v>
      </c>
      <c r="D452" s="18"/>
      <c r="E452" s="5">
        <v>57331.801116406714</v>
      </c>
      <c r="F452" s="5">
        <v>2964.5343739067266</v>
      </c>
      <c r="G452" s="5">
        <v>-7307.2385021896289</v>
      </c>
      <c r="H452" s="5">
        <v>-11492.5018</v>
      </c>
      <c r="I452" s="5">
        <v>0</v>
      </c>
      <c r="J452" s="98"/>
      <c r="K452" s="19"/>
      <c r="L452" s="19"/>
      <c r="M452" s="19"/>
    </row>
    <row r="453" spans="1:13">
      <c r="A453" s="14">
        <v>94911</v>
      </c>
      <c r="B453" s="15" t="s">
        <v>510</v>
      </c>
      <c r="C453" s="18">
        <v>3.0264900000000002E-3</v>
      </c>
      <c r="D453" s="18"/>
      <c r="E453" s="5">
        <v>4048259.6901339823</v>
      </c>
      <c r="F453" s="5">
        <v>798824.86289398163</v>
      </c>
      <c r="G453" s="5">
        <v>-263425.23273459839</v>
      </c>
      <c r="H453" s="5">
        <v>-689570.61405000009</v>
      </c>
      <c r="I453" s="5">
        <v>0</v>
      </c>
      <c r="J453" s="98"/>
      <c r="K453" s="19"/>
      <c r="L453" s="19"/>
      <c r="M453" s="19"/>
    </row>
    <row r="454" spans="1:13">
      <c r="A454" s="14">
        <v>94917</v>
      </c>
      <c r="B454" s="15" t="s">
        <v>511</v>
      </c>
      <c r="C454" s="18">
        <v>3.2400000000000001E-5</v>
      </c>
      <c r="D454" s="18"/>
      <c r="E454" s="5">
        <v>58462.198764541856</v>
      </c>
      <c r="F454" s="5">
        <v>20335.229559541855</v>
      </c>
      <c r="G454" s="5">
        <v>5085.4965655839878</v>
      </c>
      <c r="H454" s="5">
        <v>-7382.1780000000008</v>
      </c>
      <c r="I454" s="5">
        <v>0</v>
      </c>
      <c r="J454" s="98"/>
      <c r="K454" s="19"/>
      <c r="L454" s="19"/>
      <c r="M454" s="19"/>
    </row>
    <row r="455" spans="1:13">
      <c r="A455" s="14">
        <v>94921</v>
      </c>
      <c r="B455" s="15" t="s">
        <v>512</v>
      </c>
      <c r="C455" s="18">
        <v>4.3656299999999997E-3</v>
      </c>
      <c r="D455" s="18"/>
      <c r="E455" s="5">
        <v>6077695.3386271838</v>
      </c>
      <c r="F455" s="5">
        <v>1416606.9722296845</v>
      </c>
      <c r="G455" s="5">
        <v>-143859.81812164572</v>
      </c>
      <c r="H455" s="5">
        <v>-994686.96734999993</v>
      </c>
      <c r="I455" s="5">
        <v>0</v>
      </c>
      <c r="J455" s="98"/>
      <c r="K455" s="19"/>
      <c r="L455" s="19"/>
      <c r="M455" s="19"/>
    </row>
    <row r="456" spans="1:13">
      <c r="A456" s="14">
        <v>94923</v>
      </c>
      <c r="B456" s="15" t="s">
        <v>513</v>
      </c>
      <c r="C456" s="18">
        <v>2.8949999999999999E-5</v>
      </c>
      <c r="D456" s="18"/>
      <c r="E456" s="5">
        <v>36928.735622563276</v>
      </c>
      <c r="F456" s="5">
        <v>6376.1608650632807</v>
      </c>
      <c r="G456" s="5">
        <v>6003.5779607069835</v>
      </c>
      <c r="H456" s="5">
        <v>-6596.1127499999993</v>
      </c>
      <c r="I456" s="5">
        <v>0</v>
      </c>
      <c r="J456" s="98"/>
      <c r="K456" s="19"/>
      <c r="L456" s="19"/>
      <c r="M456" s="19"/>
    </row>
    <row r="457" spans="1:13">
      <c r="A457" s="14">
        <v>94927</v>
      </c>
      <c r="B457" s="15" t="s">
        <v>514</v>
      </c>
      <c r="C457" s="18">
        <v>2.4309999999999999E-5</v>
      </c>
      <c r="D457" s="18"/>
      <c r="E457" s="5">
        <v>33115.630860589619</v>
      </c>
      <c r="F457" s="5">
        <v>11037.066408089622</v>
      </c>
      <c r="G457" s="5">
        <v>2309.4319545245817</v>
      </c>
      <c r="H457" s="5">
        <v>-5538.9119499999997</v>
      </c>
      <c r="I457" s="5">
        <v>0</v>
      </c>
      <c r="J457" s="98"/>
      <c r="K457" s="19"/>
      <c r="L457" s="19"/>
      <c r="M457" s="19"/>
    </row>
    <row r="458" spans="1:13">
      <c r="A458" s="14">
        <v>94931</v>
      </c>
      <c r="B458" s="15" t="s">
        <v>515</v>
      </c>
      <c r="C458" s="18">
        <v>3.9915000000000003E-4</v>
      </c>
      <c r="D458" s="18"/>
      <c r="E458" s="5">
        <v>671582.86713577528</v>
      </c>
      <c r="F458" s="5">
        <v>201211.49205827527</v>
      </c>
      <c r="G458" s="5">
        <v>31709.707951638833</v>
      </c>
      <c r="H458" s="5">
        <v>-90944.331750000012</v>
      </c>
      <c r="I458" s="5">
        <v>0</v>
      </c>
      <c r="J458" s="98"/>
      <c r="K458" s="19"/>
      <c r="L458" s="19"/>
      <c r="M458" s="19"/>
    </row>
    <row r="459" spans="1:13">
      <c r="A459" s="14">
        <v>94937</v>
      </c>
      <c r="B459" s="15" t="s">
        <v>516</v>
      </c>
      <c r="C459" s="18">
        <v>6.3099999999999997E-6</v>
      </c>
      <c r="D459" s="18"/>
      <c r="E459" s="5">
        <v>5659.2603460184218</v>
      </c>
      <c r="F459" s="5">
        <v>-679.44507148157936</v>
      </c>
      <c r="G459" s="5">
        <v>-1522.1677363554027</v>
      </c>
      <c r="H459" s="5">
        <v>-1437.7019499999999</v>
      </c>
      <c r="I459" s="5">
        <v>0</v>
      </c>
      <c r="J459" s="98"/>
      <c r="K459" s="19"/>
      <c r="L459" s="19"/>
      <c r="M459" s="19"/>
    </row>
    <row r="460" spans="1:13">
      <c r="A460" s="14">
        <v>94941</v>
      </c>
      <c r="B460" s="15" t="s">
        <v>966</v>
      </c>
      <c r="C460" s="18">
        <v>0</v>
      </c>
      <c r="D460" s="18"/>
      <c r="E460" s="5">
        <v>21013.54765</v>
      </c>
      <c r="F460" s="5">
        <v>0</v>
      </c>
      <c r="G460" s="5">
        <v>0</v>
      </c>
      <c r="H460" s="5">
        <v>0</v>
      </c>
      <c r="I460" s="5">
        <v>0</v>
      </c>
      <c r="J460" s="98"/>
      <c r="K460" s="19"/>
      <c r="L460" s="19"/>
      <c r="M460" s="19"/>
    </row>
    <row r="461" spans="1:13">
      <c r="A461" s="14">
        <v>94947</v>
      </c>
      <c r="B461" s="15" t="s">
        <v>517</v>
      </c>
      <c r="C461" s="18">
        <v>1.5849999999999999E-5</v>
      </c>
      <c r="D461" s="18"/>
      <c r="E461" s="5">
        <v>32866.966531442835</v>
      </c>
      <c r="F461" s="5">
        <v>10199.750428942838</v>
      </c>
      <c r="G461" s="5">
        <v>871.97283726099022</v>
      </c>
      <c r="H461" s="5">
        <v>-3611.3432499999999</v>
      </c>
      <c r="I461" s="5">
        <v>0</v>
      </c>
      <c r="J461" s="98"/>
      <c r="K461" s="19"/>
      <c r="L461" s="19"/>
      <c r="M461" s="19"/>
    </row>
    <row r="462" spans="1:13">
      <c r="A462" s="14">
        <v>95001</v>
      </c>
      <c r="B462" s="15" t="s">
        <v>518</v>
      </c>
      <c r="C462" s="18">
        <v>2.0957200000000001E-3</v>
      </c>
      <c r="D462" s="18"/>
      <c r="E462" s="5">
        <v>2922468.4339310629</v>
      </c>
      <c r="F462" s="5">
        <v>345909.97698356304</v>
      </c>
      <c r="G462" s="5">
        <v>-126248.72918306556</v>
      </c>
      <c r="H462" s="5">
        <v>-477499.32340000005</v>
      </c>
      <c r="I462" s="5">
        <v>0</v>
      </c>
      <c r="J462" s="98"/>
      <c r="K462" s="19"/>
      <c r="L462" s="19"/>
      <c r="M462" s="19"/>
    </row>
    <row r="463" spans="1:13">
      <c r="A463" s="14">
        <v>95002</v>
      </c>
      <c r="B463" s="15" t="s">
        <v>519</v>
      </c>
      <c r="C463" s="18">
        <v>1.6430000000000001E-4</v>
      </c>
      <c r="D463" s="18"/>
      <c r="E463" s="5">
        <v>243266.83606188852</v>
      </c>
      <c r="F463" s="5">
        <v>58682.458286888483</v>
      </c>
      <c r="G463" s="5">
        <v>1791.9138028379311</v>
      </c>
      <c r="H463" s="5">
        <v>-37434.933499999999</v>
      </c>
      <c r="I463" s="5">
        <v>0</v>
      </c>
      <c r="J463" s="98"/>
      <c r="K463" s="19"/>
      <c r="L463" s="19"/>
      <c r="M463" s="19"/>
    </row>
    <row r="464" spans="1:13">
      <c r="A464" s="14">
        <v>95005</v>
      </c>
      <c r="B464" s="15" t="s">
        <v>520</v>
      </c>
      <c r="C464" s="18">
        <v>1.5441000000000001E-4</v>
      </c>
      <c r="D464" s="18"/>
      <c r="E464" s="5">
        <v>184099.77523711161</v>
      </c>
      <c r="F464" s="5">
        <v>12086.055679611585</v>
      </c>
      <c r="G464" s="5">
        <v>-29133.23287880946</v>
      </c>
      <c r="H464" s="5">
        <v>-35181.546450000002</v>
      </c>
      <c r="I464" s="5">
        <v>0</v>
      </c>
      <c r="J464" s="98"/>
      <c r="K464" s="19"/>
      <c r="L464" s="19"/>
      <c r="M464" s="19"/>
    </row>
    <row r="465" spans="1:13">
      <c r="A465" s="14">
        <v>95008</v>
      </c>
      <c r="B465" s="15" t="s">
        <v>521</v>
      </c>
      <c r="C465" s="18">
        <v>1.4955E-4</v>
      </c>
      <c r="D465" s="18"/>
      <c r="E465" s="5">
        <v>239007.08329836783</v>
      </c>
      <c r="F465" s="5">
        <v>49218.407748367819</v>
      </c>
      <c r="G465" s="5">
        <v>-8055.7232648970657</v>
      </c>
      <c r="H465" s="5">
        <v>-34074.219750000004</v>
      </c>
      <c r="I465" s="5">
        <v>0</v>
      </c>
      <c r="J465" s="98"/>
      <c r="K465" s="19"/>
      <c r="L465" s="19"/>
      <c r="M465" s="19"/>
    </row>
    <row r="466" spans="1:13">
      <c r="A466" s="14">
        <v>95009</v>
      </c>
      <c r="B466" s="15" t="s">
        <v>522</v>
      </c>
      <c r="C466" s="18">
        <v>9.5456299999999994E-3</v>
      </c>
      <c r="D466" s="18"/>
      <c r="E466" s="5">
        <v>16604540.971122116</v>
      </c>
      <c r="F466" s="5">
        <v>2910853.8766898471</v>
      </c>
      <c r="G466" s="5">
        <v>-1326457.318417849</v>
      </c>
      <c r="H466" s="5">
        <v>-2174924.0673499997</v>
      </c>
      <c r="I466" s="5">
        <v>0</v>
      </c>
      <c r="J466" s="98"/>
      <c r="K466" s="19"/>
      <c r="L466" s="19"/>
      <c r="M466" s="19"/>
    </row>
    <row r="467" spans="1:13">
      <c r="A467" s="14">
        <v>95010</v>
      </c>
      <c r="B467" s="15" t="s">
        <v>523</v>
      </c>
      <c r="C467" s="18">
        <v>2.207E-5</v>
      </c>
      <c r="D467" s="18"/>
      <c r="E467" s="5">
        <v>22277.158112892579</v>
      </c>
      <c r="F467" s="5">
        <v>-2249.6473571074248</v>
      </c>
      <c r="G467" s="5">
        <v>-2733.3323108738155</v>
      </c>
      <c r="H467" s="5">
        <v>-5028.5391500000005</v>
      </c>
      <c r="I467" s="5">
        <v>0</v>
      </c>
      <c r="J467" s="98"/>
      <c r="K467" s="19"/>
      <c r="L467" s="19"/>
      <c r="M467" s="19"/>
    </row>
    <row r="468" spans="1:13">
      <c r="A468" s="14">
        <v>95011</v>
      </c>
      <c r="B468" s="15" t="s">
        <v>524</v>
      </c>
      <c r="C468" s="18">
        <v>2.3885000000000001E-4</v>
      </c>
      <c r="D468" s="18"/>
      <c r="E468" s="5">
        <v>335343.88810786046</v>
      </c>
      <c r="F468" s="5">
        <v>34197.528725360477</v>
      </c>
      <c r="G468" s="5">
        <v>-26857.36796655909</v>
      </c>
      <c r="H468" s="5">
        <v>-54420.778250000003</v>
      </c>
      <c r="I468" s="5">
        <v>0</v>
      </c>
      <c r="J468" s="98"/>
      <c r="K468" s="19"/>
      <c r="L468" s="19"/>
      <c r="M468" s="19"/>
    </row>
    <row r="469" spans="1:13">
      <c r="A469" s="14">
        <v>95017</v>
      </c>
      <c r="B469" s="15" t="s">
        <v>525</v>
      </c>
      <c r="C469" s="18">
        <v>4.7630000000000003E-5</v>
      </c>
      <c r="D469" s="18"/>
      <c r="E469" s="5">
        <v>68436.916463612375</v>
      </c>
      <c r="F469" s="5">
        <v>18293.31583111237</v>
      </c>
      <c r="G469" s="5">
        <v>-1615.3591055242205</v>
      </c>
      <c r="H469" s="5">
        <v>-10852.25735</v>
      </c>
      <c r="I469" s="5">
        <v>0</v>
      </c>
      <c r="J469" s="98"/>
      <c r="K469" s="19"/>
      <c r="L469" s="19"/>
      <c r="M469" s="19"/>
    </row>
    <row r="470" spans="1:13">
      <c r="A470" s="14">
        <v>95101</v>
      </c>
      <c r="B470" s="15" t="s">
        <v>526</v>
      </c>
      <c r="C470" s="18">
        <v>1.0274139999999999E-2</v>
      </c>
      <c r="D470" s="18"/>
      <c r="E470" s="5">
        <v>14538329.841244226</v>
      </c>
      <c r="F470" s="5">
        <v>2663428.1668467289</v>
      </c>
      <c r="G470" s="5">
        <v>-501510.11332995346</v>
      </c>
      <c r="H470" s="5">
        <v>-2340911.4282999998</v>
      </c>
      <c r="I470" s="5">
        <v>0</v>
      </c>
      <c r="J470" s="98"/>
      <c r="K470" s="19"/>
      <c r="L470" s="19"/>
      <c r="M470" s="19"/>
    </row>
    <row r="471" spans="1:13">
      <c r="A471" s="14">
        <v>95103</v>
      </c>
      <c r="B471" s="15" t="s">
        <v>527</v>
      </c>
      <c r="C471" s="18">
        <v>3.7150000000000002E-5</v>
      </c>
      <c r="D471" s="18"/>
      <c r="E471" s="5">
        <v>51857.222705349341</v>
      </c>
      <c r="F471" s="5">
        <v>15981.602200349327</v>
      </c>
      <c r="G471" s="5">
        <v>-2165.839658281011</v>
      </c>
      <c r="H471" s="5">
        <v>-8464.44175</v>
      </c>
      <c r="I471" s="5">
        <v>0</v>
      </c>
      <c r="J471" s="98"/>
      <c r="K471" s="19"/>
      <c r="L471" s="19"/>
      <c r="M471" s="19"/>
    </row>
    <row r="472" spans="1:13">
      <c r="A472" s="14">
        <v>95104</v>
      </c>
      <c r="B472" s="15" t="s">
        <v>528</v>
      </c>
      <c r="C472" s="18">
        <v>1.4852999999999999E-4</v>
      </c>
      <c r="D472" s="18"/>
      <c r="E472" s="5">
        <v>208895.24119754569</v>
      </c>
      <c r="F472" s="5">
        <v>39910.673955045713</v>
      </c>
      <c r="G472" s="5">
        <v>-12683.05690173029</v>
      </c>
      <c r="H472" s="5">
        <v>-33841.817849999999</v>
      </c>
      <c r="I472" s="5">
        <v>0</v>
      </c>
      <c r="J472" s="98"/>
      <c r="K472" s="19"/>
      <c r="L472" s="19"/>
      <c r="M472" s="19"/>
    </row>
    <row r="473" spans="1:13">
      <c r="A473" s="14">
        <v>95105</v>
      </c>
      <c r="B473" s="15" t="s">
        <v>529</v>
      </c>
      <c r="C473" s="18">
        <v>5.8709999999999999E-5</v>
      </c>
      <c r="D473" s="18"/>
      <c r="E473" s="5">
        <v>66259.629904155969</v>
      </c>
      <c r="F473" s="5">
        <v>9118.1410791559665</v>
      </c>
      <c r="G473" s="5">
        <v>-1407.0198775714362</v>
      </c>
      <c r="H473" s="5">
        <v>-13376.77995</v>
      </c>
      <c r="I473" s="5">
        <v>0</v>
      </c>
      <c r="J473" s="98"/>
      <c r="K473" s="19"/>
      <c r="L473" s="19"/>
      <c r="M473" s="19"/>
    </row>
    <row r="474" spans="1:13">
      <c r="A474" s="14">
        <v>95106</v>
      </c>
      <c r="B474" s="15" t="s">
        <v>530</v>
      </c>
      <c r="C474" s="18">
        <v>5.6900000000000001E-5</v>
      </c>
      <c r="D474" s="18"/>
      <c r="E474" s="5">
        <v>117781.61118239543</v>
      </c>
      <c r="F474" s="5">
        <v>41772.231634895426</v>
      </c>
      <c r="G474" s="5">
        <v>2955.9539227539826</v>
      </c>
      <c r="H474" s="5">
        <v>-12964.380499999999</v>
      </c>
      <c r="I474" s="5">
        <v>0</v>
      </c>
      <c r="J474" s="98"/>
      <c r="K474" s="19"/>
      <c r="L474" s="19"/>
      <c r="M474" s="19"/>
    </row>
    <row r="475" spans="1:13">
      <c r="A475" s="14">
        <v>95110</v>
      </c>
      <c r="B475" s="15" t="s">
        <v>531</v>
      </c>
      <c r="C475" s="18">
        <v>1.3639100000000001E-3</v>
      </c>
      <c r="D475" s="18"/>
      <c r="E475" s="5">
        <v>1325071.9059679103</v>
      </c>
      <c r="F475" s="5">
        <v>-19753.451872090052</v>
      </c>
      <c r="G475" s="5">
        <v>-191849.56627953984</v>
      </c>
      <c r="H475" s="5">
        <v>-310760.07394999999</v>
      </c>
      <c r="I475" s="5">
        <v>0</v>
      </c>
      <c r="J475" s="98"/>
      <c r="K475" s="19"/>
      <c r="L475" s="19"/>
      <c r="M475" s="19"/>
    </row>
    <row r="476" spans="1:13">
      <c r="A476" s="14">
        <v>95111</v>
      </c>
      <c r="B476" s="15" t="s">
        <v>532</v>
      </c>
      <c r="C476" s="18">
        <v>9.3501000000000001E-4</v>
      </c>
      <c r="D476" s="18"/>
      <c r="E476" s="5">
        <v>1313294.6319693078</v>
      </c>
      <c r="F476" s="5">
        <v>312790.39340680803</v>
      </c>
      <c r="G476" s="5">
        <v>39703.07446118613</v>
      </c>
      <c r="H476" s="5">
        <v>-213037.35345</v>
      </c>
      <c r="I476" s="5">
        <v>0</v>
      </c>
      <c r="J476" s="98"/>
      <c r="K476" s="19"/>
      <c r="L476" s="19"/>
      <c r="M476" s="19"/>
    </row>
    <row r="477" spans="1:13">
      <c r="A477" s="14">
        <v>95113</v>
      </c>
      <c r="B477" s="15" t="s">
        <v>533</v>
      </c>
      <c r="C477" s="18">
        <v>4.8390000000000003E-5</v>
      </c>
      <c r="D477" s="18"/>
      <c r="E477" s="5">
        <v>72722.320736998867</v>
      </c>
      <c r="F477" s="5">
        <v>13413.138059498859</v>
      </c>
      <c r="G477" s="5">
        <v>-1261.5407149426208</v>
      </c>
      <c r="H477" s="5">
        <v>-11025.419550000001</v>
      </c>
      <c r="I477" s="5">
        <v>0</v>
      </c>
      <c r="J477" s="98"/>
      <c r="K477" s="19"/>
      <c r="L477" s="19"/>
      <c r="M477" s="19"/>
    </row>
    <row r="478" spans="1:13">
      <c r="A478" s="14">
        <v>95121</v>
      </c>
      <c r="B478" s="15" t="s">
        <v>534</v>
      </c>
      <c r="C478" s="18">
        <v>5.3866999999999999E-4</v>
      </c>
      <c r="D478" s="18"/>
      <c r="E478" s="5">
        <v>769001.34310615528</v>
      </c>
      <c r="F478" s="5">
        <v>188497.25225865524</v>
      </c>
      <c r="G478" s="5">
        <v>24986.389732882017</v>
      </c>
      <c r="H478" s="5">
        <v>-122733.26615</v>
      </c>
      <c r="I478" s="5">
        <v>0</v>
      </c>
      <c r="J478" s="98"/>
      <c r="K478" s="19"/>
      <c r="L478" s="19"/>
      <c r="M478" s="19"/>
    </row>
    <row r="479" spans="1:13">
      <c r="A479" s="14">
        <v>95122</v>
      </c>
      <c r="B479" s="15" t="s">
        <v>535</v>
      </c>
      <c r="C479" s="18">
        <v>1.3149999999999999E-5</v>
      </c>
      <c r="D479" s="18"/>
      <c r="E479" s="5">
        <v>16928.61620432997</v>
      </c>
      <c r="F479" s="5">
        <v>4835.8400268299665</v>
      </c>
      <c r="G479" s="5">
        <v>3550.8444088789929</v>
      </c>
      <c r="H479" s="5">
        <v>-2996.1617499999998</v>
      </c>
      <c r="I479" s="5">
        <v>0</v>
      </c>
      <c r="J479" s="98"/>
      <c r="K479" s="19"/>
      <c r="L479" s="19"/>
      <c r="M479" s="19"/>
    </row>
    <row r="480" spans="1:13">
      <c r="A480" s="14">
        <v>95123</v>
      </c>
      <c r="B480" s="15" t="s">
        <v>536</v>
      </c>
      <c r="C480" s="18">
        <v>4.596E-5</v>
      </c>
      <c r="D480" s="18"/>
      <c r="E480" s="5">
        <v>53403.697234574734</v>
      </c>
      <c r="F480" s="5">
        <v>4541.2901970747325</v>
      </c>
      <c r="G480" s="5">
        <v>-4206.90767298642</v>
      </c>
      <c r="H480" s="5">
        <v>-10471.7562</v>
      </c>
      <c r="I480" s="5">
        <v>0</v>
      </c>
      <c r="J480" s="98"/>
      <c r="K480" s="19"/>
      <c r="L480" s="19"/>
      <c r="M480" s="19"/>
    </row>
    <row r="481" spans="1:13">
      <c r="A481" s="14">
        <v>95131</v>
      </c>
      <c r="B481" s="15" t="s">
        <v>537</v>
      </c>
      <c r="C481" s="18">
        <v>2.36733E-3</v>
      </c>
      <c r="D481" s="18"/>
      <c r="E481" s="5">
        <v>3338171.7196146995</v>
      </c>
      <c r="F481" s="5">
        <v>629498.15436969895</v>
      </c>
      <c r="G481" s="5">
        <v>-145938.01978192275</v>
      </c>
      <c r="H481" s="5">
        <v>-539384.30385000003</v>
      </c>
      <c r="I481" s="5">
        <v>0</v>
      </c>
      <c r="J481" s="98"/>
      <c r="K481" s="19"/>
      <c r="L481" s="19"/>
      <c r="M481" s="19"/>
    </row>
    <row r="482" spans="1:13">
      <c r="A482" s="14">
        <v>95141</v>
      </c>
      <c r="B482" s="15" t="s">
        <v>538</v>
      </c>
      <c r="C482" s="18">
        <v>4.7124999999999999E-4</v>
      </c>
      <c r="D482" s="18"/>
      <c r="E482" s="5">
        <v>616050.08887064632</v>
      </c>
      <c r="F482" s="5">
        <v>68649.711438146478</v>
      </c>
      <c r="G482" s="5">
        <v>-21113.495543975303</v>
      </c>
      <c r="H482" s="5">
        <v>-107371.95625</v>
      </c>
      <c r="I482" s="5">
        <v>0</v>
      </c>
      <c r="J482" s="98"/>
      <c r="K482" s="19"/>
      <c r="L482" s="19"/>
      <c r="M482" s="19"/>
    </row>
    <row r="483" spans="1:13">
      <c r="A483" s="14">
        <v>95151</v>
      </c>
      <c r="B483" s="15" t="s">
        <v>539</v>
      </c>
      <c r="C483" s="18">
        <v>1.6714E-4</v>
      </c>
      <c r="D483" s="18"/>
      <c r="E483" s="5">
        <v>258868.76696463398</v>
      </c>
      <c r="F483" s="5">
        <v>85913.819762133993</v>
      </c>
      <c r="G483" s="5">
        <v>6863.5778834323282</v>
      </c>
      <c r="H483" s="5">
        <v>-38082.013299999999</v>
      </c>
      <c r="I483" s="5">
        <v>0</v>
      </c>
      <c r="J483" s="98"/>
      <c r="K483" s="19"/>
      <c r="L483" s="19"/>
      <c r="M483" s="19"/>
    </row>
    <row r="484" spans="1:13">
      <c r="A484" s="14">
        <v>95161</v>
      </c>
      <c r="B484" s="15" t="s">
        <v>540</v>
      </c>
      <c r="C484" s="18">
        <v>7.3200000000000004E-5</v>
      </c>
      <c r="D484" s="18"/>
      <c r="E484" s="5">
        <v>109595.97472715813</v>
      </c>
      <c r="F484" s="5">
        <v>35155.289584658116</v>
      </c>
      <c r="G484" s="5">
        <v>8749.7518039119714</v>
      </c>
      <c r="H484" s="5">
        <v>-16678.254000000001</v>
      </c>
      <c r="I484" s="5">
        <v>0</v>
      </c>
      <c r="J484" s="98"/>
      <c r="K484" s="19"/>
      <c r="L484" s="19"/>
      <c r="M484" s="19"/>
    </row>
    <row r="485" spans="1:13">
      <c r="A485" s="14">
        <v>95171</v>
      </c>
      <c r="B485" s="15" t="s">
        <v>541</v>
      </c>
      <c r="C485" s="18">
        <v>1.0230000000000001E-4</v>
      </c>
      <c r="D485" s="18"/>
      <c r="E485" s="5">
        <v>129266.98674559509</v>
      </c>
      <c r="F485" s="5">
        <v>48705.276968095073</v>
      </c>
      <c r="G485" s="5">
        <v>-8117.2727190820324</v>
      </c>
      <c r="H485" s="5">
        <v>-23308.5435</v>
      </c>
      <c r="I485" s="5">
        <v>0</v>
      </c>
      <c r="J485" s="98"/>
      <c r="K485" s="19"/>
      <c r="L485" s="19"/>
      <c r="M485" s="19"/>
    </row>
    <row r="486" spans="1:13">
      <c r="A486" s="14">
        <v>95181</v>
      </c>
      <c r="B486" s="15" t="s">
        <v>542</v>
      </c>
      <c r="C486" s="18">
        <v>9.0140000000000001E-5</v>
      </c>
      <c r="D486" s="18"/>
      <c r="E486" s="5">
        <v>136775.61799889855</v>
      </c>
      <c r="F486" s="5">
        <v>35643.427188898539</v>
      </c>
      <c r="G486" s="5">
        <v>7757.0511166123579</v>
      </c>
      <c r="H486" s="5">
        <v>-20537.9483</v>
      </c>
      <c r="I486" s="5">
        <v>0</v>
      </c>
      <c r="J486" s="98"/>
      <c r="K486" s="19"/>
      <c r="L486" s="19"/>
      <c r="M486" s="19"/>
    </row>
    <row r="487" spans="1:13">
      <c r="A487" s="14">
        <v>95191</v>
      </c>
      <c r="B487" s="15" t="s">
        <v>543</v>
      </c>
      <c r="C487" s="18">
        <v>1.2621999999999999E-4</v>
      </c>
      <c r="D487" s="18"/>
      <c r="E487" s="5">
        <v>190253.08949705545</v>
      </c>
      <c r="F487" s="5">
        <v>28315.437019555444</v>
      </c>
      <c r="G487" s="5">
        <v>-6710.4887439348604</v>
      </c>
      <c r="H487" s="5">
        <v>-28758.5959</v>
      </c>
      <c r="I487" s="5">
        <v>0</v>
      </c>
      <c r="J487" s="98"/>
      <c r="K487" s="19"/>
      <c r="L487" s="19"/>
      <c r="M487" s="19"/>
    </row>
    <row r="488" spans="1:13">
      <c r="A488" s="14">
        <v>95201</v>
      </c>
      <c r="B488" s="15" t="s">
        <v>544</v>
      </c>
      <c r="C488" s="18">
        <v>7.1093999999999997E-4</v>
      </c>
      <c r="D488" s="18"/>
      <c r="E488" s="5">
        <v>946763.95545146195</v>
      </c>
      <c r="F488" s="5">
        <v>245532.27414146208</v>
      </c>
      <c r="G488" s="5">
        <v>-13488.21498226004</v>
      </c>
      <c r="H488" s="5">
        <v>-161984.1243</v>
      </c>
      <c r="I488" s="5">
        <v>0</v>
      </c>
      <c r="J488" s="98"/>
      <c r="K488" s="19"/>
      <c r="L488" s="19"/>
      <c r="M488" s="19"/>
    </row>
    <row r="489" spans="1:13">
      <c r="A489" s="14">
        <v>95204</v>
      </c>
      <c r="B489" s="15" t="s">
        <v>545</v>
      </c>
      <c r="C489" s="18">
        <v>2.9399999999999998E-6</v>
      </c>
      <c r="D489" s="18"/>
      <c r="E489" s="5">
        <v>6498.6930142709698</v>
      </c>
      <c r="F489" s="5">
        <v>2820.7364567709706</v>
      </c>
      <c r="G489" s="5">
        <v>-1950.1226935396026</v>
      </c>
      <c r="H489" s="5">
        <v>-669.86429999999996</v>
      </c>
      <c r="I489" s="5">
        <v>0</v>
      </c>
      <c r="J489" s="98"/>
      <c r="K489" s="19"/>
      <c r="L489" s="19"/>
      <c r="M489" s="19"/>
    </row>
    <row r="490" spans="1:13">
      <c r="A490" s="14">
        <v>95205</v>
      </c>
      <c r="B490" s="15" t="s">
        <v>546</v>
      </c>
      <c r="C490" s="18">
        <v>6.72E-6</v>
      </c>
      <c r="D490" s="18"/>
      <c r="E490" s="5">
        <v>14419.631834926073</v>
      </c>
      <c r="F490" s="5">
        <v>3935.7383249260715</v>
      </c>
      <c r="G490" s="5">
        <v>2030.1380511951972</v>
      </c>
      <c r="H490" s="5">
        <v>-1531.1184000000001</v>
      </c>
      <c r="I490" s="5">
        <v>0</v>
      </c>
      <c r="J490" s="98"/>
      <c r="K490" s="19"/>
      <c r="L490" s="19"/>
      <c r="M490" s="19"/>
    </row>
    <row r="491" spans="1:13">
      <c r="A491" s="14">
        <v>95211</v>
      </c>
      <c r="B491" s="15" t="s">
        <v>547</v>
      </c>
      <c r="C491" s="18">
        <v>1.2300000000000001E-6</v>
      </c>
      <c r="D491" s="18"/>
      <c r="E491" s="5">
        <v>2396.6753051631499</v>
      </c>
      <c r="F491" s="5">
        <v>769.80713766314989</v>
      </c>
      <c r="G491" s="5">
        <v>89.059182651799688</v>
      </c>
      <c r="H491" s="5">
        <v>-280.24934999999999</v>
      </c>
      <c r="I491" s="5">
        <v>0</v>
      </c>
      <c r="J491" s="98"/>
      <c r="K491" s="19"/>
      <c r="L491" s="19"/>
      <c r="M491" s="19"/>
    </row>
    <row r="492" spans="1:13">
      <c r="A492" s="14">
        <v>95221</v>
      </c>
      <c r="B492" s="15" t="s">
        <v>548</v>
      </c>
      <c r="C492" s="18">
        <v>5.1010000000000001E-5</v>
      </c>
      <c r="D492" s="18"/>
      <c r="E492" s="5">
        <v>78892.866377934828</v>
      </c>
      <c r="F492" s="5">
        <v>29936.035900434821</v>
      </c>
      <c r="G492" s="5">
        <v>-3861.7242142534251</v>
      </c>
      <c r="H492" s="5">
        <v>-11622.373450000001</v>
      </c>
      <c r="I492" s="5">
        <v>0</v>
      </c>
      <c r="J492" s="98"/>
      <c r="K492" s="19"/>
      <c r="L492" s="19"/>
      <c r="M492" s="19"/>
    </row>
    <row r="493" spans="1:13">
      <c r="A493" s="14">
        <v>95301</v>
      </c>
      <c r="B493" s="15" t="s">
        <v>549</v>
      </c>
      <c r="C493" s="18">
        <v>2.7344100000000001E-3</v>
      </c>
      <c r="D493" s="18"/>
      <c r="E493" s="5">
        <v>4130000.9400960556</v>
      </c>
      <c r="F493" s="5">
        <v>1096532.6463185556</v>
      </c>
      <c r="G493" s="5">
        <v>-46269.555201010837</v>
      </c>
      <c r="H493" s="5">
        <v>-623021.64645</v>
      </c>
      <c r="I493" s="5">
        <v>0</v>
      </c>
      <c r="J493" s="98"/>
      <c r="K493" s="19"/>
      <c r="L493" s="19"/>
      <c r="M493" s="19"/>
    </row>
    <row r="494" spans="1:13">
      <c r="A494" s="14">
        <v>95311</v>
      </c>
      <c r="B494" s="15" t="s">
        <v>550</v>
      </c>
      <c r="C494" s="18">
        <v>2.6506099999999999E-3</v>
      </c>
      <c r="D494" s="18"/>
      <c r="E494" s="5">
        <v>4261378.6647717301</v>
      </c>
      <c r="F494" s="5">
        <v>1372621.1247517308</v>
      </c>
      <c r="G494" s="5">
        <v>403916.88427828148</v>
      </c>
      <c r="H494" s="5">
        <v>-603928.23544999992</v>
      </c>
      <c r="I494" s="5">
        <v>0</v>
      </c>
      <c r="J494" s="98"/>
      <c r="K494" s="19"/>
      <c r="L494" s="19"/>
      <c r="M494" s="19"/>
    </row>
    <row r="495" spans="1:13">
      <c r="A495" s="14">
        <v>95317</v>
      </c>
      <c r="B495" s="15" t="s">
        <v>551</v>
      </c>
      <c r="C495" s="18">
        <v>6.2440000000000005E-5</v>
      </c>
      <c r="D495" s="18"/>
      <c r="E495" s="5">
        <v>127011.0428630735</v>
      </c>
      <c r="F495" s="5">
        <v>53918.40986807349</v>
      </c>
      <c r="G495" s="5">
        <v>11975.305451730364</v>
      </c>
      <c r="H495" s="5">
        <v>-14226.641800000001</v>
      </c>
      <c r="I495" s="5">
        <v>0</v>
      </c>
      <c r="J495" s="98"/>
      <c r="K495" s="19"/>
      <c r="L495" s="19"/>
      <c r="M495" s="19"/>
    </row>
    <row r="496" spans="1:13">
      <c r="A496" s="14">
        <v>95321</v>
      </c>
      <c r="B496" s="15" t="s">
        <v>552</v>
      </c>
      <c r="C496" s="18">
        <v>5.3010000000000002E-5</v>
      </c>
      <c r="D496" s="18"/>
      <c r="E496" s="5">
        <v>74768.516255128663</v>
      </c>
      <c r="F496" s="5">
        <v>10424.554347628642</v>
      </c>
      <c r="G496" s="5">
        <v>-9720.9904019334226</v>
      </c>
      <c r="H496" s="5">
        <v>-12078.06345</v>
      </c>
      <c r="I496" s="5">
        <v>0</v>
      </c>
      <c r="J496" s="98"/>
      <c r="K496" s="19"/>
      <c r="L496" s="19"/>
      <c r="M496" s="19"/>
    </row>
    <row r="497" spans="1:13">
      <c r="A497" s="14">
        <v>95401</v>
      </c>
      <c r="B497" s="15" t="s">
        <v>553</v>
      </c>
      <c r="C497" s="18">
        <v>2.47196E-3</v>
      </c>
      <c r="D497" s="18"/>
      <c r="E497" s="5">
        <v>3458676.1877032169</v>
      </c>
      <c r="F497" s="5">
        <v>860518.76882071712</v>
      </c>
      <c r="G497" s="5">
        <v>-6093.4567488279426</v>
      </c>
      <c r="H497" s="5">
        <v>-563223.72620000003</v>
      </c>
      <c r="I497" s="5">
        <v>0</v>
      </c>
      <c r="J497" s="98"/>
      <c r="K497" s="19"/>
      <c r="L497" s="19"/>
      <c r="M497" s="19"/>
    </row>
    <row r="498" spans="1:13">
      <c r="A498" s="14">
        <v>95404</v>
      </c>
      <c r="B498" s="15" t="s">
        <v>554</v>
      </c>
      <c r="C498" s="18">
        <v>4.8000000000000001E-5</v>
      </c>
      <c r="D498" s="18"/>
      <c r="E498" s="5">
        <v>68364.563568167461</v>
      </c>
      <c r="F498" s="5">
        <v>10371.992550667444</v>
      </c>
      <c r="G498" s="5">
        <v>-14205.227799320019</v>
      </c>
      <c r="H498" s="5">
        <v>-10936.56</v>
      </c>
      <c r="I498" s="5">
        <v>0</v>
      </c>
      <c r="J498" s="98"/>
      <c r="K498" s="19"/>
      <c r="L498" s="19"/>
      <c r="M498" s="19"/>
    </row>
    <row r="499" spans="1:13">
      <c r="A499" s="14">
        <v>95405</v>
      </c>
      <c r="B499" s="15" t="s">
        <v>555</v>
      </c>
      <c r="C499" s="18">
        <v>3.0769999999999998E-5</v>
      </c>
      <c r="D499" s="18"/>
      <c r="E499" s="5">
        <v>17793.618825540394</v>
      </c>
      <c r="F499" s="5">
        <v>-10687.571694459617</v>
      </c>
      <c r="G499" s="5">
        <v>-13192.31317553181</v>
      </c>
      <c r="H499" s="5">
        <v>-7010.7906499999999</v>
      </c>
      <c r="I499" s="5">
        <v>0</v>
      </c>
      <c r="J499" s="98"/>
      <c r="K499" s="19"/>
      <c r="L499" s="19"/>
      <c r="M499" s="19"/>
    </row>
    <row r="500" spans="1:13">
      <c r="A500" s="14">
        <v>95411</v>
      </c>
      <c r="B500" s="15" t="s">
        <v>556</v>
      </c>
      <c r="C500" s="18">
        <v>1.6904999999999999E-3</v>
      </c>
      <c r="D500" s="18"/>
      <c r="E500" s="5">
        <v>2001114.7370409952</v>
      </c>
      <c r="F500" s="5">
        <v>132030.21230099513</v>
      </c>
      <c r="G500" s="5">
        <v>-320189.17964027135</v>
      </c>
      <c r="H500" s="5">
        <v>-385171.97249999997</v>
      </c>
      <c r="I500" s="5">
        <v>0</v>
      </c>
      <c r="J500" s="98"/>
      <c r="K500" s="19"/>
      <c r="L500" s="19"/>
      <c r="M500" s="19"/>
    </row>
    <row r="501" spans="1:13">
      <c r="A501" s="14">
        <v>95413</v>
      </c>
      <c r="B501" s="15" t="s">
        <v>557</v>
      </c>
      <c r="C501" s="18">
        <v>1.94E-4</v>
      </c>
      <c r="D501" s="18"/>
      <c r="E501" s="5">
        <v>205891.3953865722</v>
      </c>
      <c r="F501" s="5">
        <v>5354.806001572244</v>
      </c>
      <c r="G501" s="5">
        <v>-36723.935379960087</v>
      </c>
      <c r="H501" s="5">
        <v>-44201.93</v>
      </c>
      <c r="I501" s="5">
        <v>0</v>
      </c>
      <c r="J501" s="98"/>
      <c r="K501" s="19"/>
      <c r="L501" s="19"/>
      <c r="M501" s="19"/>
    </row>
    <row r="502" spans="1:13">
      <c r="A502" s="14">
        <v>95415</v>
      </c>
      <c r="B502" s="15" t="s">
        <v>558</v>
      </c>
      <c r="C502" s="18">
        <v>5.1010000000000001E-5</v>
      </c>
      <c r="D502" s="18"/>
      <c r="E502" s="5">
        <v>49708.779348072363</v>
      </c>
      <c r="F502" s="5">
        <v>2265.964905572353</v>
      </c>
      <c r="G502" s="5">
        <v>-210.77479925342232</v>
      </c>
      <c r="H502" s="5">
        <v>-11622.373450000001</v>
      </c>
      <c r="I502" s="5">
        <v>0</v>
      </c>
      <c r="J502" s="98"/>
      <c r="K502" s="19"/>
      <c r="L502" s="19"/>
      <c r="M502" s="19"/>
    </row>
    <row r="503" spans="1:13">
      <c r="A503" s="14">
        <v>95416</v>
      </c>
      <c r="B503" s="15" t="s">
        <v>975</v>
      </c>
      <c r="C503" s="18">
        <v>7.79E-6</v>
      </c>
      <c r="D503" s="18"/>
      <c r="E503" s="5">
        <v>20310.995331677546</v>
      </c>
      <c r="F503" s="5">
        <v>11666.899731677546</v>
      </c>
      <c r="G503" s="5">
        <v>-1465.9885165386036</v>
      </c>
      <c r="H503" s="5">
        <v>-1774.91255</v>
      </c>
      <c r="I503" s="5">
        <v>0</v>
      </c>
      <c r="J503" s="98"/>
      <c r="K503" s="19"/>
      <c r="L503" s="19"/>
      <c r="M503" s="19"/>
    </row>
    <row r="504" spans="1:13">
      <c r="A504" s="14">
        <v>95421</v>
      </c>
      <c r="B504" s="15" t="s">
        <v>559</v>
      </c>
      <c r="C504" s="18">
        <v>3.0159999999999999E-5</v>
      </c>
      <c r="D504" s="18"/>
      <c r="E504" s="5">
        <v>36316.662431029377</v>
      </c>
      <c r="F504" s="5">
        <v>7092.7397835293777</v>
      </c>
      <c r="G504" s="5">
        <v>13718.068245185581</v>
      </c>
      <c r="H504" s="5">
        <v>-6871.8051999999998</v>
      </c>
      <c r="I504" s="5">
        <v>0</v>
      </c>
      <c r="J504" s="98"/>
      <c r="K504" s="19"/>
      <c r="L504" s="19"/>
      <c r="M504" s="19"/>
    </row>
    <row r="505" spans="1:13">
      <c r="A505" s="14">
        <v>95431</v>
      </c>
      <c r="B505" s="15" t="s">
        <v>560</v>
      </c>
      <c r="C505" s="18">
        <v>1.1417999999999999E-4</v>
      </c>
      <c r="D505" s="18"/>
      <c r="E505" s="5">
        <v>154562.29136050417</v>
      </c>
      <c r="F505" s="5">
        <v>58027.394010504213</v>
      </c>
      <c r="G505" s="5">
        <v>-670.46071920128452</v>
      </c>
      <c r="H505" s="5">
        <v>-26015.342099999998</v>
      </c>
      <c r="I505" s="5">
        <v>0</v>
      </c>
      <c r="J505" s="98"/>
      <c r="K505" s="19"/>
      <c r="L505" s="19"/>
      <c r="M505" s="19"/>
    </row>
    <row r="506" spans="1:13">
      <c r="A506" s="14">
        <v>95501</v>
      </c>
      <c r="B506" s="15" t="s">
        <v>561</v>
      </c>
      <c r="C506" s="18">
        <v>5.0559100000000003E-3</v>
      </c>
      <c r="D506" s="18"/>
      <c r="E506" s="5">
        <v>6298994.6321035428</v>
      </c>
      <c r="F506" s="5">
        <v>666131.30444354238</v>
      </c>
      <c r="G506" s="5">
        <v>-455882.59943682171</v>
      </c>
      <c r="H506" s="5">
        <v>-1151963.8139500001</v>
      </c>
      <c r="I506" s="5">
        <v>0</v>
      </c>
      <c r="J506" s="98"/>
      <c r="K506" s="19"/>
      <c r="L506" s="19"/>
      <c r="M506" s="19"/>
    </row>
    <row r="507" spans="1:13">
      <c r="A507" s="14">
        <v>95504</v>
      </c>
      <c r="B507" s="15" t="s">
        <v>562</v>
      </c>
      <c r="C507" s="18">
        <v>2.7149999999999999E-5</v>
      </c>
      <c r="D507" s="18"/>
      <c r="E507" s="5">
        <v>32360.138055604082</v>
      </c>
      <c r="F507" s="5">
        <v>2126.5563806040882</v>
      </c>
      <c r="G507" s="5">
        <v>-6342.9823948810099</v>
      </c>
      <c r="H507" s="5">
        <v>-6185.9917500000001</v>
      </c>
      <c r="I507" s="5">
        <v>0</v>
      </c>
      <c r="J507" s="98"/>
      <c r="K507" s="19"/>
      <c r="L507" s="19"/>
      <c r="M507" s="19"/>
    </row>
    <row r="508" spans="1:13">
      <c r="A508" s="14">
        <v>95511</v>
      </c>
      <c r="B508" s="15" t="s">
        <v>563</v>
      </c>
      <c r="C508" s="18">
        <v>1.1331799999999999E-3</v>
      </c>
      <c r="D508" s="18"/>
      <c r="E508" s="5">
        <v>1563890.3424853536</v>
      </c>
      <c r="F508" s="5">
        <v>325417.85036285385</v>
      </c>
      <c r="G508" s="5">
        <v>21280.771270338068</v>
      </c>
      <c r="H508" s="5">
        <v>-258189.39709999997</v>
      </c>
      <c r="I508" s="5">
        <v>0</v>
      </c>
      <c r="J508" s="98"/>
      <c r="K508" s="19"/>
      <c r="L508" s="19"/>
      <c r="M508" s="19"/>
    </row>
    <row r="509" spans="1:13">
      <c r="A509" s="14">
        <v>95513</v>
      </c>
      <c r="B509" s="15" t="s">
        <v>564</v>
      </c>
      <c r="C509" s="18">
        <v>4.3260000000000003E-5</v>
      </c>
      <c r="D509" s="18"/>
      <c r="E509" s="5">
        <v>59344.136829865485</v>
      </c>
      <c r="F509" s="5">
        <v>12973.291384865486</v>
      </c>
      <c r="G509" s="5">
        <v>-5235.1978413684101</v>
      </c>
      <c r="H509" s="5">
        <v>-9856.574700000001</v>
      </c>
      <c r="I509" s="5">
        <v>0</v>
      </c>
      <c r="J509" s="98"/>
      <c r="K509" s="19"/>
      <c r="L509" s="19"/>
      <c r="M509" s="19"/>
    </row>
    <row r="510" spans="1:13">
      <c r="A510" s="14">
        <v>95517</v>
      </c>
      <c r="B510" s="15" t="s">
        <v>565</v>
      </c>
      <c r="C510" s="18">
        <v>1.736E-5</v>
      </c>
      <c r="D510" s="18"/>
      <c r="E510" s="5">
        <v>28463.325673706644</v>
      </c>
      <c r="F510" s="5">
        <v>7050.3214962066359</v>
      </c>
      <c r="G510" s="5">
        <v>-106.28503566240852</v>
      </c>
      <c r="H510" s="5">
        <v>-3955.3892000000001</v>
      </c>
      <c r="I510" s="5">
        <v>0</v>
      </c>
      <c r="J510" s="98"/>
      <c r="K510" s="19"/>
      <c r="L510" s="19"/>
      <c r="M510" s="19"/>
    </row>
    <row r="511" spans="1:13">
      <c r="A511" s="14">
        <v>95601</v>
      </c>
      <c r="B511" s="15" t="s">
        <v>566</v>
      </c>
      <c r="C511" s="18">
        <v>2.1537399999999999E-3</v>
      </c>
      <c r="D511" s="18"/>
      <c r="E511" s="5">
        <v>2890615.1150439284</v>
      </c>
      <c r="F511" s="5">
        <v>349613.94537642912</v>
      </c>
      <c r="G511" s="5">
        <v>-212753.87558261241</v>
      </c>
      <c r="H511" s="5">
        <v>-490718.89029999997</v>
      </c>
      <c r="I511" s="5">
        <v>0</v>
      </c>
      <c r="J511" s="98"/>
      <c r="K511" s="19"/>
      <c r="L511" s="19"/>
      <c r="M511" s="19"/>
    </row>
    <row r="512" spans="1:13">
      <c r="A512" s="14">
        <v>95611</v>
      </c>
      <c r="B512" s="15" t="s">
        <v>567</v>
      </c>
      <c r="C512" s="18">
        <v>3.3275999999999998E-4</v>
      </c>
      <c r="D512" s="18"/>
      <c r="E512" s="5">
        <v>438259.01997953141</v>
      </c>
      <c r="F512" s="5">
        <v>59616.576809531442</v>
      </c>
      <c r="G512" s="5">
        <v>-25750.855114298556</v>
      </c>
      <c r="H512" s="5">
        <v>-75817.7022</v>
      </c>
      <c r="I512" s="5">
        <v>0</v>
      </c>
      <c r="J512" s="98"/>
      <c r="K512" s="19"/>
      <c r="L512" s="19"/>
      <c r="M512" s="19"/>
    </row>
    <row r="513" spans="1:13">
      <c r="A513" s="14">
        <v>95617</v>
      </c>
      <c r="B513" s="15" t="s">
        <v>568</v>
      </c>
      <c r="C513" s="18">
        <v>1.3040000000000001E-5</v>
      </c>
      <c r="D513" s="18"/>
      <c r="E513" s="5">
        <v>20072.775933891018</v>
      </c>
      <c r="F513" s="5">
        <v>4298.233458891018</v>
      </c>
      <c r="G513" s="5">
        <v>-1780.1809360736029</v>
      </c>
      <c r="H513" s="5">
        <v>-2971.0988000000002</v>
      </c>
      <c r="I513" s="5">
        <v>0</v>
      </c>
      <c r="J513" s="98"/>
      <c r="K513" s="19"/>
      <c r="L513" s="19"/>
      <c r="M513" s="19"/>
    </row>
    <row r="514" spans="1:13">
      <c r="A514" s="14">
        <v>95621</v>
      </c>
      <c r="B514" s="15" t="s">
        <v>569</v>
      </c>
      <c r="C514" s="18">
        <v>4.2862E-4</v>
      </c>
      <c r="D514" s="18"/>
      <c r="E514" s="5">
        <v>628050.05100325542</v>
      </c>
      <c r="F514" s="5">
        <v>190474.53727575549</v>
      </c>
      <c r="G514" s="5">
        <v>25118.338779849073</v>
      </c>
      <c r="H514" s="5">
        <v>-97658.923899999994</v>
      </c>
      <c r="I514" s="5">
        <v>0</v>
      </c>
      <c r="J514" s="98"/>
      <c r="K514" s="19"/>
      <c r="L514" s="19"/>
      <c r="M514" s="19"/>
    </row>
    <row r="515" spans="1:13">
      <c r="A515" s="14">
        <v>95701</v>
      </c>
      <c r="B515" s="15" t="s">
        <v>570</v>
      </c>
      <c r="C515" s="18">
        <v>1.0484699999999999E-3</v>
      </c>
      <c r="D515" s="18"/>
      <c r="E515" s="5">
        <v>1304788.5954286715</v>
      </c>
      <c r="F515" s="5">
        <v>198711.64465117152</v>
      </c>
      <c r="G515" s="5">
        <v>-121444.55131225058</v>
      </c>
      <c r="H515" s="5">
        <v>-238888.64714999998</v>
      </c>
      <c r="I515" s="5">
        <v>0</v>
      </c>
      <c r="J515" s="98"/>
      <c r="K515" s="19"/>
      <c r="L515" s="19"/>
      <c r="M515" s="19"/>
    </row>
    <row r="516" spans="1:13">
      <c r="A516" s="14">
        <v>95711</v>
      </c>
      <c r="B516" s="15" t="s">
        <v>571</v>
      </c>
      <c r="C516" s="18">
        <v>1.7174000000000001E-4</v>
      </c>
      <c r="D516" s="18"/>
      <c r="E516" s="5">
        <v>220010.63147352572</v>
      </c>
      <c r="F516" s="5">
        <v>26040.071311025727</v>
      </c>
      <c r="G516" s="5">
        <v>-28991.726886731674</v>
      </c>
      <c r="H516" s="5">
        <v>-39130.100299999998</v>
      </c>
      <c r="I516" s="5">
        <v>0</v>
      </c>
      <c r="J516" s="98"/>
      <c r="K516" s="19"/>
      <c r="L516" s="19"/>
      <c r="M516" s="19"/>
    </row>
    <row r="517" spans="1:13">
      <c r="A517" s="14">
        <v>95721</v>
      </c>
      <c r="B517" s="15" t="s">
        <v>572</v>
      </c>
      <c r="C517" s="18">
        <v>6.0529999999999998E-5</v>
      </c>
      <c r="D517" s="18"/>
      <c r="E517" s="5">
        <v>92564.224686826681</v>
      </c>
      <c r="F517" s="5">
        <v>23998.969541826682</v>
      </c>
      <c r="G517" s="5">
        <v>5186.0681611897708</v>
      </c>
      <c r="H517" s="5">
        <v>-13791.457849999999</v>
      </c>
      <c r="I517" s="5">
        <v>0</v>
      </c>
      <c r="J517" s="98"/>
      <c r="K517" s="19"/>
      <c r="L517" s="19"/>
      <c r="M517" s="19"/>
    </row>
    <row r="518" spans="1:13">
      <c r="A518" s="14">
        <v>95733</v>
      </c>
      <c r="B518" s="15" t="s">
        <v>573</v>
      </c>
      <c r="C518" s="18">
        <v>5.9399999999999999E-6</v>
      </c>
      <c r="D518" s="18"/>
      <c r="E518" s="5">
        <v>1932.1318342058958</v>
      </c>
      <c r="F518" s="5">
        <v>-4386.893298294106</v>
      </c>
      <c r="G518" s="5">
        <v>-5561.7172125596026</v>
      </c>
      <c r="H518" s="5">
        <v>-1353.3993</v>
      </c>
      <c r="I518" s="5">
        <v>0</v>
      </c>
      <c r="J518" s="98"/>
      <c r="K518" s="19"/>
      <c r="L518" s="19"/>
      <c r="M518" s="19"/>
    </row>
    <row r="519" spans="1:13">
      <c r="A519" s="14">
        <v>95801</v>
      </c>
      <c r="B519" s="15" t="s">
        <v>574</v>
      </c>
      <c r="C519" s="18">
        <v>7.0792999999999995E-4</v>
      </c>
      <c r="D519" s="18"/>
      <c r="E519" s="5">
        <v>852874.87383691943</v>
      </c>
      <c r="F519" s="5">
        <v>100469.82792941941</v>
      </c>
      <c r="G519" s="5">
        <v>-82325.047612326511</v>
      </c>
      <c r="H519" s="5">
        <v>-161298.31084999998</v>
      </c>
      <c r="I519" s="5">
        <v>0</v>
      </c>
      <c r="J519" s="98"/>
      <c r="K519" s="19"/>
      <c r="L519" s="19"/>
      <c r="M519" s="19"/>
    </row>
    <row r="520" spans="1:13">
      <c r="A520" s="14">
        <v>95802</v>
      </c>
      <c r="B520" s="15" t="s">
        <v>575</v>
      </c>
      <c r="C520" s="18">
        <v>1.237E-5</v>
      </c>
      <c r="D520" s="18"/>
      <c r="E520" s="5">
        <v>19990.618089548523</v>
      </c>
      <c r="F520" s="5">
        <v>3026.2380120485204</v>
      </c>
      <c r="G520" s="5">
        <v>266.68798012419597</v>
      </c>
      <c r="H520" s="5">
        <v>-2818.44265</v>
      </c>
      <c r="I520" s="5">
        <v>0</v>
      </c>
      <c r="J520" s="98"/>
      <c r="K520" s="19"/>
      <c r="L520" s="19"/>
      <c r="M520" s="19"/>
    </row>
    <row r="521" spans="1:13">
      <c r="A521" s="14">
        <v>95804</v>
      </c>
      <c r="B521" s="15" t="s">
        <v>576</v>
      </c>
      <c r="C521" s="18">
        <v>2.938E-5</v>
      </c>
      <c r="D521" s="18"/>
      <c r="E521" s="5">
        <v>40113.693846551439</v>
      </c>
      <c r="F521" s="5">
        <v>7676.6175340514419</v>
      </c>
      <c r="G521" s="5">
        <v>-783.57508356921153</v>
      </c>
      <c r="H521" s="5">
        <v>-6694.0860999999995</v>
      </c>
      <c r="I521" s="5">
        <v>0</v>
      </c>
      <c r="J521" s="98"/>
      <c r="K521" s="19"/>
      <c r="L521" s="19"/>
      <c r="M521" s="19"/>
    </row>
    <row r="522" spans="1:13">
      <c r="A522" s="14">
        <v>95811</v>
      </c>
      <c r="B522" s="15" t="s">
        <v>577</v>
      </c>
      <c r="C522" s="18">
        <v>5.0305E-4</v>
      </c>
      <c r="D522" s="18"/>
      <c r="E522" s="5">
        <v>671406.71543665172</v>
      </c>
      <c r="F522" s="5">
        <v>129919.5612216517</v>
      </c>
      <c r="G522" s="5">
        <v>-40951.089488587168</v>
      </c>
      <c r="H522" s="5">
        <v>-114617.42725000001</v>
      </c>
      <c r="I522" s="5">
        <v>0</v>
      </c>
      <c r="J522" s="98"/>
      <c r="K522" s="19"/>
      <c r="L522" s="19"/>
      <c r="M522" s="19"/>
    </row>
    <row r="523" spans="1:13">
      <c r="A523" s="14">
        <v>95813</v>
      </c>
      <c r="B523" s="15" t="s">
        <v>578</v>
      </c>
      <c r="C523" s="18">
        <v>2.9030000000000002E-5</v>
      </c>
      <c r="D523" s="18"/>
      <c r="E523" s="5">
        <v>38670.500085535481</v>
      </c>
      <c r="F523" s="5">
        <v>3652.3388005354791</v>
      </c>
      <c r="G523" s="5">
        <v>-1967.3095466002087</v>
      </c>
      <c r="H523" s="5">
        <v>-6614.3403500000004</v>
      </c>
      <c r="I523" s="5">
        <v>0</v>
      </c>
      <c r="J523" s="98"/>
      <c r="K523" s="19"/>
      <c r="L523" s="19"/>
      <c r="M523" s="19"/>
    </row>
    <row r="524" spans="1:13">
      <c r="A524" s="14">
        <v>95821</v>
      </c>
      <c r="B524" s="15" t="s">
        <v>579</v>
      </c>
      <c r="C524" s="18">
        <v>1.75E-6</v>
      </c>
      <c r="D524" s="18"/>
      <c r="E524" s="5">
        <v>-1682.7473130001244</v>
      </c>
      <c r="F524" s="5">
        <v>576.92892699987374</v>
      </c>
      <c r="G524" s="5">
        <v>29.903890154999033</v>
      </c>
      <c r="H524" s="5">
        <v>-398.72874999999999</v>
      </c>
      <c r="I524" s="5">
        <v>0</v>
      </c>
      <c r="J524" s="98"/>
      <c r="K524" s="19"/>
      <c r="L524" s="19"/>
      <c r="M524" s="19"/>
    </row>
    <row r="525" spans="1:13">
      <c r="A525" s="14">
        <v>95831</v>
      </c>
      <c r="B525" s="15" t="s">
        <v>580</v>
      </c>
      <c r="C525" s="18">
        <v>1.7390000000000001E-5</v>
      </c>
      <c r="D525" s="18"/>
      <c r="E525" s="5">
        <v>23713.15726277019</v>
      </c>
      <c r="F525" s="5">
        <v>3736.4205252701904</v>
      </c>
      <c r="G525" s="5">
        <v>-3060.4798034026071</v>
      </c>
      <c r="H525" s="5">
        <v>-3962.2245500000004</v>
      </c>
      <c r="I525" s="5">
        <v>0</v>
      </c>
      <c r="J525" s="98"/>
      <c r="K525" s="19"/>
      <c r="L525" s="19"/>
      <c r="M525" s="19"/>
    </row>
    <row r="526" spans="1:13">
      <c r="A526" s="14">
        <v>95841</v>
      </c>
      <c r="B526" s="15" t="s">
        <v>581</v>
      </c>
      <c r="C526" s="18">
        <v>1.5449999999999999E-5</v>
      </c>
      <c r="D526" s="18"/>
      <c r="E526" s="5">
        <v>17488.274984605334</v>
      </c>
      <c r="F526" s="5">
        <v>156.07737460533372</v>
      </c>
      <c r="G526" s="5">
        <v>-514.37202620300945</v>
      </c>
      <c r="H526" s="5">
        <v>-3520.20525</v>
      </c>
      <c r="I526" s="5">
        <v>0</v>
      </c>
      <c r="J526" s="98"/>
      <c r="K526" s="19"/>
      <c r="L526" s="19"/>
      <c r="M526" s="19"/>
    </row>
    <row r="527" spans="1:13">
      <c r="A527" s="14">
        <v>95851</v>
      </c>
      <c r="B527" s="15" t="s">
        <v>582</v>
      </c>
      <c r="C527" s="18">
        <v>7.7509999999999995E-5</v>
      </c>
      <c r="D527" s="18"/>
      <c r="E527" s="5">
        <v>99871.587441732903</v>
      </c>
      <c r="F527" s="5">
        <v>26057.607399232911</v>
      </c>
      <c r="G527" s="5">
        <v>-5824.276924763426</v>
      </c>
      <c r="H527" s="5">
        <v>-17660.265949999997</v>
      </c>
      <c r="I527" s="5">
        <v>0</v>
      </c>
      <c r="J527" s="98"/>
      <c r="K527" s="19"/>
      <c r="L527" s="19"/>
      <c r="M527" s="19"/>
    </row>
    <row r="528" spans="1:13">
      <c r="A528" s="14">
        <v>95853</v>
      </c>
      <c r="B528" s="15" t="s">
        <v>583</v>
      </c>
      <c r="C528" s="18">
        <v>1.7989999999999999E-5</v>
      </c>
      <c r="D528" s="18"/>
      <c r="E528" s="5">
        <v>20198.886999327515</v>
      </c>
      <c r="F528" s="5">
        <v>2528.7167643275102</v>
      </c>
      <c r="G528" s="5">
        <v>-3815.9176632066128</v>
      </c>
      <c r="H528" s="5">
        <v>-4098.9315499999993</v>
      </c>
      <c r="I528" s="5">
        <v>0</v>
      </c>
      <c r="J528" s="98"/>
      <c r="K528" s="19"/>
      <c r="L528" s="19"/>
      <c r="M528" s="19"/>
    </row>
    <row r="529" spans="1:13">
      <c r="A529" s="14">
        <v>95901</v>
      </c>
      <c r="B529" s="15" t="s">
        <v>584</v>
      </c>
      <c r="C529" s="18">
        <v>2.2034799999999998E-3</v>
      </c>
      <c r="D529" s="18"/>
      <c r="E529" s="5">
        <v>2928160.6011462556</v>
      </c>
      <c r="F529" s="5">
        <v>628429.39028125571</v>
      </c>
      <c r="G529" s="5">
        <v>-106327.54029086445</v>
      </c>
      <c r="H529" s="5">
        <v>-502051.90059999999</v>
      </c>
      <c r="I529" s="5">
        <v>0</v>
      </c>
      <c r="J529" s="98"/>
      <c r="K529" s="19"/>
      <c r="L529" s="19"/>
      <c r="M529" s="19"/>
    </row>
    <row r="530" spans="1:13">
      <c r="A530" s="14">
        <v>95908</v>
      </c>
      <c r="B530" s="15" t="s">
        <v>585</v>
      </c>
      <c r="C530" s="18">
        <v>7.729E-5</v>
      </c>
      <c r="D530" s="18"/>
      <c r="E530" s="5">
        <v>116866.11507320745</v>
      </c>
      <c r="F530" s="5">
        <v>21654.465948207449</v>
      </c>
      <c r="G530" s="5">
        <v>-4814.2324446686189</v>
      </c>
      <c r="H530" s="5">
        <v>-17610.140050000002</v>
      </c>
      <c r="I530" s="5">
        <v>0</v>
      </c>
      <c r="J530" s="98"/>
      <c r="K530" s="19"/>
      <c r="L530" s="19"/>
      <c r="M530" s="19"/>
    </row>
    <row r="531" spans="1:13">
      <c r="A531" s="14">
        <v>95911</v>
      </c>
      <c r="B531" s="15" t="s">
        <v>586</v>
      </c>
      <c r="C531" s="18">
        <v>6.2587999999999999E-4</v>
      </c>
      <c r="D531" s="18"/>
      <c r="E531" s="5">
        <v>850061.64803094731</v>
      </c>
      <c r="F531" s="5">
        <v>153677.90571094738</v>
      </c>
      <c r="G531" s="5">
        <v>-25211.706992879488</v>
      </c>
      <c r="H531" s="5">
        <v>-142603.6286</v>
      </c>
      <c r="I531" s="5">
        <v>0</v>
      </c>
      <c r="J531" s="98"/>
      <c r="K531" s="19"/>
      <c r="L531" s="19"/>
      <c r="M531" s="19"/>
    </row>
    <row r="532" spans="1:13">
      <c r="A532" s="14">
        <v>95917</v>
      </c>
      <c r="B532" s="15" t="s">
        <v>587</v>
      </c>
      <c r="C532" s="18">
        <v>2.8019999999999999E-5</v>
      </c>
      <c r="D532" s="18"/>
      <c r="E532" s="5">
        <v>32883.56154594828</v>
      </c>
      <c r="F532" s="5">
        <v>2119.3033809482804</v>
      </c>
      <c r="G532" s="5">
        <v>-9650.8499093468163</v>
      </c>
      <c r="H532" s="5">
        <v>-6384.2168999999994</v>
      </c>
      <c r="I532" s="5">
        <v>0</v>
      </c>
      <c r="J532" s="98"/>
      <c r="K532" s="19"/>
      <c r="L532" s="19"/>
      <c r="M532" s="19"/>
    </row>
    <row r="533" spans="1:13">
      <c r="A533" s="14">
        <v>95921</v>
      </c>
      <c r="B533" s="15" t="s">
        <v>588</v>
      </c>
      <c r="C533" s="18">
        <v>4.3449999999999999E-5</v>
      </c>
      <c r="D533" s="18"/>
      <c r="E533" s="5">
        <v>67793.546591552236</v>
      </c>
      <c r="F533" s="5">
        <v>21653.725369052238</v>
      </c>
      <c r="G533" s="5">
        <v>2591.6728712769764</v>
      </c>
      <c r="H533" s="5">
        <v>-9899.8652499999989</v>
      </c>
      <c r="I533" s="5">
        <v>0</v>
      </c>
      <c r="J533" s="98"/>
      <c r="K533" s="19"/>
      <c r="L533" s="19"/>
      <c r="M533" s="19"/>
    </row>
    <row r="534" spans="1:13">
      <c r="A534" s="14">
        <v>96001</v>
      </c>
      <c r="B534" s="15" t="s">
        <v>589</v>
      </c>
      <c r="C534" s="18">
        <v>4.1203339999999998E-2</v>
      </c>
      <c r="D534" s="18"/>
      <c r="E534" s="5">
        <v>53258774.376026943</v>
      </c>
      <c r="F534" s="5">
        <v>9011157.5084494371</v>
      </c>
      <c r="G534" s="5">
        <v>-3603322.6077230992</v>
      </c>
      <c r="H534" s="5">
        <v>-9387975.0022999998</v>
      </c>
      <c r="I534" s="5">
        <v>0</v>
      </c>
      <c r="J534" s="98"/>
      <c r="K534" s="19"/>
      <c r="L534" s="19"/>
      <c r="M534" s="19"/>
    </row>
    <row r="535" spans="1:13">
      <c r="A535" s="14">
        <v>96003</v>
      </c>
      <c r="B535" s="15" t="s">
        <v>590</v>
      </c>
      <c r="C535" s="18">
        <v>1.74157E-3</v>
      </c>
      <c r="D535" s="18"/>
      <c r="E535" s="5">
        <v>2004665.0835326314</v>
      </c>
      <c r="F535" s="5">
        <v>141661.43488763168</v>
      </c>
      <c r="G535" s="5">
        <v>-288945.02366000466</v>
      </c>
      <c r="H535" s="5">
        <v>-396808.01665000001</v>
      </c>
      <c r="I535" s="5">
        <v>0</v>
      </c>
      <c r="J535" s="98"/>
      <c r="K535" s="19"/>
      <c r="L535" s="19"/>
      <c r="M535" s="19"/>
    </row>
    <row r="536" spans="1:13">
      <c r="A536" s="14">
        <v>96004</v>
      </c>
      <c r="B536" s="15" t="s">
        <v>591</v>
      </c>
      <c r="C536" s="18">
        <v>1.4976799999999999E-3</v>
      </c>
      <c r="D536" s="18"/>
      <c r="E536" s="5">
        <v>2372129.3012207057</v>
      </c>
      <c r="F536" s="5">
        <v>487243.52359320573</v>
      </c>
      <c r="G536" s="5">
        <v>-146445.18578309237</v>
      </c>
      <c r="H536" s="5">
        <v>-341238.8996</v>
      </c>
      <c r="I536" s="5">
        <v>0</v>
      </c>
      <c r="J536" s="98"/>
      <c r="K536" s="19"/>
      <c r="L536" s="19"/>
      <c r="M536" s="19"/>
    </row>
    <row r="537" spans="1:13">
      <c r="A537" s="14">
        <v>96005</v>
      </c>
      <c r="B537" s="15" t="s">
        <v>592</v>
      </c>
      <c r="C537" s="18">
        <v>2.50133E-3</v>
      </c>
      <c r="D537" s="18"/>
      <c r="E537" s="5">
        <v>3277414.67848991</v>
      </c>
      <c r="F537" s="5">
        <v>498011.20559491019</v>
      </c>
      <c r="G537" s="5">
        <v>-337195.40131648397</v>
      </c>
      <c r="H537" s="5">
        <v>-569915.53385000001</v>
      </c>
      <c r="I537" s="5">
        <v>0</v>
      </c>
      <c r="J537" s="98"/>
      <c r="K537" s="19"/>
      <c r="L537" s="19"/>
      <c r="M537" s="19"/>
    </row>
    <row r="538" spans="1:13">
      <c r="A538" s="14">
        <v>96008</v>
      </c>
      <c r="B538" s="15" t="s">
        <v>593</v>
      </c>
      <c r="C538" s="18">
        <v>5.4919699999999997E-3</v>
      </c>
      <c r="D538" s="18"/>
      <c r="E538" s="5">
        <v>6531381.3400691152</v>
      </c>
      <c r="F538" s="5">
        <v>653763.84383161564</v>
      </c>
      <c r="G538" s="5">
        <v>-858737.04398654203</v>
      </c>
      <c r="H538" s="5">
        <v>-1251317.9046499999</v>
      </c>
      <c r="I538" s="5">
        <v>0</v>
      </c>
      <c r="J538" s="98"/>
      <c r="K538" s="19"/>
      <c r="L538" s="19"/>
      <c r="M538" s="19"/>
    </row>
    <row r="539" spans="1:13">
      <c r="A539" s="14">
        <v>96009</v>
      </c>
      <c r="B539" s="15" t="s">
        <v>594</v>
      </c>
      <c r="C539" s="18">
        <v>3.5542000000000001E-4</v>
      </c>
      <c r="D539" s="18"/>
      <c r="E539" s="5">
        <v>485237.24527198094</v>
      </c>
      <c r="F539" s="5">
        <v>92784.818866980961</v>
      </c>
      <c r="G539" s="5">
        <v>-53787.218519062961</v>
      </c>
      <c r="H539" s="5">
        <v>-80980.669900000008</v>
      </c>
      <c r="I539" s="5">
        <v>0</v>
      </c>
      <c r="J539" s="98"/>
      <c r="K539" s="19"/>
      <c r="L539" s="19"/>
      <c r="M539" s="19"/>
    </row>
    <row r="540" spans="1:13">
      <c r="A540" s="14">
        <v>96011</v>
      </c>
      <c r="B540" s="15" t="s">
        <v>595</v>
      </c>
      <c r="C540" s="18">
        <v>6.1836749999999996E-2</v>
      </c>
      <c r="D540" s="18"/>
      <c r="E540" s="5">
        <v>81763064.27429463</v>
      </c>
      <c r="F540" s="5">
        <v>14602678.197404651</v>
      </c>
      <c r="G540" s="5">
        <v>-4351257.5698287841</v>
      </c>
      <c r="H540" s="5">
        <v>-14089194.303749999</v>
      </c>
      <c r="I540" s="5">
        <v>0</v>
      </c>
      <c r="J540" s="98"/>
      <c r="K540" s="19"/>
      <c r="L540" s="19"/>
      <c r="M540" s="19"/>
    </row>
    <row r="541" spans="1:13">
      <c r="A541" s="14">
        <v>96012</v>
      </c>
      <c r="B541" s="15" t="s">
        <v>596</v>
      </c>
      <c r="C541" s="18">
        <v>2.56858E-3</v>
      </c>
      <c r="D541" s="18"/>
      <c r="E541" s="5">
        <v>3826253.4654444698</v>
      </c>
      <c r="F541" s="5">
        <v>719763.55348196952</v>
      </c>
      <c r="G541" s="5">
        <v>-251865.1405040989</v>
      </c>
      <c r="H541" s="5">
        <v>-585238.11010000005</v>
      </c>
      <c r="I541" s="5">
        <v>0</v>
      </c>
      <c r="J541" s="98"/>
      <c r="K541" s="19"/>
      <c r="L541" s="19"/>
      <c r="M541" s="19"/>
    </row>
    <row r="542" spans="1:13">
      <c r="A542" s="14">
        <v>96018</v>
      </c>
      <c r="B542" s="15" t="s">
        <v>597</v>
      </c>
      <c r="C542" s="18">
        <v>2.2289999999999998E-5</v>
      </c>
      <c r="D542" s="18"/>
      <c r="E542" s="5">
        <v>23512.676746155732</v>
      </c>
      <c r="F542" s="5">
        <v>62.140971155729858</v>
      </c>
      <c r="G542" s="5">
        <v>-5554.6414709686114</v>
      </c>
      <c r="H542" s="5">
        <v>-5078.6650499999996</v>
      </c>
      <c r="I542" s="5">
        <v>0</v>
      </c>
      <c r="J542" s="98"/>
      <c r="K542" s="19"/>
      <c r="L542" s="19"/>
      <c r="M542" s="19"/>
    </row>
    <row r="543" spans="1:13">
      <c r="A543" s="14">
        <v>96021</v>
      </c>
      <c r="B543" s="15" t="s">
        <v>598</v>
      </c>
      <c r="C543" s="18">
        <v>7.6559000000000002E-4</v>
      </c>
      <c r="D543" s="18"/>
      <c r="E543" s="5">
        <v>1024509.3818772514</v>
      </c>
      <c r="F543" s="5">
        <v>204716.87822225134</v>
      </c>
      <c r="G543" s="5">
        <v>-26872.143223990919</v>
      </c>
      <c r="H543" s="5">
        <v>-174435.85355</v>
      </c>
      <c r="I543" s="5">
        <v>0</v>
      </c>
      <c r="J543" s="98"/>
      <c r="K543" s="19"/>
      <c r="L543" s="19"/>
      <c r="M543" s="19"/>
    </row>
    <row r="544" spans="1:13">
      <c r="A544" s="14">
        <v>96031</v>
      </c>
      <c r="B544" s="15" t="s">
        <v>599</v>
      </c>
      <c r="C544" s="18">
        <v>8.8057000000000001E-4</v>
      </c>
      <c r="D544" s="18"/>
      <c r="E544" s="5">
        <v>1245466.705623046</v>
      </c>
      <c r="F544" s="5">
        <v>307571.61233054602</v>
      </c>
      <c r="G544" s="5">
        <v>-53267.22473626407</v>
      </c>
      <c r="H544" s="5">
        <v>-200633.47164999999</v>
      </c>
      <c r="I544" s="5">
        <v>0</v>
      </c>
      <c r="J544" s="98"/>
      <c r="K544" s="19"/>
      <c r="L544" s="19"/>
      <c r="M544" s="19"/>
    </row>
    <row r="545" spans="1:13">
      <c r="A545" s="14">
        <v>96041</v>
      </c>
      <c r="B545" s="15" t="s">
        <v>600</v>
      </c>
      <c r="C545" s="18">
        <v>2.4113699999999999E-3</v>
      </c>
      <c r="D545" s="18"/>
      <c r="E545" s="5">
        <v>3703188.2101972923</v>
      </c>
      <c r="F545" s="5">
        <v>1069458.1620097922</v>
      </c>
      <c r="G545" s="5">
        <v>195296.67884546262</v>
      </c>
      <c r="H545" s="5">
        <v>-549418.59765000001</v>
      </c>
      <c r="I545" s="5">
        <v>0</v>
      </c>
      <c r="J545" s="98"/>
      <c r="K545" s="19"/>
      <c r="L545" s="19"/>
      <c r="M545" s="19"/>
    </row>
    <row r="546" spans="1:13">
      <c r="A546" s="14">
        <v>96051</v>
      </c>
      <c r="B546" s="15" t="s">
        <v>601</v>
      </c>
      <c r="C546" s="18">
        <v>1.1404200000000001E-3</v>
      </c>
      <c r="D546" s="18"/>
      <c r="E546" s="5">
        <v>1669695.7647132303</v>
      </c>
      <c r="F546" s="5">
        <v>352001.20190573018</v>
      </c>
      <c r="G546" s="5">
        <v>-97648.923040963273</v>
      </c>
      <c r="H546" s="5">
        <v>-259838.99490000002</v>
      </c>
      <c r="I546" s="5">
        <v>0</v>
      </c>
      <c r="J546" s="98"/>
      <c r="K546" s="19"/>
      <c r="L546" s="19"/>
      <c r="M546" s="19"/>
    </row>
    <row r="547" spans="1:13">
      <c r="A547" s="14">
        <v>96061</v>
      </c>
      <c r="B547" s="15" t="s">
        <v>602</v>
      </c>
      <c r="C547" s="18">
        <v>4.0166000000000003E-4</v>
      </c>
      <c r="D547" s="18"/>
      <c r="E547" s="5">
        <v>560322.78686221549</v>
      </c>
      <c r="F547" s="5">
        <v>104124.34021971541</v>
      </c>
      <c r="G547" s="5">
        <v>-34383.208102624601</v>
      </c>
      <c r="H547" s="5">
        <v>-91516.222700000013</v>
      </c>
      <c r="I547" s="5">
        <v>0</v>
      </c>
      <c r="J547" s="98"/>
      <c r="K547" s="19"/>
      <c r="L547" s="19"/>
      <c r="M547" s="19"/>
    </row>
    <row r="548" spans="1:13">
      <c r="A548" s="14">
        <v>96071</v>
      </c>
      <c r="B548" s="15" t="s">
        <v>603</v>
      </c>
      <c r="C548" s="18">
        <v>1.4647799999999999E-3</v>
      </c>
      <c r="D548" s="18"/>
      <c r="E548" s="5">
        <v>2150439.6101724748</v>
      </c>
      <c r="F548" s="5">
        <v>502932.93329247477</v>
      </c>
      <c r="G548" s="5">
        <v>-43279.527838006208</v>
      </c>
      <c r="H548" s="5">
        <v>-333742.7991</v>
      </c>
      <c r="I548" s="5">
        <v>0</v>
      </c>
      <c r="J548" s="98"/>
      <c r="K548" s="19"/>
      <c r="L548" s="19"/>
      <c r="M548" s="19"/>
    </row>
    <row r="549" spans="1:13">
      <c r="A549" s="14">
        <v>96081</v>
      </c>
      <c r="B549" s="15" t="s">
        <v>604</v>
      </c>
      <c r="C549" s="18">
        <v>7.4487000000000002E-4</v>
      </c>
      <c r="D549" s="18"/>
      <c r="E549" s="5">
        <v>1070144.1513910529</v>
      </c>
      <c r="F549" s="5">
        <v>238511.71941605274</v>
      </c>
      <c r="G549" s="5">
        <v>-24831.382231425901</v>
      </c>
      <c r="H549" s="5">
        <v>-169714.90515000001</v>
      </c>
      <c r="I549" s="5">
        <v>0</v>
      </c>
      <c r="J549" s="98"/>
      <c r="K549" s="19"/>
      <c r="L549" s="19"/>
      <c r="M549" s="19"/>
    </row>
    <row r="550" spans="1:13">
      <c r="A550" s="14">
        <v>96101</v>
      </c>
      <c r="B550" s="15" t="s">
        <v>605</v>
      </c>
      <c r="C550" s="18">
        <v>6.3113999999999998E-4</v>
      </c>
      <c r="D550" s="18"/>
      <c r="E550" s="5">
        <v>863878.90393848589</v>
      </c>
      <c r="F550" s="5">
        <v>184405.90156598587</v>
      </c>
      <c r="G550" s="5">
        <v>-40890.882458327877</v>
      </c>
      <c r="H550" s="5">
        <v>-143802.09330000001</v>
      </c>
      <c r="I550" s="5">
        <v>0</v>
      </c>
      <c r="J550" s="98"/>
      <c r="K550" s="19"/>
      <c r="L550" s="19"/>
      <c r="M550" s="19"/>
    </row>
    <row r="551" spans="1:13">
      <c r="A551" s="14">
        <v>96102</v>
      </c>
      <c r="B551" s="15" t="s">
        <v>606</v>
      </c>
      <c r="C551" s="18">
        <v>4.5000000000000001E-6</v>
      </c>
      <c r="D551" s="18"/>
      <c r="E551" s="5">
        <v>4913.7744935672981</v>
      </c>
      <c r="F551" s="5">
        <v>-76.553281432702533</v>
      </c>
      <c r="G551" s="5">
        <v>-826.51448103000121</v>
      </c>
      <c r="H551" s="5">
        <v>-1025.3025</v>
      </c>
      <c r="I551" s="5">
        <v>0</v>
      </c>
      <c r="J551" s="98"/>
      <c r="K551" s="19"/>
      <c r="L551" s="19"/>
      <c r="M551" s="19"/>
    </row>
    <row r="552" spans="1:13">
      <c r="A552" s="14">
        <v>96111</v>
      </c>
      <c r="B552" s="15" t="s">
        <v>607</v>
      </c>
      <c r="C552" s="18">
        <v>1.8573E-4</v>
      </c>
      <c r="D552" s="18"/>
      <c r="E552" s="5">
        <v>263496.3484314449</v>
      </c>
      <c r="F552" s="5">
        <v>55042.568386444858</v>
      </c>
      <c r="G552" s="5">
        <v>4928.6420454217623</v>
      </c>
      <c r="H552" s="5">
        <v>-42317.651850000002</v>
      </c>
      <c r="I552" s="5">
        <v>0</v>
      </c>
      <c r="J552" s="98"/>
      <c r="K552" s="19"/>
      <c r="L552" s="19"/>
      <c r="M552" s="19"/>
    </row>
    <row r="553" spans="1:13">
      <c r="A553" s="14">
        <v>96121</v>
      </c>
      <c r="B553" s="15" t="s">
        <v>608</v>
      </c>
      <c r="C553" s="18">
        <v>1.092E-5</v>
      </c>
      <c r="D553" s="18"/>
      <c r="E553" s="5">
        <v>8397.1330381472217</v>
      </c>
      <c r="F553" s="5">
        <v>-3088.3971418527785</v>
      </c>
      <c r="G553" s="5">
        <v>-1922.3445424328045</v>
      </c>
      <c r="H553" s="5">
        <v>-2488.0673999999999</v>
      </c>
      <c r="I553" s="5">
        <v>0</v>
      </c>
      <c r="J553" s="98"/>
      <c r="K553" s="19"/>
      <c r="L553" s="19"/>
      <c r="M553" s="19"/>
    </row>
    <row r="554" spans="1:13">
      <c r="A554" s="14">
        <v>96201</v>
      </c>
      <c r="B554" s="15" t="s">
        <v>609</v>
      </c>
      <c r="C554" s="18">
        <v>1.1473799999999999E-3</v>
      </c>
      <c r="D554" s="18"/>
      <c r="E554" s="5">
        <v>1682758.359757364</v>
      </c>
      <c r="F554" s="5">
        <v>471267.08755486389</v>
      </c>
      <c r="G554" s="5">
        <v>34654.585963309917</v>
      </c>
      <c r="H554" s="5">
        <v>-261424.79609999998</v>
      </c>
      <c r="I554" s="5">
        <v>0</v>
      </c>
      <c r="J554" s="98"/>
      <c r="K554" s="19"/>
      <c r="L554" s="19"/>
      <c r="M554" s="19"/>
    </row>
    <row r="555" spans="1:13">
      <c r="A555" s="14">
        <v>96204</v>
      </c>
      <c r="B555" s="15" t="s">
        <v>610</v>
      </c>
      <c r="C555" s="18">
        <v>1.065E-5</v>
      </c>
      <c r="D555" s="18"/>
      <c r="E555" s="5">
        <v>14903.520147891268</v>
      </c>
      <c r="F555" s="5">
        <v>3067.5195178912691</v>
      </c>
      <c r="G555" s="5">
        <v>-597.65103277100434</v>
      </c>
      <c r="H555" s="5">
        <v>-2426.54925</v>
      </c>
      <c r="I555" s="5">
        <v>0</v>
      </c>
      <c r="J555" s="98"/>
      <c r="K555" s="19"/>
      <c r="L555" s="19"/>
      <c r="M555" s="19"/>
    </row>
    <row r="556" spans="1:13">
      <c r="A556" s="14">
        <v>96211</v>
      </c>
      <c r="B556" s="15" t="s">
        <v>611</v>
      </c>
      <c r="C556" s="18">
        <v>2.6650000000000001E-5</v>
      </c>
      <c r="D556" s="18"/>
      <c r="E556" s="5">
        <v>56600.97239906335</v>
      </c>
      <c r="F556" s="5">
        <v>21101.928154063353</v>
      </c>
      <c r="G556" s="5">
        <v>-1198.4911342110181</v>
      </c>
      <c r="H556" s="5">
        <v>-6072.0692500000005</v>
      </c>
      <c r="I556" s="5">
        <v>0</v>
      </c>
      <c r="J556" s="98"/>
      <c r="K556" s="19"/>
      <c r="L556" s="19"/>
      <c r="M556" s="19"/>
    </row>
    <row r="557" spans="1:13">
      <c r="A557" s="14">
        <v>96221</v>
      </c>
      <c r="B557" s="15" t="s">
        <v>612</v>
      </c>
      <c r="C557" s="18">
        <v>1.5123E-4</v>
      </c>
      <c r="D557" s="18"/>
      <c r="E557" s="5">
        <v>166921.45002258831</v>
      </c>
      <c r="F557" s="5">
        <v>16760.39638008835</v>
      </c>
      <c r="G557" s="5">
        <v>-42288.794623348251</v>
      </c>
      <c r="H557" s="5">
        <v>-34456.999349999998</v>
      </c>
      <c r="I557" s="5">
        <v>0</v>
      </c>
      <c r="J557" s="98"/>
      <c r="K557" s="19"/>
      <c r="L557" s="19"/>
      <c r="M557" s="19"/>
    </row>
    <row r="558" spans="1:13">
      <c r="A558" s="14">
        <v>96231</v>
      </c>
      <c r="B558" s="15" t="s">
        <v>613</v>
      </c>
      <c r="C558" s="18">
        <v>1.1226999999999999E-4</v>
      </c>
      <c r="D558" s="18"/>
      <c r="E558" s="5">
        <v>163998.61676786636</v>
      </c>
      <c r="F558" s="5">
        <v>35098.329570366339</v>
      </c>
      <c r="G558" s="5">
        <v>9938.2137302581468</v>
      </c>
      <c r="H558" s="5">
        <v>-25580.158149999999</v>
      </c>
      <c r="I558" s="5">
        <v>0</v>
      </c>
      <c r="J558" s="98"/>
      <c r="K558" s="19"/>
      <c r="L558" s="19"/>
      <c r="M558" s="19"/>
    </row>
    <row r="559" spans="1:13">
      <c r="A559" s="14">
        <v>96241</v>
      </c>
      <c r="B559" s="15" t="s">
        <v>614</v>
      </c>
      <c r="C559" s="18">
        <v>5.2049999999999998E-5</v>
      </c>
      <c r="D559" s="18"/>
      <c r="E559" s="5">
        <v>64261.91981705209</v>
      </c>
      <c r="F559" s="5">
        <v>12921.0687345521</v>
      </c>
      <c r="G559" s="5">
        <v>-80.730304247014828</v>
      </c>
      <c r="H559" s="5">
        <v>-11859.332249999999</v>
      </c>
      <c r="I559" s="5">
        <v>0</v>
      </c>
      <c r="J559" s="98"/>
      <c r="K559" s="19"/>
      <c r="L559" s="19"/>
      <c r="M559" s="19"/>
    </row>
    <row r="560" spans="1:13">
      <c r="A560" s="14">
        <v>96251</v>
      </c>
      <c r="B560" s="15" t="s">
        <v>615</v>
      </c>
      <c r="C560" s="18">
        <v>6.7160000000000001E-5</v>
      </c>
      <c r="D560" s="18"/>
      <c r="E560" s="5">
        <v>56013.454156350388</v>
      </c>
      <c r="F560" s="5">
        <v>-20715.591808649624</v>
      </c>
      <c r="G560" s="5">
        <v>-20149.435119394424</v>
      </c>
      <c r="H560" s="5">
        <v>-15302.0702</v>
      </c>
      <c r="I560" s="5">
        <v>0</v>
      </c>
      <c r="J560" s="98"/>
      <c r="K560" s="19"/>
      <c r="L560" s="19"/>
      <c r="M560" s="19"/>
    </row>
    <row r="561" spans="1:13">
      <c r="A561" s="14">
        <v>96301</v>
      </c>
      <c r="B561" s="15" t="s">
        <v>616</v>
      </c>
      <c r="C561" s="18">
        <v>4.7533200000000001E-3</v>
      </c>
      <c r="D561" s="18"/>
      <c r="E561" s="5">
        <v>6522550.2723511057</v>
      </c>
      <c r="F561" s="5">
        <v>1156582.7829911055</v>
      </c>
      <c r="G561" s="5">
        <v>-306158.77245825267</v>
      </c>
      <c r="H561" s="5">
        <v>-1083020.1954000001</v>
      </c>
      <c r="I561" s="5">
        <v>0</v>
      </c>
      <c r="J561" s="98"/>
      <c r="K561" s="19"/>
      <c r="L561" s="19"/>
      <c r="M561" s="19"/>
    </row>
    <row r="562" spans="1:13">
      <c r="A562" s="14">
        <v>96302</v>
      </c>
      <c r="B562" s="15" t="s">
        <v>617</v>
      </c>
      <c r="C562" s="18">
        <v>2.6449999999999999E-5</v>
      </c>
      <c r="D562" s="18"/>
      <c r="E562" s="5">
        <v>40540.385392806362</v>
      </c>
      <c r="F562" s="5">
        <v>14501.166600306362</v>
      </c>
      <c r="G562" s="5">
        <v>6075.4239840569935</v>
      </c>
      <c r="H562" s="5">
        <v>-6026.5002500000001</v>
      </c>
      <c r="I562" s="5">
        <v>0</v>
      </c>
      <c r="J562" s="98"/>
      <c r="K562" s="19"/>
      <c r="L562" s="19"/>
      <c r="M562" s="19"/>
    </row>
    <row r="563" spans="1:13">
      <c r="A563" s="14">
        <v>96304</v>
      </c>
      <c r="B563" s="15" t="s">
        <v>618</v>
      </c>
      <c r="C563" s="18">
        <v>7.784E-5</v>
      </c>
      <c r="D563" s="18"/>
      <c r="E563" s="5">
        <v>132972.09258101927</v>
      </c>
      <c r="F563" s="5">
        <v>42211.143928519246</v>
      </c>
      <c r="G563" s="5">
        <v>-2368.1366049056096</v>
      </c>
      <c r="H563" s="5">
        <v>-17735.4548</v>
      </c>
      <c r="I563" s="5">
        <v>0</v>
      </c>
      <c r="J563" s="98"/>
      <c r="K563" s="19"/>
      <c r="L563" s="19"/>
      <c r="M563" s="19"/>
    </row>
    <row r="564" spans="1:13">
      <c r="A564" s="14">
        <v>96305</v>
      </c>
      <c r="B564" s="15" t="s">
        <v>619</v>
      </c>
      <c r="C564" s="18">
        <v>2.7330000000000001E-5</v>
      </c>
      <c r="D564" s="18"/>
      <c r="E564" s="5">
        <v>30066.412658441128</v>
      </c>
      <c r="F564" s="5">
        <v>-643.95494405886802</v>
      </c>
      <c r="G564" s="5">
        <v>-9984.5205513222063</v>
      </c>
      <c r="H564" s="5">
        <v>-6227.0038500000001</v>
      </c>
      <c r="I564" s="5">
        <v>0</v>
      </c>
      <c r="J564" s="98"/>
      <c r="K564" s="19"/>
      <c r="L564" s="19"/>
      <c r="M564" s="19"/>
    </row>
    <row r="565" spans="1:13">
      <c r="A565" s="14">
        <v>96310</v>
      </c>
      <c r="B565" s="15" t="s">
        <v>620</v>
      </c>
      <c r="C565" s="18">
        <v>5.185E-5</v>
      </c>
      <c r="D565" s="18"/>
      <c r="E565" s="5">
        <v>86193.877717891082</v>
      </c>
      <c r="F565" s="5">
        <v>22533.620415391077</v>
      </c>
      <c r="G565" s="5">
        <v>-12735.666000979019</v>
      </c>
      <c r="H565" s="5">
        <v>-11813.76325</v>
      </c>
      <c r="I565" s="5">
        <v>0</v>
      </c>
      <c r="J565" s="98"/>
      <c r="K565" s="19"/>
      <c r="L565" s="19"/>
      <c r="M565" s="19"/>
    </row>
    <row r="566" spans="1:13">
      <c r="A566" s="14">
        <v>96311</v>
      </c>
      <c r="B566" s="15" t="s">
        <v>621</v>
      </c>
      <c r="C566" s="18">
        <v>1.3431599999999999E-3</v>
      </c>
      <c r="D566" s="18"/>
      <c r="E566" s="5">
        <v>1769620.0920032961</v>
      </c>
      <c r="F566" s="5">
        <v>328528.71740079625</v>
      </c>
      <c r="G566" s="5">
        <v>-86618.178344235072</v>
      </c>
      <c r="H566" s="5">
        <v>-306032.29019999999</v>
      </c>
      <c r="I566" s="5">
        <v>0</v>
      </c>
      <c r="J566" s="98"/>
      <c r="K566" s="19"/>
      <c r="L566" s="19"/>
      <c r="M566" s="19"/>
    </row>
    <row r="567" spans="1:13">
      <c r="A567" s="14">
        <v>96312</v>
      </c>
      <c r="B567" s="15" t="s">
        <v>622</v>
      </c>
      <c r="C567" s="18">
        <v>1.198E-5</v>
      </c>
      <c r="D567" s="18"/>
      <c r="E567" s="5">
        <v>14102.840644038117</v>
      </c>
      <c r="F567" s="5">
        <v>5608.6632040381164</v>
      </c>
      <c r="G567" s="5">
        <v>-4235.0335892532057</v>
      </c>
      <c r="H567" s="5">
        <v>-2729.5831000000003</v>
      </c>
      <c r="I567" s="5">
        <v>0</v>
      </c>
      <c r="J567" s="98"/>
      <c r="K567" s="19"/>
      <c r="L567" s="19"/>
      <c r="M567" s="19"/>
    </row>
    <row r="568" spans="1:13">
      <c r="A568" s="14">
        <v>96321</v>
      </c>
      <c r="B568" s="15" t="s">
        <v>623</v>
      </c>
      <c r="C568" s="18">
        <v>4.4490000000000003E-5</v>
      </c>
      <c r="D568" s="18"/>
      <c r="E568" s="5">
        <v>67914.020449478383</v>
      </c>
      <c r="F568" s="5">
        <v>27182.277666978371</v>
      </c>
      <c r="G568" s="5">
        <v>5946.9246912833823</v>
      </c>
      <c r="H568" s="5">
        <v>-10136.824050000001</v>
      </c>
      <c r="I568" s="5">
        <v>0</v>
      </c>
      <c r="J568" s="98"/>
      <c r="K568" s="19"/>
      <c r="L568" s="19"/>
      <c r="M568" s="19"/>
    </row>
    <row r="569" spans="1:13">
      <c r="A569" s="14">
        <v>96331</v>
      </c>
      <c r="B569" s="15" t="s">
        <v>624</v>
      </c>
      <c r="C569" s="18">
        <v>6.7361999999999999E-4</v>
      </c>
      <c r="D569" s="18"/>
      <c r="E569" s="5">
        <v>913469.48589064379</v>
      </c>
      <c r="F569" s="5">
        <v>200053.09004314386</v>
      </c>
      <c r="G569" s="5">
        <v>-23427.14210345129</v>
      </c>
      <c r="H569" s="5">
        <v>-153480.94889999999</v>
      </c>
      <c r="I569" s="5">
        <v>0</v>
      </c>
      <c r="J569" s="98"/>
      <c r="K569" s="19"/>
      <c r="L569" s="19"/>
      <c r="M569" s="19"/>
    </row>
    <row r="570" spans="1:13">
      <c r="A570" s="14">
        <v>96341</v>
      </c>
      <c r="B570" s="15" t="s">
        <v>625</v>
      </c>
      <c r="C570" s="18">
        <v>8.3739999999999994E-5</v>
      </c>
      <c r="D570" s="18"/>
      <c r="E570" s="5">
        <v>98629.580731818307</v>
      </c>
      <c r="F570" s="5">
        <v>12849.245331818322</v>
      </c>
      <c r="G570" s="5">
        <v>-18861.245018811645</v>
      </c>
      <c r="H570" s="5">
        <v>-19079.740299999998</v>
      </c>
      <c r="I570" s="5">
        <v>0</v>
      </c>
      <c r="J570" s="98"/>
      <c r="K570" s="19"/>
      <c r="L570" s="19"/>
      <c r="M570" s="19"/>
    </row>
    <row r="571" spans="1:13">
      <c r="A571" s="14">
        <v>96351</v>
      </c>
      <c r="B571" s="15" t="s">
        <v>626</v>
      </c>
      <c r="C571" s="18">
        <v>9.6772999999999998E-4</v>
      </c>
      <c r="D571" s="18"/>
      <c r="E571" s="5">
        <v>1182787.4203448994</v>
      </c>
      <c r="F571" s="5">
        <v>149958.77942739936</v>
      </c>
      <c r="G571" s="5">
        <v>-161023.67640245878</v>
      </c>
      <c r="H571" s="5">
        <v>-220492.44185</v>
      </c>
      <c r="I571" s="5">
        <v>0</v>
      </c>
      <c r="J571" s="98"/>
      <c r="K571" s="19"/>
      <c r="L571" s="19"/>
      <c r="M571" s="19"/>
    </row>
    <row r="572" spans="1:13">
      <c r="A572" s="14">
        <v>96361</v>
      </c>
      <c r="B572" s="15" t="s">
        <v>627</v>
      </c>
      <c r="C572" s="18">
        <v>8.1459999999999996E-5</v>
      </c>
      <c r="D572" s="18"/>
      <c r="E572" s="5">
        <v>127925.03245434465</v>
      </c>
      <c r="F572" s="5">
        <v>28572.904764344657</v>
      </c>
      <c r="G572" s="5">
        <v>-6935.2054105564284</v>
      </c>
      <c r="H572" s="5">
        <v>-18560.253699999997</v>
      </c>
      <c r="I572" s="5">
        <v>0</v>
      </c>
      <c r="J572" s="98"/>
      <c r="K572" s="19"/>
      <c r="L572" s="19"/>
      <c r="M572" s="19"/>
    </row>
    <row r="573" spans="1:13">
      <c r="A573" s="14">
        <v>96371</v>
      </c>
      <c r="B573" s="15" t="s">
        <v>628</v>
      </c>
      <c r="C573" s="18">
        <v>1.9164E-4</v>
      </c>
      <c r="D573" s="18"/>
      <c r="E573" s="5">
        <v>277964.91187570087</v>
      </c>
      <c r="F573" s="5">
        <v>48060.178700700897</v>
      </c>
      <c r="G573" s="5">
        <v>-10294.789649397659</v>
      </c>
      <c r="H573" s="5">
        <v>-43664.215799999998</v>
      </c>
      <c r="I573" s="5">
        <v>0</v>
      </c>
      <c r="J573" s="98"/>
      <c r="K573" s="19"/>
      <c r="L573" s="19"/>
      <c r="M573" s="19"/>
    </row>
    <row r="574" spans="1:13">
      <c r="A574" s="14">
        <v>96381</v>
      </c>
      <c r="B574" s="15" t="s">
        <v>629</v>
      </c>
      <c r="C574" s="18">
        <v>3.5710000000000002E-5</v>
      </c>
      <c r="D574" s="18"/>
      <c r="E574" s="5">
        <v>53831.513317629055</v>
      </c>
      <c r="F574" s="5">
        <v>9165.425937629052</v>
      </c>
      <c r="G574" s="5">
        <v>-2978.5107317514157</v>
      </c>
      <c r="H574" s="5">
        <v>-8136.3449500000006</v>
      </c>
      <c r="I574" s="5">
        <v>0</v>
      </c>
      <c r="J574" s="98"/>
      <c r="K574" s="19"/>
      <c r="L574" s="19"/>
      <c r="M574" s="19"/>
    </row>
    <row r="575" spans="1:13">
      <c r="A575" s="14">
        <v>96391</v>
      </c>
      <c r="B575" s="15" t="s">
        <v>630</v>
      </c>
      <c r="C575" s="18">
        <v>2.1484999999999999E-4</v>
      </c>
      <c r="D575" s="18"/>
      <c r="E575" s="5">
        <v>324959.87442244636</v>
      </c>
      <c r="F575" s="5">
        <v>89868.279167446439</v>
      </c>
      <c r="G575" s="5">
        <v>25132.867825600886</v>
      </c>
      <c r="H575" s="5">
        <v>-48952.498249999997</v>
      </c>
      <c r="I575" s="5">
        <v>0</v>
      </c>
      <c r="J575" s="98"/>
      <c r="K575" s="19"/>
      <c r="L575" s="19"/>
      <c r="M575" s="19"/>
    </row>
    <row r="576" spans="1:13">
      <c r="A576" s="14">
        <v>96401</v>
      </c>
      <c r="B576" s="15" t="s">
        <v>631</v>
      </c>
      <c r="C576" s="18">
        <v>3.9424300000000002E-3</v>
      </c>
      <c r="D576" s="18"/>
      <c r="E576" s="5">
        <v>5207683.9074358484</v>
      </c>
      <c r="F576" s="5">
        <v>951035.55275584769</v>
      </c>
      <c r="G576" s="5">
        <v>-204096.00781155776</v>
      </c>
      <c r="H576" s="5">
        <v>-898262.96335000009</v>
      </c>
      <c r="I576" s="5">
        <v>0</v>
      </c>
      <c r="J576" s="98"/>
      <c r="K576" s="19"/>
      <c r="L576" s="19"/>
      <c r="M576" s="19"/>
    </row>
    <row r="577" spans="1:13">
      <c r="A577" s="14">
        <v>96404</v>
      </c>
      <c r="B577" s="15" t="s">
        <v>632</v>
      </c>
      <c r="C577" s="18">
        <v>8.0909999999999996E-5</v>
      </c>
      <c r="D577" s="18"/>
      <c r="E577" s="5">
        <v>102626.30254965261</v>
      </c>
      <c r="F577" s="5">
        <v>3531.3763221525987</v>
      </c>
      <c r="G577" s="5">
        <v>-20198.978400319415</v>
      </c>
      <c r="H577" s="5">
        <v>-18434.93895</v>
      </c>
      <c r="I577" s="5">
        <v>0</v>
      </c>
      <c r="J577" s="98"/>
      <c r="K577" s="19"/>
      <c r="L577" s="19"/>
      <c r="M577" s="19"/>
    </row>
    <row r="578" spans="1:13">
      <c r="A578" s="14">
        <v>96405</v>
      </c>
      <c r="B578" s="15" t="s">
        <v>633</v>
      </c>
      <c r="C578" s="18">
        <v>8.6160000000000002E-5</v>
      </c>
      <c r="D578" s="18"/>
      <c r="E578" s="5">
        <v>95768.115512102813</v>
      </c>
      <c r="F578" s="5">
        <v>5559.2492096028363</v>
      </c>
      <c r="G578" s="5">
        <v>-7578.0326848544364</v>
      </c>
      <c r="H578" s="5">
        <v>-19631.125200000002</v>
      </c>
      <c r="I578" s="5">
        <v>0</v>
      </c>
      <c r="J578" s="98"/>
      <c r="K578" s="19"/>
      <c r="L578" s="19"/>
      <c r="M578" s="19"/>
    </row>
    <row r="579" spans="1:13">
      <c r="A579" s="14">
        <v>96411</v>
      </c>
      <c r="B579" s="15" t="s">
        <v>634</v>
      </c>
      <c r="C579" s="18">
        <v>8.6929999999999996E-5</v>
      </c>
      <c r="D579" s="18"/>
      <c r="E579" s="5">
        <v>147214.26747747575</v>
      </c>
      <c r="F579" s="5">
        <v>36795.358549975761</v>
      </c>
      <c r="G579" s="5">
        <v>3868.2807948137634</v>
      </c>
      <c r="H579" s="5">
        <v>-19806.565849999999</v>
      </c>
      <c r="I579" s="5">
        <v>0</v>
      </c>
      <c r="J579" s="98"/>
      <c r="K579" s="19"/>
      <c r="L579" s="19"/>
      <c r="M579" s="19"/>
    </row>
    <row r="580" spans="1:13">
      <c r="A580" s="14">
        <v>96421</v>
      </c>
      <c r="B580" s="15" t="s">
        <v>635</v>
      </c>
      <c r="C580" s="18">
        <v>5.0513999999999995E-4</v>
      </c>
      <c r="D580" s="18"/>
      <c r="E580" s="5">
        <v>708804.55060421349</v>
      </c>
      <c r="F580" s="5">
        <v>100737.34368921358</v>
      </c>
      <c r="G580" s="5">
        <v>45311.191945512139</v>
      </c>
      <c r="H580" s="5">
        <v>-115093.62329999999</v>
      </c>
      <c r="I580" s="5">
        <v>0</v>
      </c>
      <c r="J580" s="98"/>
      <c r="K580" s="19"/>
      <c r="L580" s="19"/>
      <c r="M580" s="19"/>
    </row>
    <row r="581" spans="1:13">
      <c r="A581" s="14">
        <v>96431</v>
      </c>
      <c r="B581" s="15" t="s">
        <v>636</v>
      </c>
      <c r="C581" s="18">
        <v>4.4060000000000002E-5</v>
      </c>
      <c r="D581" s="18"/>
      <c r="E581" s="5">
        <v>67777.237624309011</v>
      </c>
      <c r="F581" s="5">
        <v>14140.842024309019</v>
      </c>
      <c r="G581" s="5">
        <v>7486.1428155595804</v>
      </c>
      <c r="H581" s="5">
        <v>-10038.850700000001</v>
      </c>
      <c r="I581" s="5">
        <v>0</v>
      </c>
      <c r="J581" s="98"/>
      <c r="K581" s="19"/>
      <c r="L581" s="19"/>
      <c r="M581" s="19"/>
    </row>
    <row r="582" spans="1:13">
      <c r="A582" s="14">
        <v>96441</v>
      </c>
      <c r="B582" s="15" t="s">
        <v>637</v>
      </c>
      <c r="C582" s="18">
        <v>8.1799999999999996E-6</v>
      </c>
      <c r="D582" s="18"/>
      <c r="E582" s="5">
        <v>-10565.023341301783</v>
      </c>
      <c r="F582" s="5">
        <v>-12036.723678801784</v>
      </c>
      <c r="G582" s="5">
        <v>-16615.6298821612</v>
      </c>
      <c r="H582" s="5">
        <v>-1863.7720999999999</v>
      </c>
      <c r="I582" s="5">
        <v>0</v>
      </c>
      <c r="J582" s="98"/>
      <c r="K582" s="19"/>
      <c r="L582" s="19"/>
      <c r="M582" s="19"/>
    </row>
    <row r="583" spans="1:13">
      <c r="A583" s="14">
        <v>96451</v>
      </c>
      <c r="B583" s="15" t="s">
        <v>638</v>
      </c>
      <c r="C583" s="18">
        <v>1.4579999999999999E-5</v>
      </c>
      <c r="D583" s="18"/>
      <c r="E583" s="5">
        <v>21719.549953488317</v>
      </c>
      <c r="F583" s="5">
        <v>1224.1206584883148</v>
      </c>
      <c r="G583" s="5">
        <v>1049.0945932627958</v>
      </c>
      <c r="H583" s="5">
        <v>-3321.9800999999998</v>
      </c>
      <c r="I583" s="5">
        <v>0</v>
      </c>
      <c r="J583" s="98"/>
      <c r="K583" s="19"/>
      <c r="L583" s="19"/>
      <c r="M583" s="19"/>
    </row>
    <row r="584" spans="1:13">
      <c r="A584" s="14">
        <v>96461</v>
      </c>
      <c r="B584" s="15" t="s">
        <v>639</v>
      </c>
      <c r="C584" s="18">
        <v>1.6697000000000001E-4</v>
      </c>
      <c r="D584" s="18"/>
      <c r="E584" s="5">
        <v>256798.70251378193</v>
      </c>
      <c r="F584" s="5">
        <v>89465.332658781932</v>
      </c>
      <c r="G584" s="5">
        <v>49568.138143960132</v>
      </c>
      <c r="H584" s="5">
        <v>-38043.279650000004</v>
      </c>
      <c r="I584" s="5">
        <v>0</v>
      </c>
      <c r="J584" s="98"/>
      <c r="K584" s="19"/>
      <c r="L584" s="19"/>
      <c r="M584" s="19"/>
    </row>
    <row r="585" spans="1:13">
      <c r="A585" s="14">
        <v>96501</v>
      </c>
      <c r="B585" s="15" t="s">
        <v>640</v>
      </c>
      <c r="C585" s="18">
        <v>1.4883449999999999E-2</v>
      </c>
      <c r="D585" s="18"/>
      <c r="E585" s="5">
        <v>20279489.123281773</v>
      </c>
      <c r="F585" s="5">
        <v>3342277.7897392716</v>
      </c>
      <c r="G585" s="5">
        <v>-1784490.9265293286</v>
      </c>
      <c r="H585" s="5">
        <v>-3391119.6652500001</v>
      </c>
      <c r="I585" s="5">
        <v>0</v>
      </c>
      <c r="J585" s="98"/>
      <c r="K585" s="19"/>
      <c r="L585" s="19"/>
      <c r="M585" s="19"/>
    </row>
    <row r="586" spans="1:13">
      <c r="A586" s="14">
        <v>96502</v>
      </c>
      <c r="B586" s="15" t="s">
        <v>641</v>
      </c>
      <c r="C586" s="18">
        <v>3.7565E-4</v>
      </c>
      <c r="D586" s="18"/>
      <c r="E586" s="5">
        <v>534784.69333568122</v>
      </c>
      <c r="F586" s="5">
        <v>101899.48688068124</v>
      </c>
      <c r="G586" s="5">
        <v>-15696.759891871156</v>
      </c>
      <c r="H586" s="5">
        <v>-85589.974249999999</v>
      </c>
      <c r="I586" s="5">
        <v>0</v>
      </c>
      <c r="J586" s="98"/>
      <c r="K586" s="19"/>
      <c r="L586" s="19"/>
      <c r="M586" s="19"/>
    </row>
    <row r="587" spans="1:13">
      <c r="A587" s="14">
        <v>96503</v>
      </c>
      <c r="B587" s="15" t="s">
        <v>642</v>
      </c>
      <c r="C587" s="18">
        <v>3.5270000000000001E-4</v>
      </c>
      <c r="D587" s="18"/>
      <c r="E587" s="5">
        <v>669069.5469205305</v>
      </c>
      <c r="F587" s="5">
        <v>169224.10693303042</v>
      </c>
      <c r="G587" s="5">
        <v>-72.754475618126889</v>
      </c>
      <c r="H587" s="5">
        <v>-80360.931500000006</v>
      </c>
      <c r="I587" s="5">
        <v>0</v>
      </c>
      <c r="J587" s="98"/>
      <c r="K587" s="19"/>
      <c r="L587" s="19"/>
      <c r="M587" s="19"/>
    </row>
    <row r="588" spans="1:13">
      <c r="A588" s="14">
        <v>96504</v>
      </c>
      <c r="B588" s="15" t="s">
        <v>643</v>
      </c>
      <c r="C588" s="18">
        <v>3.035E-4</v>
      </c>
      <c r="D588" s="18"/>
      <c r="E588" s="5">
        <v>397943.99056679523</v>
      </c>
      <c r="F588" s="5">
        <v>75048.034671795234</v>
      </c>
      <c r="G588" s="5">
        <v>-26264.82208669019</v>
      </c>
      <c r="H588" s="5">
        <v>-69150.957500000004</v>
      </c>
      <c r="I588" s="5">
        <v>0</v>
      </c>
      <c r="J588" s="98"/>
      <c r="K588" s="19"/>
      <c r="L588" s="19"/>
      <c r="M588" s="19"/>
    </row>
    <row r="589" spans="1:13">
      <c r="A589" s="14">
        <v>96507</v>
      </c>
      <c r="B589" s="15" t="s">
        <v>644</v>
      </c>
      <c r="C589" s="18">
        <v>2.2679499999999999E-3</v>
      </c>
      <c r="D589" s="18"/>
      <c r="E589" s="5">
        <v>2975692.995863257</v>
      </c>
      <c r="F589" s="5">
        <v>460940.780908257</v>
      </c>
      <c r="G589" s="5">
        <v>-170275.09841955404</v>
      </c>
      <c r="H589" s="5">
        <v>-516741.06774999999</v>
      </c>
      <c r="I589" s="5">
        <v>0</v>
      </c>
      <c r="J589" s="98"/>
      <c r="K589" s="19"/>
      <c r="L589" s="19"/>
      <c r="M589" s="19"/>
    </row>
    <row r="590" spans="1:13">
      <c r="A590" s="14">
        <v>96508</v>
      </c>
      <c r="B590" s="15" t="s">
        <v>645</v>
      </c>
      <c r="C590" s="18">
        <v>1.4430000000000001E-5</v>
      </c>
      <c r="D590" s="18"/>
      <c r="E590" s="5">
        <v>26710.555866186769</v>
      </c>
      <c r="F590" s="5">
        <v>8236.9610236867647</v>
      </c>
      <c r="G590" s="5">
        <v>1516.809351963796</v>
      </c>
      <c r="H590" s="5">
        <v>-3287.8033500000001</v>
      </c>
      <c r="I590" s="5">
        <v>0</v>
      </c>
      <c r="J590" s="98"/>
      <c r="K590" s="19"/>
      <c r="L590" s="19"/>
      <c r="M590" s="19"/>
    </row>
    <row r="591" spans="1:13">
      <c r="A591" s="14">
        <v>96511</v>
      </c>
      <c r="B591" s="15" t="s">
        <v>646</v>
      </c>
      <c r="C591" s="18">
        <v>5.3799999999999996E-4</v>
      </c>
      <c r="D591" s="18"/>
      <c r="E591" s="5">
        <v>689611.12436868332</v>
      </c>
      <c r="F591" s="5">
        <v>109736.57523618331</v>
      </c>
      <c r="G591" s="5">
        <v>-67996.801900920385</v>
      </c>
      <c r="H591" s="5">
        <v>-122580.60999999999</v>
      </c>
      <c r="I591" s="5">
        <v>0</v>
      </c>
      <c r="J591" s="98"/>
      <c r="K591" s="19"/>
      <c r="L591" s="19"/>
      <c r="M591" s="19"/>
    </row>
    <row r="592" spans="1:13">
      <c r="A592" s="14">
        <v>96512</v>
      </c>
      <c r="B592" s="15" t="s">
        <v>647</v>
      </c>
      <c r="C592" s="18">
        <v>1.474E-4</v>
      </c>
      <c r="D592" s="18"/>
      <c r="E592" s="5">
        <v>222852.96767588044</v>
      </c>
      <c r="F592" s="5">
        <v>51620.44990588045</v>
      </c>
      <c r="G592" s="5">
        <v>-4352.7289335160776</v>
      </c>
      <c r="H592" s="5">
        <v>-33584.353000000003</v>
      </c>
      <c r="I592" s="5">
        <v>0</v>
      </c>
      <c r="J592" s="98"/>
      <c r="K592" s="19"/>
      <c r="L592" s="19"/>
      <c r="M592" s="19"/>
    </row>
    <row r="593" spans="1:13">
      <c r="A593" s="14">
        <v>96521</v>
      </c>
      <c r="B593" s="15" t="s">
        <v>648</v>
      </c>
      <c r="C593" s="18">
        <v>9.2805000000000003E-4</v>
      </c>
      <c r="D593" s="18"/>
      <c r="E593" s="5">
        <v>1176566.7383579374</v>
      </c>
      <c r="F593" s="5">
        <v>136271.89632543721</v>
      </c>
      <c r="G593" s="5">
        <v>-55366.533368087432</v>
      </c>
      <c r="H593" s="5">
        <v>-211451.55225000001</v>
      </c>
      <c r="I593" s="5">
        <v>0</v>
      </c>
      <c r="J593" s="98"/>
      <c r="K593" s="19"/>
      <c r="L593" s="19"/>
      <c r="M593" s="19"/>
    </row>
    <row r="594" spans="1:13">
      <c r="A594" s="14">
        <v>96531</v>
      </c>
      <c r="B594" s="15" t="s">
        <v>649</v>
      </c>
      <c r="C594" s="18">
        <v>7.0904999999999996E-3</v>
      </c>
      <c r="D594" s="18"/>
      <c r="E594" s="5">
        <v>8760750.2240918986</v>
      </c>
      <c r="F594" s="5">
        <v>1194543.0753193996</v>
      </c>
      <c r="G594" s="5">
        <v>-863949.3671012735</v>
      </c>
      <c r="H594" s="5">
        <v>-1615534.9724999999</v>
      </c>
      <c r="I594" s="5">
        <v>0</v>
      </c>
      <c r="J594" s="98"/>
      <c r="K594" s="19"/>
      <c r="L594" s="19"/>
      <c r="M594" s="19"/>
    </row>
    <row r="595" spans="1:13">
      <c r="A595" s="14">
        <v>96541</v>
      </c>
      <c r="B595" s="15" t="s">
        <v>650</v>
      </c>
      <c r="C595" s="18">
        <v>3.9774E-4</v>
      </c>
      <c r="D595" s="18"/>
      <c r="E595" s="5">
        <v>480489.50684396096</v>
      </c>
      <c r="F595" s="5">
        <v>50810.567701460961</v>
      </c>
      <c r="G595" s="5">
        <v>-65999.684464571706</v>
      </c>
      <c r="H595" s="5">
        <v>-90623.070299999992</v>
      </c>
      <c r="I595" s="5">
        <v>0</v>
      </c>
      <c r="J595" s="98"/>
      <c r="K595" s="19"/>
      <c r="L595" s="19"/>
      <c r="M595" s="19"/>
    </row>
    <row r="596" spans="1:13">
      <c r="A596" s="14">
        <v>96601</v>
      </c>
      <c r="B596" s="15" t="s">
        <v>651</v>
      </c>
      <c r="C596" s="18">
        <v>1.48127E-3</v>
      </c>
      <c r="D596" s="18"/>
      <c r="E596" s="5">
        <v>1981558.3418540221</v>
      </c>
      <c r="F596" s="5">
        <v>386098.85665902222</v>
      </c>
      <c r="G596" s="5">
        <v>-90532.389784202664</v>
      </c>
      <c r="H596" s="5">
        <v>-337499.96315000003</v>
      </c>
      <c r="I596" s="5">
        <v>0</v>
      </c>
      <c r="J596" s="98"/>
      <c r="K596" s="19"/>
      <c r="L596" s="19"/>
      <c r="M596" s="19"/>
    </row>
    <row r="597" spans="1:13">
      <c r="A597" s="14">
        <v>96604</v>
      </c>
      <c r="B597" s="15" t="s">
        <v>652</v>
      </c>
      <c r="C597" s="18">
        <v>3.7500000000000001E-6</v>
      </c>
      <c r="D597" s="18"/>
      <c r="E597" s="5">
        <v>6486.8153389299241</v>
      </c>
      <c r="F597" s="5">
        <v>1901.0018714299235</v>
      </c>
      <c r="G597" s="5">
        <v>-393.4024625250006</v>
      </c>
      <c r="H597" s="5">
        <v>-854.41875000000005</v>
      </c>
      <c r="I597" s="5">
        <v>0</v>
      </c>
      <c r="J597" s="98"/>
      <c r="K597" s="19"/>
      <c r="L597" s="19"/>
      <c r="M597" s="19"/>
    </row>
    <row r="598" spans="1:13">
      <c r="A598" s="14">
        <v>96611</v>
      </c>
      <c r="B598" s="15" t="s">
        <v>653</v>
      </c>
      <c r="C598" s="18">
        <v>3.4140000000000002E-5</v>
      </c>
      <c r="D598" s="18"/>
      <c r="E598" s="5">
        <v>69097.486265485481</v>
      </c>
      <c r="F598" s="5">
        <v>17877.656792985479</v>
      </c>
      <c r="G598" s="5">
        <v>-2736.2982283476126</v>
      </c>
      <c r="H598" s="5">
        <v>-7778.6283000000003</v>
      </c>
      <c r="I598" s="5">
        <v>0</v>
      </c>
      <c r="J598" s="98"/>
      <c r="K598" s="19"/>
      <c r="L598" s="19"/>
      <c r="M598" s="19"/>
    </row>
    <row r="599" spans="1:13">
      <c r="A599" s="14">
        <v>96612</v>
      </c>
      <c r="B599" s="15" t="s">
        <v>654</v>
      </c>
      <c r="C599" s="18">
        <v>3.4749999999999998E-5</v>
      </c>
      <c r="D599" s="18"/>
      <c r="E599" s="5">
        <v>56915.418386332152</v>
      </c>
      <c r="F599" s="5">
        <v>18776.214418832158</v>
      </c>
      <c r="G599" s="5">
        <v>5995.5005559349866</v>
      </c>
      <c r="H599" s="5">
        <v>-7917.6137499999995</v>
      </c>
      <c r="I599" s="5">
        <v>0</v>
      </c>
      <c r="J599" s="98"/>
      <c r="K599" s="19"/>
      <c r="L599" s="19"/>
      <c r="M599" s="19"/>
    </row>
    <row r="600" spans="1:13">
      <c r="A600" s="14">
        <v>96621</v>
      </c>
      <c r="B600" s="15" t="s">
        <v>655</v>
      </c>
      <c r="C600" s="18">
        <v>1.8919999999999998E-5</v>
      </c>
      <c r="D600" s="18"/>
      <c r="E600" s="5">
        <v>18886.915390827678</v>
      </c>
      <c r="F600" s="5">
        <v>-3841.7171066723131</v>
      </c>
      <c r="G600" s="5">
        <v>982.56711184718824</v>
      </c>
      <c r="H600" s="5">
        <v>-4310.8273999999992</v>
      </c>
      <c r="I600" s="5">
        <v>0</v>
      </c>
      <c r="J600" s="98"/>
      <c r="K600" s="19"/>
      <c r="L600" s="19"/>
      <c r="M600" s="19"/>
    </row>
    <row r="601" spans="1:13">
      <c r="A601" s="14">
        <v>96631</v>
      </c>
      <c r="B601" s="15" t="s">
        <v>656</v>
      </c>
      <c r="C601" s="18">
        <v>2.6979999999999999E-5</v>
      </c>
      <c r="D601" s="18"/>
      <c r="E601" s="5">
        <v>43407.338931951519</v>
      </c>
      <c r="F601" s="5">
        <v>12831.646919451512</v>
      </c>
      <c r="G601" s="5">
        <v>-3801.2635193532169</v>
      </c>
      <c r="H601" s="5">
        <v>-6147.2581</v>
      </c>
      <c r="I601" s="5">
        <v>0</v>
      </c>
      <c r="J601" s="98"/>
      <c r="K601" s="19"/>
      <c r="L601" s="19"/>
      <c r="M601" s="19"/>
    </row>
    <row r="602" spans="1:13">
      <c r="A602" s="14">
        <v>96641</v>
      </c>
      <c r="B602" s="15" t="s">
        <v>657</v>
      </c>
      <c r="C602" s="18">
        <v>4.0689999999999998E-5</v>
      </c>
      <c r="D602" s="18"/>
      <c r="E602" s="5">
        <v>60595.306269095876</v>
      </c>
      <c r="F602" s="5">
        <v>15385.727489095874</v>
      </c>
      <c r="G602" s="5">
        <v>4541.1602383753798</v>
      </c>
      <c r="H602" s="5">
        <v>-9271.0130499999996</v>
      </c>
      <c r="I602" s="5">
        <v>0</v>
      </c>
      <c r="J602" s="98"/>
      <c r="K602" s="19"/>
      <c r="L602" s="19"/>
      <c r="M602" s="19"/>
    </row>
    <row r="603" spans="1:13">
      <c r="A603" s="14">
        <v>96651</v>
      </c>
      <c r="B603" s="15" t="s">
        <v>658</v>
      </c>
      <c r="C603" s="18">
        <v>2.8229999999999999E-5</v>
      </c>
      <c r="D603" s="18"/>
      <c r="E603" s="5">
        <v>46523.378018132404</v>
      </c>
      <c r="F603" s="5">
        <v>16822.773878132408</v>
      </c>
      <c r="G603" s="5">
        <v>2188.4026814717854</v>
      </c>
      <c r="H603" s="5">
        <v>-6432.0643499999996</v>
      </c>
      <c r="I603" s="5">
        <v>0</v>
      </c>
      <c r="J603" s="98"/>
      <c r="K603" s="19"/>
      <c r="L603" s="19"/>
      <c r="M603" s="19"/>
    </row>
    <row r="604" spans="1:13">
      <c r="A604" s="14">
        <v>96661</v>
      </c>
      <c r="B604" s="15" t="s">
        <v>659</v>
      </c>
      <c r="C604" s="18">
        <v>1.1559999999999999E-5</v>
      </c>
      <c r="D604" s="18"/>
      <c r="E604" s="5">
        <v>6815.4785563983751</v>
      </c>
      <c r="F604" s="5">
        <v>-2499.8346011016265</v>
      </c>
      <c r="G604" s="5">
        <v>-2640.6556708904036</v>
      </c>
      <c r="H604" s="5">
        <v>-2633.8881999999999</v>
      </c>
      <c r="I604" s="5">
        <v>0</v>
      </c>
      <c r="J604" s="98"/>
      <c r="K604" s="19"/>
      <c r="L604" s="19"/>
      <c r="M604" s="19"/>
    </row>
    <row r="605" spans="1:13">
      <c r="A605" s="14">
        <v>96671</v>
      </c>
      <c r="B605" s="15" t="s">
        <v>660</v>
      </c>
      <c r="C605" s="18">
        <v>8.6600000000000001E-6</v>
      </c>
      <c r="D605" s="18"/>
      <c r="E605" s="5">
        <v>16219.480991804769</v>
      </c>
      <c r="F605" s="5">
        <v>4005.595361804767</v>
      </c>
      <c r="G605" s="5">
        <v>388.87118399559495</v>
      </c>
      <c r="H605" s="5">
        <v>-1973.1377</v>
      </c>
      <c r="I605" s="5">
        <v>0</v>
      </c>
      <c r="J605" s="98"/>
      <c r="K605" s="19"/>
      <c r="L605" s="19"/>
      <c r="M605" s="19"/>
    </row>
    <row r="606" spans="1:13">
      <c r="A606" s="14">
        <v>96681</v>
      </c>
      <c r="B606" s="15" t="s">
        <v>661</v>
      </c>
      <c r="C606" s="18">
        <v>1.469E-5</v>
      </c>
      <c r="D606" s="18"/>
      <c r="E606" s="5">
        <v>29694.209372417139</v>
      </c>
      <c r="F606" s="5">
        <v>9346.6534199171365</v>
      </c>
      <c r="G606" s="5">
        <v>-5798.1881367846127</v>
      </c>
      <c r="H606" s="5">
        <v>-3347.0430499999998</v>
      </c>
      <c r="I606" s="5">
        <v>0</v>
      </c>
      <c r="J606" s="98"/>
      <c r="K606" s="19"/>
      <c r="L606" s="19"/>
      <c r="M606" s="19"/>
    </row>
    <row r="607" spans="1:13">
      <c r="A607" s="14">
        <v>96701</v>
      </c>
      <c r="B607" s="15" t="s">
        <v>662</v>
      </c>
      <c r="C607" s="18">
        <v>8.3902300000000003E-3</v>
      </c>
      <c r="D607" s="18"/>
      <c r="E607" s="5">
        <v>11310629.770773772</v>
      </c>
      <c r="F607" s="5">
        <v>2091184.461231272</v>
      </c>
      <c r="G607" s="5">
        <v>-945648.30769861001</v>
      </c>
      <c r="H607" s="5">
        <v>-1911671.95435</v>
      </c>
      <c r="I607" s="5">
        <v>0</v>
      </c>
      <c r="J607" s="98"/>
      <c r="K607" s="19"/>
      <c r="L607" s="19"/>
      <c r="M607" s="19"/>
    </row>
    <row r="608" spans="1:13">
      <c r="A608" s="14">
        <v>96704</v>
      </c>
      <c r="B608" s="15" t="s">
        <v>663</v>
      </c>
      <c r="C608" s="18">
        <v>2.6959E-4</v>
      </c>
      <c r="D608" s="18"/>
      <c r="E608" s="5">
        <v>405510.42283109855</v>
      </c>
      <c r="F608" s="5">
        <v>71950.293111098508</v>
      </c>
      <c r="G608" s="5">
        <v>-19416.129039350741</v>
      </c>
      <c r="H608" s="5">
        <v>-61424.733549999997</v>
      </c>
      <c r="I608" s="5">
        <v>0</v>
      </c>
      <c r="J608" s="98"/>
      <c r="K608" s="19"/>
      <c r="L608" s="19"/>
      <c r="M608" s="19"/>
    </row>
    <row r="609" spans="1:13">
      <c r="A609" s="14">
        <v>96708</v>
      </c>
      <c r="B609" s="15" t="s">
        <v>664</v>
      </c>
      <c r="C609" s="18">
        <v>1.1229899999999999E-3</v>
      </c>
      <c r="D609" s="18"/>
      <c r="E609" s="5">
        <v>1932259.1319074917</v>
      </c>
      <c r="F609" s="5">
        <v>621634.10387249198</v>
      </c>
      <c r="G609" s="5">
        <v>103372.83663109282</v>
      </c>
      <c r="H609" s="5">
        <v>-255867.65654999999</v>
      </c>
      <c r="I609" s="5">
        <v>0</v>
      </c>
      <c r="J609" s="98"/>
      <c r="K609" s="19"/>
      <c r="L609" s="19"/>
      <c r="M609" s="19"/>
    </row>
    <row r="610" spans="1:13">
      <c r="A610" s="14">
        <v>96711</v>
      </c>
      <c r="B610" s="15" t="s">
        <v>665</v>
      </c>
      <c r="C610" s="18">
        <v>3.4036700000000001E-3</v>
      </c>
      <c r="D610" s="18"/>
      <c r="E610" s="5">
        <v>4364223.0361984577</v>
      </c>
      <c r="F610" s="5">
        <v>455207.88641345588</v>
      </c>
      <c r="G610" s="5">
        <v>-309164.15604121966</v>
      </c>
      <c r="H610" s="5">
        <v>-775509.19115000009</v>
      </c>
      <c r="I610" s="5">
        <v>0</v>
      </c>
      <c r="J610" s="98"/>
      <c r="K610" s="19"/>
      <c r="L610" s="19"/>
      <c r="M610" s="19"/>
    </row>
    <row r="611" spans="1:13">
      <c r="A611" s="14">
        <v>96721</v>
      </c>
      <c r="B611" s="15" t="s">
        <v>666</v>
      </c>
      <c r="C611" s="18">
        <v>2.7559999999999998E-4</v>
      </c>
      <c r="D611" s="18"/>
      <c r="E611" s="5">
        <v>370264.94192630559</v>
      </c>
      <c r="F611" s="5">
        <v>77987.947421305609</v>
      </c>
      <c r="G611" s="5">
        <v>-35967.715963304123</v>
      </c>
      <c r="H611" s="5">
        <v>-62794.081999999995</v>
      </c>
      <c r="I611" s="5">
        <v>0</v>
      </c>
      <c r="J611" s="98"/>
      <c r="K611" s="19"/>
      <c r="L611" s="19"/>
      <c r="M611" s="19"/>
    </row>
    <row r="612" spans="1:13">
      <c r="A612" s="14">
        <v>96722</v>
      </c>
      <c r="B612" s="15" t="s">
        <v>667</v>
      </c>
      <c r="C612" s="18">
        <v>2.8019999999999999E-5</v>
      </c>
      <c r="D612" s="18"/>
      <c r="E612" s="5">
        <v>38741.445883863729</v>
      </c>
      <c r="F612" s="5">
        <v>1845.9425488637326</v>
      </c>
      <c r="G612" s="5">
        <v>-2888.4689393468129</v>
      </c>
      <c r="H612" s="5">
        <v>-6384.2168999999994</v>
      </c>
      <c r="I612" s="5">
        <v>0</v>
      </c>
      <c r="J612" s="98"/>
      <c r="K612" s="19"/>
      <c r="L612" s="19"/>
      <c r="M612" s="19"/>
    </row>
    <row r="613" spans="1:13">
      <c r="A613" s="14">
        <v>96731</v>
      </c>
      <c r="B613" s="15" t="s">
        <v>668</v>
      </c>
      <c r="C613" s="18">
        <v>2.2352E-4</v>
      </c>
      <c r="D613" s="18"/>
      <c r="E613" s="5">
        <v>275681.99436017295</v>
      </c>
      <c r="F613" s="5">
        <v>39651.638997672926</v>
      </c>
      <c r="G613" s="5">
        <v>-15031.655751316899</v>
      </c>
      <c r="H613" s="5">
        <v>-50927.914400000001</v>
      </c>
      <c r="I613" s="5">
        <v>0</v>
      </c>
      <c r="J613" s="98"/>
      <c r="K613" s="19"/>
      <c r="L613" s="19"/>
      <c r="M613" s="19"/>
    </row>
    <row r="614" spans="1:13">
      <c r="A614" s="14">
        <v>96741</v>
      </c>
      <c r="B614" s="15" t="s">
        <v>669</v>
      </c>
      <c r="C614" s="18">
        <v>7.2910000000000005E-5</v>
      </c>
      <c r="D614" s="18"/>
      <c r="E614" s="5">
        <v>98857.877637693848</v>
      </c>
      <c r="F614" s="5">
        <v>17193.898037693827</v>
      </c>
      <c r="G614" s="5">
        <v>-1938.6697495994244</v>
      </c>
      <c r="H614" s="5">
        <v>-16612.178950000001</v>
      </c>
      <c r="I614" s="5">
        <v>0</v>
      </c>
      <c r="J614" s="98"/>
      <c r="K614" s="19"/>
      <c r="L614" s="19"/>
      <c r="M614" s="19"/>
    </row>
    <row r="615" spans="1:13">
      <c r="A615" s="14">
        <v>96751</v>
      </c>
      <c r="B615" s="15" t="s">
        <v>670</v>
      </c>
      <c r="C615" s="18">
        <v>2.8741999999999998E-4</v>
      </c>
      <c r="D615" s="18"/>
      <c r="E615" s="5">
        <v>318925.43578797136</v>
      </c>
      <c r="F615" s="5">
        <v>4528.4136904714251</v>
      </c>
      <c r="G615" s="5">
        <v>-30679.090507942939</v>
      </c>
      <c r="H615" s="5">
        <v>-65487.209899999994</v>
      </c>
      <c r="I615" s="5">
        <v>0</v>
      </c>
      <c r="J615" s="98"/>
      <c r="K615" s="19"/>
      <c r="L615" s="19"/>
      <c r="M615" s="19"/>
    </row>
    <row r="616" spans="1:13">
      <c r="A616" s="14">
        <v>96801</v>
      </c>
      <c r="B616" s="15" t="s">
        <v>671</v>
      </c>
      <c r="C616" s="18">
        <v>7.3352399999999998E-3</v>
      </c>
      <c r="D616" s="18"/>
      <c r="E616" s="5">
        <v>10582310.827917902</v>
      </c>
      <c r="F616" s="5">
        <v>2347226.7452154029</v>
      </c>
      <c r="G616" s="5">
        <v>-540586.82717082463</v>
      </c>
      <c r="H616" s="5">
        <v>-1671297.7578</v>
      </c>
      <c r="I616" s="5">
        <v>0</v>
      </c>
      <c r="J616" s="98"/>
      <c r="K616" s="19"/>
      <c r="L616" s="19"/>
      <c r="M616" s="19"/>
    </row>
    <row r="617" spans="1:13">
      <c r="A617" s="14">
        <v>96804</v>
      </c>
      <c r="B617" s="15" t="s">
        <v>672</v>
      </c>
      <c r="C617" s="18">
        <v>2.5745999999999999E-4</v>
      </c>
      <c r="D617" s="18"/>
      <c r="E617" s="5">
        <v>336668.1895197772</v>
      </c>
      <c r="F617" s="5">
        <v>51824.455857277295</v>
      </c>
      <c r="G617" s="5">
        <v>-37287.076836396503</v>
      </c>
      <c r="H617" s="5">
        <v>-58660.973699999995</v>
      </c>
      <c r="I617" s="5">
        <v>0</v>
      </c>
      <c r="J617" s="98"/>
      <c r="K617" s="19"/>
      <c r="L617" s="19"/>
      <c r="M617" s="19"/>
    </row>
    <row r="618" spans="1:13">
      <c r="A618" s="14">
        <v>96808</v>
      </c>
      <c r="B618" s="15" t="s">
        <v>673</v>
      </c>
      <c r="C618" s="18">
        <v>1.13251E-3</v>
      </c>
      <c r="D618" s="18"/>
      <c r="E618" s="5">
        <v>1511823.5043730279</v>
      </c>
      <c r="F618" s="5">
        <v>340850.73373552813</v>
      </c>
      <c r="G618" s="5">
        <v>-40248.366018463727</v>
      </c>
      <c r="H618" s="5">
        <v>-258036.74095000001</v>
      </c>
      <c r="I618" s="5">
        <v>0</v>
      </c>
      <c r="J618" s="98"/>
      <c r="K618" s="19"/>
      <c r="L618" s="19"/>
      <c r="M618" s="19"/>
    </row>
    <row r="619" spans="1:13">
      <c r="A619" s="14">
        <v>96811</v>
      </c>
      <c r="B619" s="15" t="s">
        <v>674</v>
      </c>
      <c r="C619" s="18">
        <v>5.5050999999999998E-3</v>
      </c>
      <c r="D619" s="18"/>
      <c r="E619" s="5">
        <v>7668151.0265020272</v>
      </c>
      <c r="F619" s="5">
        <v>1372779.4287270266</v>
      </c>
      <c r="G619" s="5">
        <v>-439625.05091083801</v>
      </c>
      <c r="H619" s="5">
        <v>-1254309.5094999999</v>
      </c>
      <c r="I619" s="5">
        <v>0</v>
      </c>
      <c r="J619" s="98"/>
      <c r="K619" s="19"/>
      <c r="L619" s="19"/>
      <c r="M619" s="19"/>
    </row>
    <row r="620" spans="1:13">
      <c r="A620" s="14">
        <v>96821</v>
      </c>
      <c r="B620" s="15" t="s">
        <v>675</v>
      </c>
      <c r="C620" s="18">
        <v>1.24154E-3</v>
      </c>
      <c r="D620" s="18"/>
      <c r="E620" s="5">
        <v>1852251.860698316</v>
      </c>
      <c r="F620" s="5">
        <v>514602.1397433161</v>
      </c>
      <c r="G620" s="5">
        <v>81729.870967735886</v>
      </c>
      <c r="H620" s="5">
        <v>-282878.6813</v>
      </c>
      <c r="I620" s="5">
        <v>0</v>
      </c>
      <c r="J620" s="98"/>
      <c r="K620" s="19"/>
      <c r="L620" s="19"/>
      <c r="M620" s="19"/>
    </row>
    <row r="621" spans="1:13">
      <c r="A621" s="14">
        <v>96831</v>
      </c>
      <c r="B621" s="15" t="s">
        <v>676</v>
      </c>
      <c r="C621" s="18">
        <v>9.0268E-4</v>
      </c>
      <c r="D621" s="18"/>
      <c r="E621" s="5">
        <v>1296607.3840778696</v>
      </c>
      <c r="F621" s="5">
        <v>268199.2083728693</v>
      </c>
      <c r="G621" s="5">
        <v>-112932.07595579181</v>
      </c>
      <c r="H621" s="5">
        <v>-205671.12460000001</v>
      </c>
      <c r="I621" s="5">
        <v>0</v>
      </c>
      <c r="J621" s="98"/>
      <c r="K621" s="19"/>
      <c r="L621" s="19"/>
      <c r="M621" s="19"/>
    </row>
    <row r="622" spans="1:13">
      <c r="A622" s="14">
        <v>96901</v>
      </c>
      <c r="B622" s="15" t="s">
        <v>677</v>
      </c>
      <c r="C622" s="18">
        <v>8.3953999999999995E-4</v>
      </c>
      <c r="D622" s="18"/>
      <c r="E622" s="5">
        <v>1191980.1630764096</v>
      </c>
      <c r="F622" s="5">
        <v>220479.46816890949</v>
      </c>
      <c r="G622" s="5">
        <v>-19727.512853583998</v>
      </c>
      <c r="H622" s="5">
        <v>-191284.99129999999</v>
      </c>
      <c r="I622" s="5">
        <v>0</v>
      </c>
      <c r="J622" s="98"/>
      <c r="K622" s="19"/>
      <c r="L622" s="19"/>
      <c r="M622" s="19"/>
    </row>
    <row r="623" spans="1:13">
      <c r="A623" s="14">
        <v>96911</v>
      </c>
      <c r="B623" s="15" t="s">
        <v>678</v>
      </c>
      <c r="C623" s="18">
        <v>1.4300000000000001E-6</v>
      </c>
      <c r="D623" s="18"/>
      <c r="E623" s="5">
        <v>2517.1940718596998</v>
      </c>
      <c r="F623" s="5">
        <v>2.1077618596989396</v>
      </c>
      <c r="G623" s="5">
        <v>467.62609438379957</v>
      </c>
      <c r="H623" s="5">
        <v>-325.81835000000001</v>
      </c>
      <c r="I623" s="5">
        <v>0</v>
      </c>
      <c r="J623" s="98"/>
      <c r="K623" s="19"/>
      <c r="L623" s="19"/>
      <c r="M623" s="19"/>
    </row>
    <row r="624" spans="1:13">
      <c r="A624" s="14">
        <v>96912</v>
      </c>
      <c r="B624" s="15" t="s">
        <v>679</v>
      </c>
      <c r="C624" s="18">
        <v>4.0920000000000001E-5</v>
      </c>
      <c r="D624" s="18"/>
      <c r="E624" s="5">
        <v>25856.070404593749</v>
      </c>
      <c r="F624" s="5">
        <v>-12582.65595290626</v>
      </c>
      <c r="G624" s="5">
        <v>-22629.011552632808</v>
      </c>
      <c r="H624" s="5">
        <v>-9323.4174000000003</v>
      </c>
      <c r="I624" s="5">
        <v>0</v>
      </c>
      <c r="J624" s="98"/>
      <c r="K624" s="19"/>
      <c r="L624" s="19"/>
      <c r="M624" s="19"/>
    </row>
    <row r="625" spans="1:13">
      <c r="A625" s="14">
        <v>96918</v>
      </c>
      <c r="B625" s="15" t="s">
        <v>680</v>
      </c>
      <c r="C625" s="18">
        <v>3.773E-5</v>
      </c>
      <c r="D625" s="18"/>
      <c r="E625" s="5">
        <v>48346.816458150628</v>
      </c>
      <c r="F625" s="5">
        <v>13004.088750650622</v>
      </c>
      <c r="G625" s="5">
        <v>-5256.8414012582098</v>
      </c>
      <c r="H625" s="5">
        <v>-8596.5918500000007</v>
      </c>
      <c r="I625" s="5">
        <v>0</v>
      </c>
      <c r="J625" s="98"/>
      <c r="K625" s="19"/>
      <c r="L625" s="19"/>
      <c r="M625" s="19"/>
    </row>
    <row r="626" spans="1:13">
      <c r="A626" s="14">
        <v>97001</v>
      </c>
      <c r="B626" s="15" t="s">
        <v>681</v>
      </c>
      <c r="C626" s="18">
        <v>1.43289E-3</v>
      </c>
      <c r="D626" s="18"/>
      <c r="E626" s="5">
        <v>2037503.4608525275</v>
      </c>
      <c r="F626" s="5">
        <v>476654.21855752775</v>
      </c>
      <c r="G626" s="5">
        <v>-26113.417520173331</v>
      </c>
      <c r="H626" s="5">
        <v>-326476.82205000002</v>
      </c>
      <c r="I626" s="5">
        <v>0</v>
      </c>
      <c r="J626" s="98"/>
      <c r="K626" s="19"/>
      <c r="L626" s="19"/>
      <c r="M626" s="19"/>
    </row>
    <row r="627" spans="1:13">
      <c r="A627" s="14">
        <v>97002</v>
      </c>
      <c r="B627" s="15" t="s">
        <v>682</v>
      </c>
      <c r="C627" s="18">
        <v>3.859E-4</v>
      </c>
      <c r="D627" s="18"/>
      <c r="E627" s="5">
        <v>454932.82781187969</v>
      </c>
      <c r="F627" s="5">
        <v>41027.064006879737</v>
      </c>
      <c r="G627" s="5">
        <v>-42309.531183106155</v>
      </c>
      <c r="H627" s="5">
        <v>-87925.385500000004</v>
      </c>
      <c r="I627" s="5">
        <v>0</v>
      </c>
      <c r="J627" s="98"/>
      <c r="K627" s="19"/>
      <c r="L627" s="19"/>
      <c r="M627" s="19"/>
    </row>
    <row r="628" spans="1:13">
      <c r="A628" s="14">
        <v>97004</v>
      </c>
      <c r="B628" s="15" t="s">
        <v>683</v>
      </c>
      <c r="C628" s="18">
        <v>1.5800000000000001E-5</v>
      </c>
      <c r="D628" s="18"/>
      <c r="E628" s="5">
        <v>19948.479347978093</v>
      </c>
      <c r="F628" s="5">
        <v>5396.2301454780882</v>
      </c>
      <c r="G628" s="5">
        <v>-3061.979183172009</v>
      </c>
      <c r="H628" s="5">
        <v>-3599.9510000000005</v>
      </c>
      <c r="I628" s="5">
        <v>0</v>
      </c>
      <c r="J628" s="98"/>
      <c r="K628" s="19"/>
      <c r="L628" s="19"/>
      <c r="M628" s="19"/>
    </row>
    <row r="629" spans="1:13">
      <c r="A629" s="14">
        <v>97005</v>
      </c>
      <c r="B629" s="15" t="s">
        <v>684</v>
      </c>
      <c r="C629" s="18">
        <v>3.2700000000000002E-5</v>
      </c>
      <c r="D629" s="18"/>
      <c r="E629" s="5">
        <v>54759.874660401329</v>
      </c>
      <c r="F629" s="5">
        <v>31715.372582901335</v>
      </c>
      <c r="G629" s="5">
        <v>2161.8428731819886</v>
      </c>
      <c r="H629" s="5">
        <v>-7450.5315000000001</v>
      </c>
      <c r="I629" s="5">
        <v>0</v>
      </c>
      <c r="J629" s="98"/>
      <c r="K629" s="19"/>
      <c r="L629" s="19"/>
      <c r="M629" s="19"/>
    </row>
    <row r="630" spans="1:13">
      <c r="A630" s="14">
        <v>97008</v>
      </c>
      <c r="B630" s="15" t="s">
        <v>685</v>
      </c>
      <c r="C630" s="18">
        <v>2.2647999999999999E-4</v>
      </c>
      <c r="D630" s="18"/>
      <c r="E630" s="5">
        <v>210423.19484660748</v>
      </c>
      <c r="F630" s="5">
        <v>27747.012466607513</v>
      </c>
      <c r="G630" s="5">
        <v>-42641.605486683373</v>
      </c>
      <c r="H630" s="5">
        <v>-51602.335599999999</v>
      </c>
      <c r="I630" s="5">
        <v>0</v>
      </c>
      <c r="J630" s="98"/>
      <c r="K630" s="19"/>
      <c r="L630" s="19"/>
      <c r="M630" s="19"/>
    </row>
    <row r="631" spans="1:13">
      <c r="A631" s="14">
        <v>97011</v>
      </c>
      <c r="B631" s="15" t="s">
        <v>686</v>
      </c>
      <c r="C631" s="18">
        <v>1.49741E-3</v>
      </c>
      <c r="D631" s="18"/>
      <c r="E631" s="5">
        <v>1639385.8325428513</v>
      </c>
      <c r="F631" s="5">
        <v>122823.39496535112</v>
      </c>
      <c r="G631" s="5">
        <v>-201404.38274843045</v>
      </c>
      <c r="H631" s="5">
        <v>-341177.38144999999</v>
      </c>
      <c r="I631" s="5">
        <v>0</v>
      </c>
      <c r="J631" s="98"/>
      <c r="K631" s="19"/>
      <c r="L631" s="19"/>
      <c r="M631" s="19"/>
    </row>
    <row r="632" spans="1:13">
      <c r="A632" s="14">
        <v>97012</v>
      </c>
      <c r="B632" s="15" t="s">
        <v>687</v>
      </c>
      <c r="C632" s="18">
        <v>1.8980000000000001E-5</v>
      </c>
      <c r="D632" s="18"/>
      <c r="E632" s="5">
        <v>21247.368645986866</v>
      </c>
      <c r="F632" s="5">
        <v>162.83601348686261</v>
      </c>
      <c r="G632" s="5">
        <v>-7955.0404786332092</v>
      </c>
      <c r="H632" s="5">
        <v>-4324.4981000000007</v>
      </c>
      <c r="I632" s="5">
        <v>0</v>
      </c>
      <c r="J632" s="98"/>
      <c r="K632" s="19"/>
      <c r="L632" s="19"/>
      <c r="M632" s="19"/>
    </row>
    <row r="633" spans="1:13">
      <c r="A633" s="14">
        <v>97013</v>
      </c>
      <c r="B633" s="15" t="s">
        <v>688</v>
      </c>
      <c r="C633" s="18">
        <v>7.1099999999999997E-6</v>
      </c>
      <c r="D633" s="18"/>
      <c r="E633" s="5">
        <v>-1925.7810228093767</v>
      </c>
      <c r="F633" s="5">
        <v>-10491.742047809381</v>
      </c>
      <c r="G633" s="5">
        <v>-3553.0474894274021</v>
      </c>
      <c r="H633" s="5">
        <v>-1619.97795</v>
      </c>
      <c r="I633" s="5">
        <v>0</v>
      </c>
      <c r="J633" s="98"/>
      <c r="K633" s="19"/>
      <c r="L633" s="19"/>
      <c r="M633" s="19"/>
    </row>
    <row r="634" spans="1:13">
      <c r="A634" s="14">
        <v>97015</v>
      </c>
      <c r="B634" s="15" t="s">
        <v>689</v>
      </c>
      <c r="C634" s="18">
        <v>4.0479999999999999E-5</v>
      </c>
      <c r="D634" s="18"/>
      <c r="E634" s="5">
        <v>52751.272015634058</v>
      </c>
      <c r="F634" s="5">
        <v>11355.968900634069</v>
      </c>
      <c r="G634" s="5">
        <v>1280.4602425567773</v>
      </c>
      <c r="H634" s="5">
        <v>-9223.1656000000003</v>
      </c>
      <c r="I634" s="5">
        <v>0</v>
      </c>
      <c r="J634" s="98"/>
      <c r="K634" s="19"/>
      <c r="L634" s="19"/>
      <c r="M634" s="19"/>
    </row>
    <row r="635" spans="1:13">
      <c r="A635" s="14">
        <v>97018</v>
      </c>
      <c r="B635" s="15" t="s">
        <v>976</v>
      </c>
      <c r="C635" s="18">
        <v>1.7400000000000001E-6</v>
      </c>
      <c r="D635" s="18"/>
      <c r="E635" s="5">
        <v>-78.51092331900054</v>
      </c>
      <c r="F635" s="5">
        <v>1627.8902316809995</v>
      </c>
      <c r="G635" s="5">
        <v>626.23313106839976</v>
      </c>
      <c r="H635" s="5">
        <v>-396.45030000000003</v>
      </c>
      <c r="I635" s="5">
        <v>0</v>
      </c>
      <c r="J635" s="98"/>
      <c r="K635" s="19"/>
      <c r="L635" s="19"/>
      <c r="M635" s="19"/>
    </row>
    <row r="636" spans="1:13">
      <c r="A636" s="14">
        <v>97101</v>
      </c>
      <c r="B636" s="15" t="s">
        <v>690</v>
      </c>
      <c r="C636" s="18">
        <v>2.90829E-3</v>
      </c>
      <c r="D636" s="18"/>
      <c r="E636" s="5">
        <v>3957406.1800777754</v>
      </c>
      <c r="F636" s="5">
        <v>861125.12151027552</v>
      </c>
      <c r="G636" s="5">
        <v>-126791.7050482101</v>
      </c>
      <c r="H636" s="5">
        <v>-662639.33504999999</v>
      </c>
      <c r="I636" s="5">
        <v>0</v>
      </c>
      <c r="J636" s="98"/>
      <c r="K636" s="19"/>
      <c r="L636" s="19"/>
      <c r="M636" s="19"/>
    </row>
    <row r="637" spans="1:13">
      <c r="A637" s="14">
        <v>97104</v>
      </c>
      <c r="B637" s="15" t="s">
        <v>691</v>
      </c>
      <c r="C637" s="18">
        <v>6.9190000000000007E-5</v>
      </c>
      <c r="D637" s="18"/>
      <c r="E637" s="5">
        <v>100724.94399048062</v>
      </c>
      <c r="F637" s="5">
        <v>9748.0556604806261</v>
      </c>
      <c r="G637" s="5">
        <v>-3847.3782648146216</v>
      </c>
      <c r="H637" s="5">
        <v>-15764.595550000002</v>
      </c>
      <c r="I637" s="5">
        <v>0</v>
      </c>
      <c r="J637" s="98"/>
      <c r="K637" s="19"/>
      <c r="L637" s="19"/>
      <c r="M637" s="19"/>
    </row>
    <row r="638" spans="1:13">
      <c r="A638" s="14">
        <v>97111</v>
      </c>
      <c r="B638" s="15" t="s">
        <v>692</v>
      </c>
      <c r="C638" s="18">
        <v>3.5727000000000003E-4</v>
      </c>
      <c r="D638" s="18"/>
      <c r="E638" s="5">
        <v>447623.83378746454</v>
      </c>
      <c r="F638" s="5">
        <v>59098.596602464502</v>
      </c>
      <c r="G638" s="5">
        <v>-74881.576368041948</v>
      </c>
      <c r="H638" s="5">
        <v>-81402.183150000012</v>
      </c>
      <c r="I638" s="5">
        <v>0</v>
      </c>
      <c r="J638" s="98"/>
      <c r="K638" s="19"/>
      <c r="L638" s="19"/>
      <c r="M638" s="19"/>
    </row>
    <row r="639" spans="1:13">
      <c r="A639" s="14">
        <v>97121</v>
      </c>
      <c r="B639" s="15" t="s">
        <v>693</v>
      </c>
      <c r="C639" s="18">
        <v>2.0975E-4</v>
      </c>
      <c r="D639" s="18"/>
      <c r="E639" s="5">
        <v>324057.68960832153</v>
      </c>
      <c r="F639" s="5">
        <v>76953.595965821587</v>
      </c>
      <c r="G639" s="5">
        <v>6492.4717614348447</v>
      </c>
      <c r="H639" s="5">
        <v>-47790.488750000004</v>
      </c>
      <c r="I639" s="5">
        <v>0</v>
      </c>
      <c r="J639" s="98"/>
      <c r="K639" s="19"/>
      <c r="L639" s="19"/>
      <c r="M639" s="19"/>
    </row>
    <row r="640" spans="1:13">
      <c r="A640" s="14">
        <v>97131</v>
      </c>
      <c r="B640" s="15" t="s">
        <v>694</v>
      </c>
      <c r="C640" s="18">
        <v>7.3590000000000005E-4</v>
      </c>
      <c r="D640" s="18"/>
      <c r="E640" s="5">
        <v>922551.12961257342</v>
      </c>
      <c r="F640" s="5">
        <v>73066.553605073394</v>
      </c>
      <c r="G640" s="5">
        <v>-64213.278072106266</v>
      </c>
      <c r="H640" s="5">
        <v>-167671.1355</v>
      </c>
      <c r="I640" s="5">
        <v>0</v>
      </c>
      <c r="J640" s="98"/>
      <c r="K640" s="19"/>
      <c r="L640" s="19"/>
      <c r="M640" s="19"/>
    </row>
    <row r="641" spans="1:13">
      <c r="A641" s="14">
        <v>97201</v>
      </c>
      <c r="B641" s="15" t="s">
        <v>695</v>
      </c>
      <c r="C641" s="18">
        <v>7.2530999999999995E-4</v>
      </c>
      <c r="D641" s="18"/>
      <c r="E641" s="5">
        <v>1017597.823806402</v>
      </c>
      <c r="F641" s="5">
        <v>208776.92309140213</v>
      </c>
      <c r="G641" s="5">
        <v>-40840.849209816006</v>
      </c>
      <c r="H641" s="5">
        <v>-165258.25694999998</v>
      </c>
      <c r="I641" s="5">
        <v>0</v>
      </c>
      <c r="J641" s="98"/>
      <c r="K641" s="19"/>
      <c r="L641" s="19"/>
      <c r="M641" s="19"/>
    </row>
    <row r="642" spans="1:13">
      <c r="A642" s="14">
        <v>97211</v>
      </c>
      <c r="B642" s="15" t="s">
        <v>696</v>
      </c>
      <c r="C642" s="18">
        <v>9.6500000000000001E-5</v>
      </c>
      <c r="D642" s="18"/>
      <c r="E642" s="5">
        <v>139087.31121920986</v>
      </c>
      <c r="F642" s="5">
        <v>27118.229399209864</v>
      </c>
      <c r="G642" s="5">
        <v>2592.2836056899396</v>
      </c>
      <c r="H642" s="5">
        <v>-21987.0425</v>
      </c>
      <c r="I642" s="5">
        <v>0</v>
      </c>
      <c r="J642" s="98"/>
      <c r="K642" s="19"/>
      <c r="L642" s="19"/>
      <c r="M642" s="19"/>
    </row>
    <row r="643" spans="1:13">
      <c r="A643" s="14">
        <v>97213</v>
      </c>
      <c r="B643" s="15" t="s">
        <v>697</v>
      </c>
      <c r="C643" s="18">
        <v>2.5219999999999999E-5</v>
      </c>
      <c r="D643" s="18"/>
      <c r="E643" s="5">
        <v>31298.163103323921</v>
      </c>
      <c r="F643" s="5">
        <v>4903.4625733239109</v>
      </c>
      <c r="G643" s="5">
        <v>-2218.3510785948101</v>
      </c>
      <c r="H643" s="5">
        <v>-5746.2509</v>
      </c>
      <c r="I643" s="5">
        <v>0</v>
      </c>
      <c r="J643" s="98"/>
      <c r="K643" s="19"/>
      <c r="L643" s="19"/>
      <c r="M643" s="19"/>
    </row>
    <row r="644" spans="1:13">
      <c r="A644" s="14">
        <v>97217</v>
      </c>
      <c r="B644" s="15" t="s">
        <v>698</v>
      </c>
      <c r="C644" s="18">
        <v>1.031E-5</v>
      </c>
      <c r="D644" s="18"/>
      <c r="E644" s="5">
        <v>17844.957580363469</v>
      </c>
      <c r="F644" s="5">
        <v>3512.7117878634699</v>
      </c>
      <c r="G644" s="5">
        <v>3063.3867282845958</v>
      </c>
      <c r="H644" s="5">
        <v>-2349.0819499999998</v>
      </c>
      <c r="I644" s="5">
        <v>0</v>
      </c>
      <c r="J644" s="98"/>
      <c r="K644" s="19"/>
      <c r="L644" s="19"/>
      <c r="M644" s="19"/>
    </row>
    <row r="645" spans="1:13">
      <c r="A645" s="14">
        <v>97221</v>
      </c>
      <c r="B645" s="15" t="s">
        <v>699</v>
      </c>
      <c r="C645" s="18">
        <v>4.8300000000000003E-6</v>
      </c>
      <c r="D645" s="18"/>
      <c r="E645" s="5">
        <v>10930.1658766327</v>
      </c>
      <c r="F645" s="5">
        <v>5754.4892516326981</v>
      </c>
      <c r="G645" s="5">
        <v>312.72798382779899</v>
      </c>
      <c r="H645" s="5">
        <v>-1100.49135</v>
      </c>
      <c r="I645" s="5">
        <v>0</v>
      </c>
      <c r="J645" s="98"/>
      <c r="K645" s="19"/>
      <c r="L645" s="19"/>
      <c r="M645" s="19"/>
    </row>
    <row r="646" spans="1:13">
      <c r="A646" s="14">
        <v>97301</v>
      </c>
      <c r="B646" s="15" t="s">
        <v>700</v>
      </c>
      <c r="C646" s="18">
        <v>2.2978400000000002E-3</v>
      </c>
      <c r="D646" s="18"/>
      <c r="E646" s="5">
        <v>3317520.0870070145</v>
      </c>
      <c r="F646" s="5">
        <v>853253.24624451448</v>
      </c>
      <c r="G646" s="5">
        <v>-26307.111204705638</v>
      </c>
      <c r="H646" s="5">
        <v>-523551.35480000003</v>
      </c>
      <c r="I646" s="5">
        <v>0</v>
      </c>
      <c r="J646" s="98"/>
      <c r="K646" s="19"/>
      <c r="L646" s="19"/>
      <c r="M646" s="19"/>
    </row>
    <row r="647" spans="1:13">
      <c r="A647" s="14">
        <v>97302</v>
      </c>
      <c r="B647" s="15" t="s">
        <v>701</v>
      </c>
      <c r="C647" s="18">
        <v>2.8180000000000001E-5</v>
      </c>
      <c r="D647" s="18"/>
      <c r="E647" s="5">
        <v>27416.114549048056</v>
      </c>
      <c r="F647" s="5">
        <v>-734.65766845195685</v>
      </c>
      <c r="G647" s="5">
        <v>-19260.79069896122</v>
      </c>
      <c r="H647" s="5">
        <v>-6420.6721000000007</v>
      </c>
      <c r="I647" s="5">
        <v>0</v>
      </c>
      <c r="J647" s="98"/>
      <c r="K647" s="19"/>
      <c r="L647" s="19"/>
      <c r="M647" s="19"/>
    </row>
    <row r="648" spans="1:13">
      <c r="A648" s="14">
        <v>97304</v>
      </c>
      <c r="B648" s="15" t="s">
        <v>702</v>
      </c>
      <c r="C648" s="18">
        <v>2.4810000000000001E-5</v>
      </c>
      <c r="D648" s="18"/>
      <c r="E648" s="5">
        <v>46230.783936646811</v>
      </c>
      <c r="F648" s="5">
        <v>12992.743096646813</v>
      </c>
      <c r="G648" s="5">
        <v>977.23326385458631</v>
      </c>
      <c r="H648" s="5">
        <v>-5652.8344500000003</v>
      </c>
      <c r="I648" s="5">
        <v>0</v>
      </c>
      <c r="J648" s="98"/>
      <c r="K648" s="19"/>
      <c r="L648" s="19"/>
      <c r="M648" s="19"/>
    </row>
    <row r="649" spans="1:13">
      <c r="A649" s="14">
        <v>97311</v>
      </c>
      <c r="B649" s="15" t="s">
        <v>703</v>
      </c>
      <c r="C649" s="18">
        <v>6.7699000000000004E-4</v>
      </c>
      <c r="D649" s="18"/>
      <c r="E649" s="5">
        <v>856717.78875436413</v>
      </c>
      <c r="F649" s="5">
        <v>150565.93683186418</v>
      </c>
      <c r="G649" s="5">
        <v>-55223.767741266893</v>
      </c>
      <c r="H649" s="5">
        <v>-154248.78655000002</v>
      </c>
      <c r="I649" s="5">
        <v>0</v>
      </c>
      <c r="J649" s="98"/>
      <c r="K649" s="19"/>
      <c r="L649" s="19"/>
      <c r="M649" s="19"/>
    </row>
    <row r="650" spans="1:13">
      <c r="A650" s="14">
        <v>97401</v>
      </c>
      <c r="B650" s="15" t="s">
        <v>704</v>
      </c>
      <c r="C650" s="18">
        <v>6.5499299999999998E-3</v>
      </c>
      <c r="D650" s="18"/>
      <c r="E650" s="5">
        <v>8840902.1624282468</v>
      </c>
      <c r="F650" s="5">
        <v>1939435.5601207481</v>
      </c>
      <c r="G650" s="5">
        <v>620.8764593891101</v>
      </c>
      <c r="H650" s="5">
        <v>-1492368.80085</v>
      </c>
      <c r="I650" s="5">
        <v>0</v>
      </c>
      <c r="J650" s="98"/>
      <c r="K650" s="19"/>
      <c r="L650" s="19"/>
      <c r="M650" s="19"/>
    </row>
    <row r="651" spans="1:13">
      <c r="A651" s="14">
        <v>97402</v>
      </c>
      <c r="B651" s="15" t="s">
        <v>705</v>
      </c>
      <c r="C651" s="18">
        <v>4.0729999999999998E-5</v>
      </c>
      <c r="D651" s="18"/>
      <c r="E651" s="5">
        <v>53081.904419626924</v>
      </c>
      <c r="F651" s="5">
        <v>18939.476882126928</v>
      </c>
      <c r="G651" s="5">
        <v>902.33090472178355</v>
      </c>
      <c r="H651" s="5">
        <v>-9280.1268499999987</v>
      </c>
      <c r="I651" s="5">
        <v>0</v>
      </c>
      <c r="J651" s="98"/>
      <c r="K651" s="19"/>
      <c r="L651" s="19"/>
      <c r="M651" s="19"/>
    </row>
    <row r="652" spans="1:13">
      <c r="A652" s="14">
        <v>97404</v>
      </c>
      <c r="B652" s="15" t="s">
        <v>706</v>
      </c>
      <c r="C652" s="18">
        <v>2.8728E-4</v>
      </c>
      <c r="D652" s="18"/>
      <c r="E652" s="5">
        <v>382303.44654309162</v>
      </c>
      <c r="F652" s="5">
        <v>64867.556928091653</v>
      </c>
      <c r="G652" s="5">
        <v>-33864.924605155364</v>
      </c>
      <c r="H652" s="5">
        <v>-65455.311600000001</v>
      </c>
      <c r="I652" s="5">
        <v>0</v>
      </c>
      <c r="J652" s="98"/>
      <c r="K652" s="19"/>
      <c r="L652" s="19"/>
      <c r="M652" s="19"/>
    </row>
    <row r="653" spans="1:13">
      <c r="A653" s="14">
        <v>97405</v>
      </c>
      <c r="B653" s="15" t="s">
        <v>707</v>
      </c>
      <c r="C653" s="18">
        <v>8.2810000000000002E-5</v>
      </c>
      <c r="D653" s="18"/>
      <c r="E653" s="5">
        <v>117903.65241573643</v>
      </c>
      <c r="F653" s="5">
        <v>26288.24167573643</v>
      </c>
      <c r="G653" s="5">
        <v>2211.4081561345847</v>
      </c>
      <c r="H653" s="5">
        <v>-18867.844450000001</v>
      </c>
      <c r="I653" s="5">
        <v>0</v>
      </c>
      <c r="J653" s="98"/>
      <c r="K653" s="19"/>
      <c r="L653" s="19"/>
      <c r="M653" s="19"/>
    </row>
    <row r="654" spans="1:13">
      <c r="A654" s="14">
        <v>97408</v>
      </c>
      <c r="B654" s="15" t="s">
        <v>708</v>
      </c>
      <c r="C654" s="18">
        <v>3.994E-5</v>
      </c>
      <c r="D654" s="18"/>
      <c r="E654" s="5">
        <v>65715.791991785532</v>
      </c>
      <c r="F654" s="5">
        <v>17675.894879285534</v>
      </c>
      <c r="G654" s="5">
        <v>3038.8823718803887</v>
      </c>
      <c r="H654" s="5">
        <v>-9100.1293000000005</v>
      </c>
      <c r="I654" s="5">
        <v>0</v>
      </c>
      <c r="J654" s="98"/>
      <c r="K654" s="19"/>
      <c r="L654" s="19"/>
      <c r="M654" s="19"/>
    </row>
    <row r="655" spans="1:13">
      <c r="A655" s="14">
        <v>97411</v>
      </c>
      <c r="B655" s="15" t="s">
        <v>709</v>
      </c>
      <c r="C655" s="18">
        <v>5.4017900000000001E-3</v>
      </c>
      <c r="D655" s="18"/>
      <c r="E655" s="5">
        <v>6879878.0142755387</v>
      </c>
      <c r="F655" s="5">
        <v>1190192.5985930392</v>
      </c>
      <c r="G655" s="5">
        <v>-460107.8092595035</v>
      </c>
      <c r="H655" s="5">
        <v>-1230770.8425499999</v>
      </c>
      <c r="I655" s="5">
        <v>0</v>
      </c>
      <c r="J655" s="98"/>
      <c r="K655" s="19"/>
      <c r="L655" s="19"/>
      <c r="M655" s="19"/>
    </row>
    <row r="656" spans="1:13">
      <c r="A656" s="14">
        <v>97412</v>
      </c>
      <c r="B656" s="15" t="s">
        <v>710</v>
      </c>
      <c r="C656" s="18">
        <v>3.7294899999999998E-3</v>
      </c>
      <c r="D656" s="18"/>
      <c r="E656" s="5">
        <v>4870731.9502939088</v>
      </c>
      <c r="F656" s="5">
        <v>924836.97937640874</v>
      </c>
      <c r="G656" s="5">
        <v>-378351.99829661864</v>
      </c>
      <c r="H656" s="5">
        <v>-849745.64905000001</v>
      </c>
      <c r="I656" s="5">
        <v>0</v>
      </c>
      <c r="J656" s="98"/>
      <c r="K656" s="19"/>
      <c r="L656" s="19"/>
      <c r="M656" s="19"/>
    </row>
    <row r="657" spans="1:13">
      <c r="A657" s="14">
        <v>97413</v>
      </c>
      <c r="B657" s="15" t="s">
        <v>711</v>
      </c>
      <c r="C657" s="18">
        <v>2.1739E-4</v>
      </c>
      <c r="D657" s="18"/>
      <c r="E657" s="5">
        <v>203997.08034529875</v>
      </c>
      <c r="F657" s="5">
        <v>-51355.185064701254</v>
      </c>
      <c r="G657" s="5">
        <v>-96356.981566402668</v>
      </c>
      <c r="H657" s="5">
        <v>-49531.224549999999</v>
      </c>
      <c r="I657" s="5">
        <v>0</v>
      </c>
      <c r="J657" s="98"/>
      <c r="K657" s="19"/>
      <c r="L657" s="19"/>
      <c r="M657" s="19"/>
    </row>
    <row r="658" spans="1:13">
      <c r="A658" s="14">
        <v>97421</v>
      </c>
      <c r="B658" s="15" t="s">
        <v>712</v>
      </c>
      <c r="C658" s="18">
        <v>3.7774E-4</v>
      </c>
      <c r="D658" s="18"/>
      <c r="E658" s="5">
        <v>473898.82727570104</v>
      </c>
      <c r="F658" s="5">
        <v>93350.916605701001</v>
      </c>
      <c r="G658" s="5">
        <v>-28299.196402771871</v>
      </c>
      <c r="H658" s="5">
        <v>-86066.170299999998</v>
      </c>
      <c r="I658" s="5">
        <v>0</v>
      </c>
      <c r="J658" s="98"/>
      <c r="K658" s="19"/>
      <c r="L658" s="19"/>
      <c r="M658" s="19"/>
    </row>
    <row r="659" spans="1:13">
      <c r="A659" s="14">
        <v>97423</v>
      </c>
      <c r="B659" s="15" t="s">
        <v>713</v>
      </c>
      <c r="C659" s="18">
        <v>4.0960000000000001E-5</v>
      </c>
      <c r="D659" s="18"/>
      <c r="E659" s="5">
        <v>86271.785539391552</v>
      </c>
      <c r="F659" s="5">
        <v>29953.081291891551</v>
      </c>
      <c r="G659" s="5">
        <v>10351.157163713582</v>
      </c>
      <c r="H659" s="5">
        <v>-9332.5311999999994</v>
      </c>
      <c r="I659" s="5">
        <v>0</v>
      </c>
      <c r="J659" s="98"/>
      <c r="K659" s="19"/>
      <c r="L659" s="19"/>
      <c r="M659" s="19"/>
    </row>
    <row r="660" spans="1:13">
      <c r="A660" s="14">
        <v>97431</v>
      </c>
      <c r="B660" s="15" t="s">
        <v>714</v>
      </c>
      <c r="C660" s="18">
        <v>7.4540000000000001E-5</v>
      </c>
      <c r="D660" s="18"/>
      <c r="E660" s="5">
        <v>95770.84820157483</v>
      </c>
      <c r="F660" s="5">
        <v>15681.193099074826</v>
      </c>
      <c r="G660" s="5">
        <v>-3053.4353084836189</v>
      </c>
      <c r="H660" s="5">
        <v>-16983.566299999999</v>
      </c>
      <c r="I660" s="5">
        <v>0</v>
      </c>
      <c r="J660" s="98"/>
      <c r="K660" s="19"/>
      <c r="L660" s="19"/>
      <c r="M660" s="19"/>
    </row>
    <row r="661" spans="1:13">
      <c r="A661" s="14">
        <v>97441</v>
      </c>
      <c r="B661" s="15" t="s">
        <v>715</v>
      </c>
      <c r="C661" s="18">
        <v>1.258E-5</v>
      </c>
      <c r="D661" s="18"/>
      <c r="E661" s="5">
        <v>2367.2478767057473</v>
      </c>
      <c r="F661" s="5">
        <v>-12195.311838294254</v>
      </c>
      <c r="G661" s="5">
        <v>1966.0375309427973</v>
      </c>
      <c r="H661" s="5">
        <v>-2866.2901000000002</v>
      </c>
      <c r="I661" s="5">
        <v>0</v>
      </c>
      <c r="J661" s="98"/>
      <c r="K661" s="19"/>
      <c r="L661" s="19"/>
      <c r="M661" s="19"/>
    </row>
    <row r="662" spans="1:13">
      <c r="A662" s="14">
        <v>97451</v>
      </c>
      <c r="B662" s="15" t="s">
        <v>716</v>
      </c>
      <c r="C662" s="18">
        <v>6.1092999999999998E-4</v>
      </c>
      <c r="D662" s="18"/>
      <c r="E662" s="5">
        <v>788159.32535844436</v>
      </c>
      <c r="F662" s="5">
        <v>138557.59166094434</v>
      </c>
      <c r="G662" s="5">
        <v>-63797.384422346549</v>
      </c>
      <c r="H662" s="5">
        <v>-139197.34584999998</v>
      </c>
      <c r="I662" s="5">
        <v>0</v>
      </c>
      <c r="J662" s="98"/>
      <c r="K662" s="19"/>
      <c r="L662" s="19"/>
      <c r="M662" s="19"/>
    </row>
    <row r="663" spans="1:13">
      <c r="A663" s="14">
        <v>97461</v>
      </c>
      <c r="B663" s="15" t="s">
        <v>717</v>
      </c>
      <c r="C663" s="18">
        <v>4.9611000000000002E-4</v>
      </c>
      <c r="D663" s="18"/>
      <c r="E663" s="5">
        <v>640467.20243078656</v>
      </c>
      <c r="F663" s="5">
        <v>149825.55991328656</v>
      </c>
      <c r="G663" s="5">
        <v>-42575.353489687535</v>
      </c>
      <c r="H663" s="5">
        <v>-113036.18295</v>
      </c>
      <c r="I663" s="5">
        <v>0</v>
      </c>
      <c r="J663" s="98"/>
      <c r="K663" s="19"/>
      <c r="L663" s="19"/>
      <c r="M663" s="19"/>
    </row>
    <row r="664" spans="1:13">
      <c r="A664" s="14">
        <v>97463</v>
      </c>
      <c r="B664" s="15" t="s">
        <v>721</v>
      </c>
      <c r="C664" s="18">
        <v>5.4049999999999999E-5</v>
      </c>
      <c r="D664" s="18"/>
      <c r="E664" s="5">
        <v>23600.943151217762</v>
      </c>
      <c r="F664" s="5">
        <v>3677.7364437177575</v>
      </c>
      <c r="G664" s="5">
        <v>-2802.6688258328113</v>
      </c>
      <c r="H664" s="5">
        <v>-4766.5173999999997</v>
      </c>
      <c r="I664" s="5">
        <v>0</v>
      </c>
      <c r="J664" s="98"/>
      <c r="K664" s="19"/>
      <c r="L664" s="19"/>
      <c r="M664" s="19"/>
    </row>
    <row r="665" spans="1:13">
      <c r="A665" s="14">
        <v>97471</v>
      </c>
      <c r="B665" s="15" t="s">
        <v>718</v>
      </c>
      <c r="C665" s="18">
        <v>2.092E-5</v>
      </c>
      <c r="D665" s="18"/>
      <c r="E665" s="5">
        <v>2212.4369842325491</v>
      </c>
      <c r="F665" s="5">
        <v>742.51784673254917</v>
      </c>
      <c r="G665" s="5">
        <v>334.59509082499943</v>
      </c>
      <c r="H665" s="5">
        <v>-284.80625000000003</v>
      </c>
      <c r="I665" s="5">
        <v>0</v>
      </c>
      <c r="J665" s="98"/>
      <c r="K665" s="19"/>
      <c r="L665" s="19"/>
      <c r="M665" s="19"/>
    </row>
    <row r="666" spans="1:13">
      <c r="A666" s="14">
        <v>97481</v>
      </c>
      <c r="B666" s="15" t="s">
        <v>719</v>
      </c>
      <c r="C666" s="18">
        <v>1.2500000000000001E-6</v>
      </c>
      <c r="D666" s="18"/>
      <c r="E666" s="5">
        <v>1689812.3624621525</v>
      </c>
      <c r="F666" s="5">
        <v>234787.12122215258</v>
      </c>
      <c r="G666" s="5">
        <v>-69230.433483999819</v>
      </c>
      <c r="H666" s="5">
        <v>-280912.37894999998</v>
      </c>
      <c r="I666" s="5">
        <v>0</v>
      </c>
      <c r="J666" s="98"/>
      <c r="K666" s="19"/>
      <c r="L666" s="19"/>
      <c r="M666" s="19"/>
    </row>
    <row r="667" spans="1:13">
      <c r="A667" s="14">
        <v>97501</v>
      </c>
      <c r="B667" s="15" t="s">
        <v>720</v>
      </c>
      <c r="C667" s="18">
        <v>1.23291E-3</v>
      </c>
      <c r="D667" s="18"/>
      <c r="E667" s="5">
        <v>122596.97385491946</v>
      </c>
      <c r="F667" s="5">
        <v>62620.931854919458</v>
      </c>
      <c r="G667" s="5">
        <v>-3379.4575619270327</v>
      </c>
      <c r="H667" s="5">
        <v>-12315.02225</v>
      </c>
      <c r="I667" s="5">
        <v>0</v>
      </c>
      <c r="J667" s="98"/>
      <c r="K667" s="19"/>
      <c r="L667" s="19"/>
      <c r="M667" s="19"/>
    </row>
    <row r="668" spans="1:13">
      <c r="A668" s="14">
        <v>97511</v>
      </c>
      <c r="B668" s="15" t="s">
        <v>722</v>
      </c>
      <c r="C668" s="18">
        <v>2.0026000000000001E-4</v>
      </c>
      <c r="D668" s="18"/>
      <c r="E668" s="5">
        <v>224653.74217244989</v>
      </c>
      <c r="F668" s="5">
        <v>14854.576852449878</v>
      </c>
      <c r="G668" s="5">
        <v>-29748.015141748463</v>
      </c>
      <c r="H668" s="5">
        <v>-45628.239700000006</v>
      </c>
      <c r="I668" s="5">
        <v>0</v>
      </c>
      <c r="J668" s="98"/>
      <c r="K668" s="19"/>
      <c r="L668" s="19"/>
      <c r="M668" s="19"/>
    </row>
    <row r="669" spans="1:13">
      <c r="A669" s="14">
        <v>97517</v>
      </c>
      <c r="B669" s="15" t="s">
        <v>723</v>
      </c>
      <c r="C669" s="18">
        <v>1.1060000000000001E-5</v>
      </c>
      <c r="D669" s="18"/>
      <c r="E669" s="5">
        <v>17683.317514687467</v>
      </c>
      <c r="F669" s="5">
        <v>1631.9040746874671</v>
      </c>
      <c r="G669" s="5">
        <v>-1695.9148152204034</v>
      </c>
      <c r="H669" s="5">
        <v>-2519.9657000000002</v>
      </c>
      <c r="I669" s="5">
        <v>0</v>
      </c>
      <c r="J669" s="98"/>
      <c r="K669" s="19"/>
      <c r="L669" s="19"/>
      <c r="M669" s="19"/>
    </row>
    <row r="670" spans="1:13">
      <c r="A670" s="14">
        <v>97521</v>
      </c>
      <c r="B670" s="15" t="s">
        <v>724</v>
      </c>
      <c r="C670" s="18">
        <v>1.2375999999999999E-4</v>
      </c>
      <c r="D670" s="18"/>
      <c r="E670" s="5">
        <v>149248.5304187116</v>
      </c>
      <c r="F670" s="5">
        <v>14583.810168711618</v>
      </c>
      <c r="G670" s="5">
        <v>-27167.749524238454</v>
      </c>
      <c r="H670" s="5">
        <v>-28198.0972</v>
      </c>
      <c r="I670" s="5">
        <v>0</v>
      </c>
      <c r="J670" s="98"/>
      <c r="K670" s="19"/>
      <c r="L670" s="19"/>
      <c r="M670" s="19"/>
    </row>
    <row r="671" spans="1:13">
      <c r="A671" s="14">
        <v>97527</v>
      </c>
      <c r="B671" s="15" t="s">
        <v>725</v>
      </c>
      <c r="C671" s="18">
        <v>2.83E-6</v>
      </c>
      <c r="D671" s="18"/>
      <c r="E671" s="5">
        <v>6274.2356726975477</v>
      </c>
      <c r="F671" s="5">
        <v>883.29014019754823</v>
      </c>
      <c r="G671" s="5">
        <v>-637.68632349220161</v>
      </c>
      <c r="H671" s="5">
        <v>-644.80134999999996</v>
      </c>
      <c r="I671" s="5">
        <v>0</v>
      </c>
      <c r="J671" s="98"/>
      <c r="K671" s="19"/>
      <c r="L671" s="19"/>
      <c r="M671" s="19"/>
    </row>
    <row r="672" spans="1:13">
      <c r="A672" s="14">
        <v>97531</v>
      </c>
      <c r="B672" s="15" t="s">
        <v>726</v>
      </c>
      <c r="C672" s="18">
        <v>6.3990000000000002E-5</v>
      </c>
      <c r="D672" s="18"/>
      <c r="E672" s="5">
        <v>102690.62562426594</v>
      </c>
      <c r="F672" s="5">
        <v>33302.221441765927</v>
      </c>
      <c r="G672" s="5">
        <v>1325.5869051533591</v>
      </c>
      <c r="H672" s="5">
        <v>-14579.80155</v>
      </c>
      <c r="I672" s="5">
        <v>0</v>
      </c>
      <c r="J672" s="98"/>
      <c r="K672" s="19"/>
      <c r="L672" s="19"/>
      <c r="M672" s="19"/>
    </row>
    <row r="673" spans="1:13">
      <c r="A673" s="14">
        <v>97601</v>
      </c>
      <c r="B673" s="15" t="s">
        <v>727</v>
      </c>
      <c r="C673" s="18">
        <v>5.7112999999999999E-3</v>
      </c>
      <c r="D673" s="18"/>
      <c r="E673" s="5">
        <v>7761676.7753509795</v>
      </c>
      <c r="F673" s="5">
        <v>1685214.8670634804</v>
      </c>
      <c r="G673" s="5">
        <v>-446563.96588014497</v>
      </c>
      <c r="H673" s="5">
        <v>-1301291.1484999999</v>
      </c>
      <c r="I673" s="5">
        <v>0</v>
      </c>
      <c r="J673" s="98"/>
      <c r="K673" s="19"/>
      <c r="L673" s="19"/>
      <c r="M673" s="19"/>
    </row>
    <row r="674" spans="1:13">
      <c r="A674" s="14">
        <v>97607</v>
      </c>
      <c r="B674" s="15" t="s">
        <v>728</v>
      </c>
      <c r="C674" s="18">
        <v>2.302E-5</v>
      </c>
      <c r="D674" s="18"/>
      <c r="E674" s="5">
        <v>30808.260232160461</v>
      </c>
      <c r="F674" s="5">
        <v>1499.0086346604567</v>
      </c>
      <c r="G674" s="5">
        <v>-7580.3118476468126</v>
      </c>
      <c r="H674" s="5">
        <v>-5244.9919</v>
      </c>
      <c r="I674" s="5">
        <v>0</v>
      </c>
      <c r="J674" s="98"/>
      <c r="K674" s="19"/>
      <c r="L674" s="19"/>
      <c r="M674" s="19"/>
    </row>
    <row r="675" spans="1:13">
      <c r="A675" s="14">
        <v>97611</v>
      </c>
      <c r="B675" s="15" t="s">
        <v>729</v>
      </c>
      <c r="C675" s="18">
        <v>2.38623E-3</v>
      </c>
      <c r="D675" s="18"/>
      <c r="E675" s="5">
        <v>3323900.052408867</v>
      </c>
      <c r="F675" s="5">
        <v>688185.83608886832</v>
      </c>
      <c r="G675" s="5">
        <v>-106144.44639824974</v>
      </c>
      <c r="H675" s="5">
        <v>-543690.57435000001</v>
      </c>
      <c r="I675" s="5">
        <v>0</v>
      </c>
      <c r="J675" s="98"/>
      <c r="K675" s="19"/>
      <c r="L675" s="19"/>
      <c r="M675" s="19"/>
    </row>
    <row r="676" spans="1:13">
      <c r="A676" s="14">
        <v>97613</v>
      </c>
      <c r="B676" s="15" t="s">
        <v>730</v>
      </c>
      <c r="C676" s="18">
        <v>9.0680000000000006E-5</v>
      </c>
      <c r="D676" s="18"/>
      <c r="E676" s="5">
        <v>139589.59858538758</v>
      </c>
      <c r="F676" s="5">
        <v>30986.48875538756</v>
      </c>
      <c r="G676" s="5">
        <v>-9087.6906277112412</v>
      </c>
      <c r="H676" s="5">
        <v>-20660.9846</v>
      </c>
      <c r="I676" s="5">
        <v>0</v>
      </c>
      <c r="J676" s="98"/>
      <c r="K676" s="19"/>
      <c r="L676" s="19"/>
      <c r="M676" s="19"/>
    </row>
    <row r="677" spans="1:13">
      <c r="A677" s="14">
        <v>97621</v>
      </c>
      <c r="B677" s="15" t="s">
        <v>731</v>
      </c>
      <c r="C677" s="18">
        <v>4.3430999999999998E-4</v>
      </c>
      <c r="D677" s="18"/>
      <c r="E677" s="5">
        <v>645540.53710897593</v>
      </c>
      <c r="F677" s="5">
        <v>192330.48004897605</v>
      </c>
      <c r="G677" s="5">
        <v>5114.2336501244135</v>
      </c>
      <c r="H677" s="5">
        <v>-98955.361949999991</v>
      </c>
      <c r="I677" s="5">
        <v>0</v>
      </c>
      <c r="J677" s="98"/>
      <c r="K677" s="19"/>
      <c r="L677" s="19"/>
      <c r="M677" s="19"/>
    </row>
    <row r="678" spans="1:13">
      <c r="A678" s="14">
        <v>97623</v>
      </c>
      <c r="B678" s="15" t="s">
        <v>732</v>
      </c>
      <c r="C678" s="18">
        <v>2.2569999999999999E-5</v>
      </c>
      <c r="D678" s="18"/>
      <c r="E678" s="5">
        <v>30006.160114687136</v>
      </c>
      <c r="F678" s="5">
        <v>6930.447129687137</v>
      </c>
      <c r="G678" s="5">
        <v>-57.960576543810021</v>
      </c>
      <c r="H678" s="5">
        <v>-5142.4616500000002</v>
      </c>
      <c r="I678" s="5">
        <v>0</v>
      </c>
      <c r="J678" s="98"/>
      <c r="K678" s="19"/>
      <c r="L678" s="19"/>
      <c r="M678" s="19"/>
    </row>
    <row r="679" spans="1:13">
      <c r="A679" s="14">
        <v>97627</v>
      </c>
      <c r="B679" s="15" t="s">
        <v>733</v>
      </c>
      <c r="C679" s="18">
        <v>5.7899999999999996E-6</v>
      </c>
      <c r="D679" s="18"/>
      <c r="E679" s="5">
        <v>16788.890258727923</v>
      </c>
      <c r="F679" s="5">
        <v>6235.1378612279204</v>
      </c>
      <c r="G679" s="5">
        <v>2064.0733911413972</v>
      </c>
      <c r="H679" s="5">
        <v>-1319.22255</v>
      </c>
      <c r="I679" s="5">
        <v>0</v>
      </c>
      <c r="J679" s="98"/>
      <c r="K679" s="19"/>
      <c r="L679" s="19"/>
      <c r="M679" s="19"/>
    </row>
    <row r="680" spans="1:13">
      <c r="A680" s="14">
        <v>97631</v>
      </c>
      <c r="B680" s="15" t="s">
        <v>734</v>
      </c>
      <c r="C680" s="18">
        <v>2.2824E-4</v>
      </c>
      <c r="D680" s="18"/>
      <c r="E680" s="5">
        <v>321732.30999890785</v>
      </c>
      <c r="F680" s="5">
        <v>45980.352463907911</v>
      </c>
      <c r="G680" s="5">
        <v>-45150.349692441712</v>
      </c>
      <c r="H680" s="5">
        <v>-52003.342799999999</v>
      </c>
      <c r="I680" s="5">
        <v>0</v>
      </c>
      <c r="J680" s="98"/>
      <c r="K680" s="19"/>
      <c r="L680" s="19"/>
      <c r="M680" s="19"/>
    </row>
    <row r="681" spans="1:13">
      <c r="A681" s="14">
        <v>97637</v>
      </c>
      <c r="B681" s="15" t="s">
        <v>735</v>
      </c>
      <c r="C681" s="18">
        <v>4.2699999999999998E-6</v>
      </c>
      <c r="D681" s="18"/>
      <c r="E681" s="5">
        <v>5766.584295648945</v>
      </c>
      <c r="F681" s="5">
        <v>926.56019314894638</v>
      </c>
      <c r="G681" s="5">
        <v>-544.32857502180354</v>
      </c>
      <c r="H681" s="5">
        <v>-972.89814999999999</v>
      </c>
      <c r="I681" s="5">
        <v>0</v>
      </c>
      <c r="J681" s="98"/>
      <c r="K681" s="19"/>
      <c r="L681" s="19"/>
      <c r="M681" s="19"/>
    </row>
    <row r="682" spans="1:13">
      <c r="A682" s="14">
        <v>97641</v>
      </c>
      <c r="B682" s="15" t="s">
        <v>736</v>
      </c>
      <c r="C682" s="18">
        <v>7.5530000000000004E-5</v>
      </c>
      <c r="D682" s="18"/>
      <c r="E682" s="5">
        <v>70234.622903417112</v>
      </c>
      <c r="F682" s="5">
        <v>-1397.267119082866</v>
      </c>
      <c r="G682" s="5">
        <v>-28355.457823910245</v>
      </c>
      <c r="H682" s="5">
        <v>-17209.132850000002</v>
      </c>
      <c r="I682" s="5">
        <v>0</v>
      </c>
      <c r="J682" s="98"/>
      <c r="K682" s="19"/>
      <c r="L682" s="19"/>
      <c r="M682" s="19"/>
    </row>
    <row r="683" spans="1:13">
      <c r="A683" s="14">
        <v>97651</v>
      </c>
      <c r="B683" s="15" t="s">
        <v>737</v>
      </c>
      <c r="C683" s="18">
        <v>4.7160000000000002E-4</v>
      </c>
      <c r="D683" s="18"/>
      <c r="E683" s="5">
        <v>595874.01317765238</v>
      </c>
      <c r="F683" s="5">
        <v>123153.73599765229</v>
      </c>
      <c r="G683" s="5">
        <v>8574.6200990557772</v>
      </c>
      <c r="H683" s="5">
        <v>-107451.702</v>
      </c>
      <c r="I683" s="5">
        <v>0</v>
      </c>
      <c r="J683" s="98"/>
      <c r="K683" s="19"/>
      <c r="L683" s="19"/>
      <c r="M683" s="19"/>
    </row>
    <row r="684" spans="1:13">
      <c r="A684" s="14">
        <v>97661</v>
      </c>
      <c r="B684" s="15" t="s">
        <v>738</v>
      </c>
      <c r="C684" s="18">
        <v>6.6060000000000001E-5</v>
      </c>
      <c r="D684" s="18"/>
      <c r="E684" s="5">
        <v>101369.50212501916</v>
      </c>
      <c r="F684" s="5">
        <v>22296.976005019165</v>
      </c>
      <c r="G684" s="5">
        <v>-10060.532203920415</v>
      </c>
      <c r="H684" s="5">
        <v>-15051.440700000001</v>
      </c>
      <c r="I684" s="5">
        <v>0</v>
      </c>
      <c r="J684" s="98"/>
      <c r="K684" s="19"/>
      <c r="L684" s="19"/>
      <c r="M684" s="19"/>
    </row>
    <row r="685" spans="1:13">
      <c r="A685" s="14">
        <v>97701</v>
      </c>
      <c r="B685" s="15" t="s">
        <v>739</v>
      </c>
      <c r="C685" s="18">
        <v>2.08427E-3</v>
      </c>
      <c r="D685" s="18"/>
      <c r="E685" s="5">
        <v>2585685.0136358812</v>
      </c>
      <c r="F685" s="5">
        <v>300614.63181588135</v>
      </c>
      <c r="G685" s="5">
        <v>-253249.64708722293</v>
      </c>
      <c r="H685" s="5">
        <v>-474890.49815</v>
      </c>
      <c r="I685" s="5">
        <v>0</v>
      </c>
      <c r="J685" s="98"/>
      <c r="K685" s="19"/>
      <c r="L685" s="19"/>
      <c r="M685" s="19"/>
    </row>
    <row r="686" spans="1:13">
      <c r="A686" s="14">
        <v>97705</v>
      </c>
      <c r="B686" s="15" t="s">
        <v>740</v>
      </c>
      <c r="C686" s="18">
        <v>3.5670000000000002E-5</v>
      </c>
      <c r="D686" s="18"/>
      <c r="E686" s="5">
        <v>66832.358871051474</v>
      </c>
      <c r="F686" s="5">
        <v>16096.887583551459</v>
      </c>
      <c r="G686" s="5">
        <v>13073.067871902189</v>
      </c>
      <c r="H686" s="5">
        <v>-8127.2311500000005</v>
      </c>
      <c r="I686" s="5">
        <v>0</v>
      </c>
      <c r="J686" s="98"/>
      <c r="K686" s="19"/>
      <c r="L686" s="19"/>
      <c r="M686" s="19"/>
    </row>
    <row r="687" spans="1:13">
      <c r="A687" s="14">
        <v>97711</v>
      </c>
      <c r="B687" s="15" t="s">
        <v>741</v>
      </c>
      <c r="C687" s="18">
        <v>6.7177000000000003E-4</v>
      </c>
      <c r="D687" s="18"/>
      <c r="E687" s="5">
        <v>810067.67566388031</v>
      </c>
      <c r="F687" s="5">
        <v>76480.339593880199</v>
      </c>
      <c r="G687" s="5">
        <v>-75966.211404472182</v>
      </c>
      <c r="H687" s="5">
        <v>-153059.43565</v>
      </c>
      <c r="I687" s="5">
        <v>0</v>
      </c>
      <c r="J687" s="98"/>
      <c r="K687" s="19"/>
      <c r="L687" s="19"/>
      <c r="M687" s="19"/>
    </row>
    <row r="688" spans="1:13">
      <c r="A688" s="14">
        <v>97713</v>
      </c>
      <c r="B688" s="15" t="s">
        <v>742</v>
      </c>
      <c r="C688" s="18">
        <v>5.3529999999999997E-5</v>
      </c>
      <c r="D688" s="18"/>
      <c r="E688" s="5">
        <v>40965.009531240794</v>
      </c>
      <c r="F688" s="5">
        <v>-9013.0121862591914</v>
      </c>
      <c r="G688" s="5">
        <v>-30614.46122443023</v>
      </c>
      <c r="H688" s="5">
        <v>-12196.54285</v>
      </c>
      <c r="I688" s="5">
        <v>0</v>
      </c>
      <c r="J688" s="98"/>
      <c r="K688" s="19"/>
      <c r="L688" s="19"/>
      <c r="M688" s="19"/>
    </row>
    <row r="689" spans="1:13">
      <c r="A689" s="14">
        <v>97717</v>
      </c>
      <c r="B689" s="15" t="s">
        <v>743</v>
      </c>
      <c r="C689" s="18">
        <v>7.7800000000000001E-6</v>
      </c>
      <c r="D689" s="18"/>
      <c r="E689" s="5">
        <v>7904.9552876604439</v>
      </c>
      <c r="F689" s="5">
        <v>-545.25450983955488</v>
      </c>
      <c r="G689" s="5">
        <v>-6269.4633106252022</v>
      </c>
      <c r="H689" s="5">
        <v>-1772.6341</v>
      </c>
      <c r="I689" s="5">
        <v>0</v>
      </c>
      <c r="J689" s="98"/>
      <c r="K689" s="19"/>
      <c r="L689" s="19"/>
      <c r="M689" s="19"/>
    </row>
    <row r="690" spans="1:13">
      <c r="A690" s="14">
        <v>97721</v>
      </c>
      <c r="B690" s="15" t="s">
        <v>744</v>
      </c>
      <c r="C690" s="18">
        <v>4.5479E-4</v>
      </c>
      <c r="D690" s="18"/>
      <c r="E690" s="5">
        <v>570449.87109431997</v>
      </c>
      <c r="F690" s="5">
        <v>101267.07800931997</v>
      </c>
      <c r="G690" s="5">
        <v>-50458.728280518815</v>
      </c>
      <c r="H690" s="5">
        <v>-103621.62755</v>
      </c>
      <c r="I690" s="5">
        <v>0</v>
      </c>
      <c r="J690" s="98"/>
      <c r="K690" s="19"/>
      <c r="L690" s="19"/>
      <c r="M690" s="19"/>
    </row>
    <row r="691" spans="1:13">
      <c r="A691" s="14">
        <v>97727</v>
      </c>
      <c r="B691" s="15" t="s">
        <v>745</v>
      </c>
      <c r="C691" s="18">
        <v>1.252E-5</v>
      </c>
      <c r="D691" s="18"/>
      <c r="E691" s="5">
        <v>8881.7461317423222</v>
      </c>
      <c r="F691" s="5">
        <v>-2316.2149182576754</v>
      </c>
      <c r="G691" s="5">
        <v>-4230.5679285768019</v>
      </c>
      <c r="H691" s="5">
        <v>-2852.6194</v>
      </c>
      <c r="I691" s="5">
        <v>0</v>
      </c>
      <c r="J691" s="98"/>
      <c r="K691" s="19"/>
      <c r="L691" s="19"/>
      <c r="M691" s="19"/>
    </row>
    <row r="692" spans="1:13">
      <c r="A692" s="14">
        <v>97731</v>
      </c>
      <c r="B692" s="15" t="s">
        <v>746</v>
      </c>
      <c r="C692" s="18">
        <v>2.3240000000000001E-5</v>
      </c>
      <c r="D692" s="18"/>
      <c r="E692" s="5">
        <v>30266.946584591155</v>
      </c>
      <c r="F692" s="5">
        <v>5687.8282995911595</v>
      </c>
      <c r="G692" s="5">
        <v>142.41332225839142</v>
      </c>
      <c r="H692" s="5">
        <v>-5295.1178</v>
      </c>
      <c r="I692" s="5">
        <v>0</v>
      </c>
      <c r="J692" s="98"/>
      <c r="K692" s="19"/>
      <c r="L692" s="19"/>
      <c r="M692" s="19"/>
    </row>
    <row r="693" spans="1:13">
      <c r="A693" s="14">
        <v>97801</v>
      </c>
      <c r="B693" s="15" t="s">
        <v>747</v>
      </c>
      <c r="C693" s="18">
        <v>5.5459799999999998E-3</v>
      </c>
      <c r="D693" s="18"/>
      <c r="E693" s="5">
        <v>7361542.7644449957</v>
      </c>
      <c r="F693" s="5">
        <v>1226599.8350424957</v>
      </c>
      <c r="G693" s="5">
        <v>-305173.68974981527</v>
      </c>
      <c r="H693" s="5">
        <v>-1263623.8130999999</v>
      </c>
      <c r="I693" s="5">
        <v>0</v>
      </c>
      <c r="J693" s="98"/>
      <c r="K693" s="19"/>
      <c r="L693" s="19"/>
      <c r="M693" s="19"/>
    </row>
    <row r="694" spans="1:13">
      <c r="A694" s="14">
        <v>97802</v>
      </c>
      <c r="B694" s="15" t="s">
        <v>748</v>
      </c>
      <c r="C694" s="18">
        <v>9.7100000000000002E-5</v>
      </c>
      <c r="D694" s="18"/>
      <c r="E694" s="5">
        <v>96018.419327344105</v>
      </c>
      <c r="F694" s="5">
        <v>7560.0558898441195</v>
      </c>
      <c r="G694" s="5">
        <v>-11216.573714114042</v>
      </c>
      <c r="H694" s="5">
        <v>-22123.749500000002</v>
      </c>
      <c r="I694" s="5">
        <v>0</v>
      </c>
      <c r="J694" s="98"/>
      <c r="K694" s="19"/>
      <c r="L694" s="19"/>
      <c r="M694" s="19"/>
    </row>
    <row r="695" spans="1:13">
      <c r="A695" s="14">
        <v>97803</v>
      </c>
      <c r="B695" s="15" t="s">
        <v>749</v>
      </c>
      <c r="C695" s="18">
        <v>8.9190000000000005E-5</v>
      </c>
      <c r="D695" s="18"/>
      <c r="E695" s="5">
        <v>127541.98813743566</v>
      </c>
      <c r="F695" s="5">
        <v>29715.488562435661</v>
      </c>
      <c r="G695" s="5">
        <v>-10472.588261614614</v>
      </c>
      <c r="H695" s="5">
        <v>-20321.49555</v>
      </c>
      <c r="I695" s="5">
        <v>0</v>
      </c>
      <c r="J695" s="98"/>
      <c r="K695" s="19"/>
      <c r="L695" s="19"/>
      <c r="M695" s="19"/>
    </row>
    <row r="696" spans="1:13">
      <c r="A696" s="14">
        <v>97805</v>
      </c>
      <c r="B696" s="15" t="s">
        <v>750</v>
      </c>
      <c r="C696" s="18">
        <v>7.7979999999999995E-5</v>
      </c>
      <c r="D696" s="18"/>
      <c r="E696" s="5">
        <v>96983.621141047857</v>
      </c>
      <c r="F696" s="5">
        <v>8723.8531185478714</v>
      </c>
      <c r="G696" s="5">
        <v>-10715.157937693253</v>
      </c>
      <c r="H696" s="5">
        <v>-17767.3531</v>
      </c>
      <c r="I696" s="5">
        <v>0</v>
      </c>
      <c r="J696" s="98"/>
      <c r="K696" s="19"/>
      <c r="L696" s="19"/>
      <c r="M696" s="19"/>
    </row>
    <row r="697" spans="1:13">
      <c r="A697" s="14">
        <v>97811</v>
      </c>
      <c r="B697" s="15" t="s">
        <v>751</v>
      </c>
      <c r="C697" s="18">
        <v>1.9732299999999999E-3</v>
      </c>
      <c r="D697" s="18"/>
      <c r="E697" s="5">
        <v>2584781.3054025481</v>
      </c>
      <c r="F697" s="5">
        <v>487457.28028504836</v>
      </c>
      <c r="G697" s="5">
        <v>-126152.90287982899</v>
      </c>
      <c r="H697" s="5">
        <v>-449590.58934999997</v>
      </c>
      <c r="I697" s="5">
        <v>0</v>
      </c>
      <c r="J697" s="98"/>
      <c r="K697" s="19"/>
      <c r="L697" s="19"/>
      <c r="M697" s="19"/>
    </row>
    <row r="698" spans="1:13">
      <c r="A698" s="14">
        <v>97813</v>
      </c>
      <c r="B698" s="15" t="s">
        <v>752</v>
      </c>
      <c r="C698" s="18">
        <v>1.4446000000000001E-4</v>
      </c>
      <c r="D698" s="18"/>
      <c r="E698" s="5">
        <v>337792.32429287001</v>
      </c>
      <c r="F698" s="5">
        <v>177493.72989286997</v>
      </c>
      <c r="G698" s="5">
        <v>21637.150560023532</v>
      </c>
      <c r="H698" s="5">
        <v>-32914.488700000002</v>
      </c>
      <c r="I698" s="5">
        <v>0</v>
      </c>
      <c r="J698" s="98"/>
      <c r="K698" s="19"/>
      <c r="L698" s="19"/>
      <c r="M698" s="19"/>
    </row>
    <row r="699" spans="1:13">
      <c r="A699" s="14">
        <v>97817</v>
      </c>
      <c r="B699" s="15" t="s">
        <v>753</v>
      </c>
      <c r="C699" s="18">
        <v>2.2569999999999999E-5</v>
      </c>
      <c r="D699" s="18"/>
      <c r="E699" s="5">
        <v>33572.914469668707</v>
      </c>
      <c r="F699" s="5">
        <v>6315.2181646687168</v>
      </c>
      <c r="G699" s="5">
        <v>-2265.6619315438088</v>
      </c>
      <c r="H699" s="5">
        <v>-5142.4616500000002</v>
      </c>
      <c r="I699" s="5">
        <v>0</v>
      </c>
      <c r="J699" s="98"/>
      <c r="K699" s="19"/>
      <c r="L699" s="19"/>
      <c r="M699" s="19"/>
    </row>
    <row r="700" spans="1:13">
      <c r="A700" s="14">
        <v>97818</v>
      </c>
      <c r="B700" s="15" t="s">
        <v>754</v>
      </c>
      <c r="C700" s="18">
        <v>2.2010000000000001E-5</v>
      </c>
      <c r="D700" s="18"/>
      <c r="E700" s="5">
        <v>35194.980325389435</v>
      </c>
      <c r="F700" s="5">
        <v>5630.8509803894376</v>
      </c>
      <c r="G700" s="5">
        <v>-1519.7607053934098</v>
      </c>
      <c r="H700" s="5">
        <v>-5014.8684499999999</v>
      </c>
      <c r="I700" s="5">
        <v>0</v>
      </c>
      <c r="J700" s="98"/>
      <c r="K700" s="19"/>
      <c r="L700" s="19"/>
      <c r="M700" s="19"/>
    </row>
    <row r="701" spans="1:13">
      <c r="A701" s="14">
        <v>97821</v>
      </c>
      <c r="B701" s="15" t="s">
        <v>755</v>
      </c>
      <c r="C701" s="18">
        <v>1.1925E-4</v>
      </c>
      <c r="D701" s="18"/>
      <c r="E701" s="5">
        <v>142052.3787325708</v>
      </c>
      <c r="F701" s="5">
        <v>23436.678552570807</v>
      </c>
      <c r="G701" s="5">
        <v>-27072.649492295084</v>
      </c>
      <c r="H701" s="5">
        <v>-27170.516250000001</v>
      </c>
      <c r="I701" s="5">
        <v>0</v>
      </c>
      <c r="J701" s="98"/>
      <c r="K701" s="19"/>
      <c r="L701" s="19"/>
      <c r="M701" s="19"/>
    </row>
    <row r="702" spans="1:13">
      <c r="A702" s="14">
        <v>97823</v>
      </c>
      <c r="B702" s="15" t="s">
        <v>756</v>
      </c>
      <c r="C702" s="18">
        <v>1.6860000000000001E-5</v>
      </c>
      <c r="D702" s="18"/>
      <c r="E702" s="5">
        <v>28328.620074210736</v>
      </c>
      <c r="F702" s="5">
        <v>8346.5604592107338</v>
      </c>
      <c r="G702" s="5">
        <v>-3771.1776799924091</v>
      </c>
      <c r="H702" s="5">
        <v>-3841.4667000000004</v>
      </c>
      <c r="I702" s="5">
        <v>0</v>
      </c>
      <c r="J702" s="98"/>
      <c r="K702" s="19"/>
      <c r="L702" s="19"/>
      <c r="M702" s="19"/>
    </row>
    <row r="703" spans="1:13">
      <c r="A703" s="14">
        <v>97831</v>
      </c>
      <c r="B703" s="15" t="s">
        <v>757</v>
      </c>
      <c r="C703" s="18">
        <v>1.7560000000000001E-4</v>
      </c>
      <c r="D703" s="18"/>
      <c r="E703" s="5">
        <v>227142.67093330735</v>
      </c>
      <c r="F703" s="5">
        <v>33511.358493307307</v>
      </c>
      <c r="G703" s="5">
        <v>-14247.567514304052</v>
      </c>
      <c r="H703" s="5">
        <v>-40009.582000000002</v>
      </c>
      <c r="I703" s="5">
        <v>0</v>
      </c>
      <c r="J703" s="98"/>
      <c r="K703" s="19"/>
      <c r="L703" s="19"/>
      <c r="M703" s="19"/>
    </row>
    <row r="704" spans="1:13">
      <c r="A704" s="14">
        <v>97837</v>
      </c>
      <c r="B704" s="15" t="s">
        <v>758</v>
      </c>
      <c r="C704" s="18">
        <v>1.3390000000000001E-5</v>
      </c>
      <c r="D704" s="18"/>
      <c r="E704" s="5">
        <v>14004.871350920868</v>
      </c>
      <c r="F704" s="5">
        <v>268.93072092086368</v>
      </c>
      <c r="G704" s="5">
        <v>-3040.1617330426084</v>
      </c>
      <c r="H704" s="5">
        <v>-3050.8445500000003</v>
      </c>
      <c r="I704" s="5">
        <v>0</v>
      </c>
      <c r="J704" s="98"/>
      <c r="K704" s="19"/>
      <c r="L704" s="19"/>
      <c r="M704" s="19"/>
    </row>
    <row r="705" spans="1:13">
      <c r="A705" s="14">
        <v>97840</v>
      </c>
      <c r="B705" s="15" t="s">
        <v>759</v>
      </c>
      <c r="C705" s="18">
        <v>1.3043000000000001E-4</v>
      </c>
      <c r="D705" s="18"/>
      <c r="E705" s="5">
        <v>176033.23943999561</v>
      </c>
      <c r="F705" s="5">
        <v>25969.930487495563</v>
      </c>
      <c r="G705" s="5">
        <v>11148.382666523765</v>
      </c>
      <c r="H705" s="5">
        <v>-29717.823350000002</v>
      </c>
      <c r="I705" s="5">
        <v>0</v>
      </c>
      <c r="J705" s="98"/>
      <c r="K705" s="19"/>
      <c r="L705" s="19"/>
      <c r="M705" s="19"/>
    </row>
    <row r="706" spans="1:13">
      <c r="A706" s="14">
        <v>97841</v>
      </c>
      <c r="B706" s="15" t="s">
        <v>760</v>
      </c>
      <c r="C706" s="18">
        <v>5.9000000000000003E-6</v>
      </c>
      <c r="D706" s="18"/>
      <c r="E706" s="5">
        <v>6960.2913167831757</v>
      </c>
      <c r="F706" s="5">
        <v>4146.1173042831733</v>
      </c>
      <c r="G706" s="5">
        <v>5477.594816093997</v>
      </c>
      <c r="H706" s="5">
        <v>-1344.2855</v>
      </c>
      <c r="I706" s="5">
        <v>0</v>
      </c>
      <c r="J706" s="98"/>
      <c r="K706" s="19"/>
      <c r="L706" s="19"/>
      <c r="M706" s="19"/>
    </row>
    <row r="707" spans="1:13">
      <c r="A707" s="14">
        <v>97847</v>
      </c>
      <c r="B707" s="15" t="s">
        <v>761</v>
      </c>
      <c r="C707" s="18">
        <v>1.4500000000000001E-6</v>
      </c>
      <c r="D707" s="18"/>
      <c r="E707" s="5">
        <v>3455.6243336531502</v>
      </c>
      <c r="F707" s="5">
        <v>1341.4658711531499</v>
      </c>
      <c r="G707" s="5">
        <v>389.83423255699955</v>
      </c>
      <c r="H707" s="5">
        <v>-330.37524999999999</v>
      </c>
      <c r="I707" s="5">
        <v>0</v>
      </c>
      <c r="J707" s="98"/>
      <c r="K707" s="19"/>
      <c r="L707" s="19"/>
      <c r="M707" s="19"/>
    </row>
    <row r="708" spans="1:13">
      <c r="A708" s="14">
        <v>97851</v>
      </c>
      <c r="B708" s="15" t="s">
        <v>762</v>
      </c>
      <c r="C708" s="18">
        <v>2.2107E-4</v>
      </c>
      <c r="D708" s="18"/>
      <c r="E708" s="5">
        <v>275428.14697670547</v>
      </c>
      <c r="F708" s="5">
        <v>50718.256651705509</v>
      </c>
      <c r="G708" s="5">
        <v>-9577.5587725338664</v>
      </c>
      <c r="H708" s="5">
        <v>-50369.694149999996</v>
      </c>
      <c r="I708" s="5">
        <v>0</v>
      </c>
      <c r="J708" s="98"/>
      <c r="K708" s="19"/>
      <c r="L708" s="19"/>
      <c r="M708" s="19"/>
    </row>
    <row r="709" spans="1:13">
      <c r="A709" s="14">
        <v>97853</v>
      </c>
      <c r="B709" s="15" t="s">
        <v>763</v>
      </c>
      <c r="C709" s="18">
        <v>7.5820000000000003E-5</v>
      </c>
      <c r="D709" s="18"/>
      <c r="E709" s="5">
        <v>96205.551529975768</v>
      </c>
      <c r="F709" s="5">
        <v>15699.71634747578</v>
      </c>
      <c r="G709" s="5">
        <v>7163.8584396011611</v>
      </c>
      <c r="H709" s="5">
        <v>-17275.207900000001</v>
      </c>
      <c r="I709" s="5">
        <v>0</v>
      </c>
      <c r="J709" s="98"/>
      <c r="K709" s="19"/>
      <c r="L709" s="19"/>
      <c r="M709" s="19"/>
    </row>
    <row r="710" spans="1:13">
      <c r="A710" s="14">
        <v>97861</v>
      </c>
      <c r="B710" s="15" t="s">
        <v>764</v>
      </c>
      <c r="C710" s="18">
        <v>6.1879999999999997E-5</v>
      </c>
      <c r="D710" s="18"/>
      <c r="E710" s="5">
        <v>82204.529464544408</v>
      </c>
      <c r="F710" s="5">
        <v>2359.3984770444167</v>
      </c>
      <c r="G710" s="5">
        <v>-14253.345502119229</v>
      </c>
      <c r="H710" s="5">
        <v>-14099.0486</v>
      </c>
      <c r="I710" s="5">
        <v>0</v>
      </c>
      <c r="J710" s="98"/>
      <c r="K710" s="19"/>
      <c r="L710" s="19"/>
      <c r="M710" s="19"/>
    </row>
    <row r="711" spans="1:13">
      <c r="A711" s="14">
        <v>97871</v>
      </c>
      <c r="B711" s="15" t="s">
        <v>765</v>
      </c>
      <c r="C711" s="18">
        <v>2.0453E-4</v>
      </c>
      <c r="D711" s="18"/>
      <c r="E711" s="5">
        <v>176138.51131921896</v>
      </c>
      <c r="F711" s="5">
        <v>-49306.647973281018</v>
      </c>
      <c r="G711" s="5">
        <v>-31075.567566770318</v>
      </c>
      <c r="H711" s="5">
        <v>-46601.137849999999</v>
      </c>
      <c r="I711" s="5">
        <v>0</v>
      </c>
      <c r="J711" s="98"/>
      <c r="K711" s="19"/>
      <c r="L711" s="19"/>
      <c r="M711" s="19"/>
    </row>
    <row r="712" spans="1:13">
      <c r="A712" s="14">
        <v>97877</v>
      </c>
      <c r="B712" s="15" t="s">
        <v>766</v>
      </c>
      <c r="C712" s="18">
        <v>1.114E-5</v>
      </c>
      <c r="D712" s="18"/>
      <c r="E712" s="5">
        <v>17799.880172622743</v>
      </c>
      <c r="F712" s="5">
        <v>5603.8178926227438</v>
      </c>
      <c r="G712" s="5">
        <v>2213.5317224723954</v>
      </c>
      <c r="H712" s="5">
        <v>-2538.1932999999999</v>
      </c>
      <c r="I712" s="5">
        <v>0</v>
      </c>
      <c r="J712" s="98"/>
      <c r="K712" s="19"/>
      <c r="L712" s="19"/>
      <c r="M712" s="19"/>
    </row>
    <row r="713" spans="1:13">
      <c r="A713" s="14">
        <v>97901</v>
      </c>
      <c r="B713" s="15" t="s">
        <v>767</v>
      </c>
      <c r="C713" s="18">
        <v>3.5672E-3</v>
      </c>
      <c r="D713" s="18"/>
      <c r="E713" s="5">
        <v>4956507.6497310298</v>
      </c>
      <c r="F713" s="5">
        <v>1103683.7193085304</v>
      </c>
      <c r="G713" s="5">
        <v>-283747.95382305013</v>
      </c>
      <c r="H713" s="5">
        <v>-812768.68400000001</v>
      </c>
      <c r="I713" s="5">
        <v>0</v>
      </c>
      <c r="J713" s="98"/>
      <c r="K713" s="19"/>
      <c r="L713" s="19"/>
      <c r="M713" s="19"/>
    </row>
    <row r="714" spans="1:13">
      <c r="A714" s="14">
        <v>97911</v>
      </c>
      <c r="B714" s="15" t="s">
        <v>768</v>
      </c>
      <c r="C714" s="18">
        <v>1.1056099999999999E-3</v>
      </c>
      <c r="D714" s="18"/>
      <c r="E714" s="5">
        <v>1527631.5402616661</v>
      </c>
      <c r="F714" s="5">
        <v>299645.12670416606</v>
      </c>
      <c r="G714" s="5">
        <v>-21732.740676418071</v>
      </c>
      <c r="H714" s="5">
        <v>-251907.71044999998</v>
      </c>
      <c r="I714" s="5">
        <v>0</v>
      </c>
      <c r="J714" s="98"/>
      <c r="K714" s="19"/>
      <c r="L714" s="19"/>
      <c r="M714" s="19"/>
    </row>
    <row r="715" spans="1:13">
      <c r="A715" s="14">
        <v>97913</v>
      </c>
      <c r="B715" s="15" t="s">
        <v>769</v>
      </c>
      <c r="C715" s="18">
        <v>2.898E-5</v>
      </c>
      <c r="D715" s="18"/>
      <c r="E715" s="5">
        <v>45484.708532144425</v>
      </c>
      <c r="F715" s="5">
        <v>8050.7733371444283</v>
      </c>
      <c r="G715" s="5">
        <v>2705.6763529667824</v>
      </c>
      <c r="H715" s="5">
        <v>-6602.9481000000005</v>
      </c>
      <c r="I715" s="5">
        <v>0</v>
      </c>
      <c r="J715" s="98"/>
      <c r="K715" s="19"/>
      <c r="L715" s="19"/>
      <c r="M715" s="19"/>
    </row>
    <row r="716" spans="1:13">
      <c r="A716" s="14">
        <v>97917</v>
      </c>
      <c r="B716" s="15" t="s">
        <v>770</v>
      </c>
      <c r="C716" s="18">
        <v>1.7580000000000001E-5</v>
      </c>
      <c r="D716" s="18"/>
      <c r="E716" s="5">
        <v>24836.230139135107</v>
      </c>
      <c r="F716" s="5">
        <v>2283.5516066351083</v>
      </c>
      <c r="G716" s="5">
        <v>-3219.2953007572114</v>
      </c>
      <c r="H716" s="5">
        <v>-4005.5151000000001</v>
      </c>
      <c r="I716" s="5">
        <v>0</v>
      </c>
      <c r="J716" s="98"/>
      <c r="K716" s="19"/>
      <c r="L716" s="19"/>
      <c r="M716" s="19"/>
    </row>
    <row r="717" spans="1:13">
      <c r="A717" s="14">
        <v>97921</v>
      </c>
      <c r="B717" s="15" t="s">
        <v>771</v>
      </c>
      <c r="C717" s="18">
        <v>2.0746E-4</v>
      </c>
      <c r="D717" s="18"/>
      <c r="E717" s="5">
        <v>289751.01663794694</v>
      </c>
      <c r="F717" s="5">
        <v>61208.497700446926</v>
      </c>
      <c r="G717" s="5">
        <v>-7489.7464943964778</v>
      </c>
      <c r="H717" s="5">
        <v>-47268.723700000002</v>
      </c>
      <c r="I717" s="5">
        <v>0</v>
      </c>
      <c r="J717" s="98"/>
      <c r="K717" s="19"/>
      <c r="L717" s="19"/>
      <c r="M717" s="19"/>
    </row>
    <row r="718" spans="1:13">
      <c r="A718" s="14">
        <v>97931</v>
      </c>
      <c r="B718" s="15" t="s">
        <v>772</v>
      </c>
      <c r="C718" s="18">
        <v>6.4430000000000005E-5</v>
      </c>
      <c r="D718" s="18"/>
      <c r="E718" s="5">
        <v>101943.55331698045</v>
      </c>
      <c r="F718" s="5">
        <v>40670.544174480441</v>
      </c>
      <c r="G718" s="5">
        <v>7887.5822049637754</v>
      </c>
      <c r="H718" s="5">
        <v>-14680.053350000002</v>
      </c>
      <c r="I718" s="5">
        <v>0</v>
      </c>
      <c r="J718" s="98"/>
      <c r="K718" s="19"/>
      <c r="L718" s="19"/>
      <c r="M718" s="19"/>
    </row>
    <row r="719" spans="1:13">
      <c r="A719" s="14">
        <v>97941</v>
      </c>
      <c r="B719" s="15" t="s">
        <v>773</v>
      </c>
      <c r="C719" s="18">
        <v>2.0829E-4</v>
      </c>
      <c r="D719" s="18"/>
      <c r="E719" s="5">
        <v>291834.29990801663</v>
      </c>
      <c r="F719" s="5">
        <v>78898.115625516628</v>
      </c>
      <c r="G719" s="5">
        <v>18692.084554791312</v>
      </c>
      <c r="H719" s="5">
        <v>-47457.835050000002</v>
      </c>
      <c r="I719" s="5">
        <v>0</v>
      </c>
      <c r="J719" s="98"/>
      <c r="K719" s="19"/>
      <c r="L719" s="19"/>
      <c r="M719" s="19"/>
    </row>
    <row r="720" spans="1:13">
      <c r="A720" s="14">
        <v>97947</v>
      </c>
      <c r="B720" s="15" t="s">
        <v>774</v>
      </c>
      <c r="C720" s="18">
        <v>1.259E-5</v>
      </c>
      <c r="D720" s="18"/>
      <c r="E720" s="5">
        <v>17397.140291387914</v>
      </c>
      <c r="F720" s="5">
        <v>3631.7384338879192</v>
      </c>
      <c r="G720" s="5">
        <v>3379.3970700293953</v>
      </c>
      <c r="H720" s="5">
        <v>-2868.56855</v>
      </c>
      <c r="I720" s="5">
        <v>0</v>
      </c>
      <c r="J720" s="98"/>
      <c r="K720" s="19"/>
      <c r="L720" s="19"/>
      <c r="M720" s="19"/>
    </row>
    <row r="721" spans="1:13">
      <c r="A721" s="14">
        <v>97948</v>
      </c>
      <c r="B721" s="15" t="s">
        <v>775</v>
      </c>
      <c r="C721" s="18">
        <v>3.029E-5</v>
      </c>
      <c r="D721" s="18"/>
      <c r="E721" s="5">
        <v>45072.191280119499</v>
      </c>
      <c r="F721" s="5">
        <v>10223.96530761949</v>
      </c>
      <c r="G721" s="5">
        <v>2306.4015483113881</v>
      </c>
      <c r="H721" s="5">
        <v>-6901.4250499999998</v>
      </c>
      <c r="I721" s="5">
        <v>0</v>
      </c>
      <c r="J721" s="98"/>
      <c r="K721" s="19"/>
      <c r="L721" s="19"/>
      <c r="M721" s="19"/>
    </row>
    <row r="722" spans="1:13">
      <c r="A722" s="14">
        <v>97951</v>
      </c>
      <c r="B722" s="15" t="s">
        <v>776</v>
      </c>
      <c r="C722" s="18">
        <v>9.8496E-4</v>
      </c>
      <c r="D722" s="18"/>
      <c r="E722" s="5">
        <v>1239177.425065696</v>
      </c>
      <c r="F722" s="5">
        <v>206551.65114569556</v>
      </c>
      <c r="G722" s="5">
        <v>-103895.40855124683</v>
      </c>
      <c r="H722" s="5">
        <v>-224418.21119999999</v>
      </c>
      <c r="I722" s="5">
        <v>0</v>
      </c>
      <c r="J722" s="98"/>
      <c r="K722" s="19"/>
      <c r="L722" s="19"/>
      <c r="M722" s="19"/>
    </row>
    <row r="723" spans="1:13">
      <c r="A723" s="14">
        <v>97957</v>
      </c>
      <c r="B723" s="15" t="s">
        <v>777</v>
      </c>
      <c r="C723" s="18">
        <v>1.1430000000000001E-5</v>
      </c>
      <c r="D723" s="18"/>
      <c r="E723" s="5">
        <v>26158.399060932796</v>
      </c>
      <c r="F723" s="5">
        <v>10403.865700932794</v>
      </c>
      <c r="G723" s="5">
        <v>3420.0146409837948</v>
      </c>
      <c r="H723" s="5">
        <v>-2604.2683500000003</v>
      </c>
      <c r="I723" s="5">
        <v>0</v>
      </c>
      <c r="J723" s="98"/>
      <c r="K723" s="19"/>
      <c r="L723" s="19"/>
      <c r="M723" s="19"/>
    </row>
    <row r="724" spans="1:13">
      <c r="A724" s="14">
        <v>98001</v>
      </c>
      <c r="B724" s="15" t="s">
        <v>778</v>
      </c>
      <c r="C724" s="18">
        <v>5.2787800000000003E-3</v>
      </c>
      <c r="D724" s="18"/>
      <c r="E724" s="5">
        <v>7008780.5004170211</v>
      </c>
      <c r="F724" s="5">
        <v>1127627.9391270212</v>
      </c>
      <c r="G724" s="5">
        <v>-531623.08114876784</v>
      </c>
      <c r="H724" s="5">
        <v>-1202743.6291</v>
      </c>
      <c r="I724" s="5">
        <v>0</v>
      </c>
      <c r="J724" s="98"/>
      <c r="K724" s="19"/>
      <c r="L724" s="19"/>
      <c r="M724" s="19"/>
    </row>
    <row r="725" spans="1:13">
      <c r="A725" s="14">
        <v>98002</v>
      </c>
      <c r="B725" s="15" t="s">
        <v>779</v>
      </c>
      <c r="C725" s="18">
        <v>1.1939999999999999E-5</v>
      </c>
      <c r="D725" s="18"/>
      <c r="E725" s="5">
        <v>16349.342906035437</v>
      </c>
      <c r="F725" s="5">
        <v>2166.5431785354363</v>
      </c>
      <c r="G725" s="5">
        <v>-1812.4082305996076</v>
      </c>
      <c r="H725" s="5">
        <v>-2720.4692999999997</v>
      </c>
      <c r="I725" s="5">
        <v>0</v>
      </c>
      <c r="J725" s="98"/>
      <c r="K725" s="19"/>
      <c r="L725" s="19"/>
      <c r="M725" s="19"/>
    </row>
    <row r="726" spans="1:13">
      <c r="A726" s="14">
        <v>98003</v>
      </c>
      <c r="B726" s="15" t="s">
        <v>780</v>
      </c>
      <c r="C726" s="18">
        <v>9.9759999999999994E-5</v>
      </c>
      <c r="D726" s="18"/>
      <c r="E726" s="5">
        <v>147825.41499516956</v>
      </c>
      <c r="F726" s="5">
        <v>37998.456305169551</v>
      </c>
      <c r="G726" s="5">
        <v>-10086.66427707846</v>
      </c>
      <c r="H726" s="5">
        <v>-22729.817199999998</v>
      </c>
      <c r="I726" s="5">
        <v>0</v>
      </c>
      <c r="J726" s="98"/>
      <c r="K726" s="19"/>
      <c r="L726" s="19"/>
      <c r="M726" s="19"/>
    </row>
    <row r="727" spans="1:13">
      <c r="A727" s="14">
        <v>98004</v>
      </c>
      <c r="B727" s="15" t="s">
        <v>781</v>
      </c>
      <c r="C727" s="18">
        <v>2.0699999999999999E-4</v>
      </c>
      <c r="D727" s="18"/>
      <c r="E727" s="5">
        <v>309551.28567943157</v>
      </c>
      <c r="F727" s="5">
        <v>68854.484069431623</v>
      </c>
      <c r="G727" s="5">
        <v>-9314.456772380101</v>
      </c>
      <c r="H727" s="5">
        <v>-47163.915000000001</v>
      </c>
      <c r="I727" s="5">
        <v>0</v>
      </c>
      <c r="J727" s="98"/>
      <c r="K727" s="19"/>
      <c r="L727" s="19"/>
      <c r="M727" s="19"/>
    </row>
    <row r="728" spans="1:13">
      <c r="A728" s="14">
        <v>98008</v>
      </c>
      <c r="B728" s="15" t="s">
        <v>782</v>
      </c>
      <c r="C728" s="18">
        <v>4.9100000000000004E-6</v>
      </c>
      <c r="D728" s="18"/>
      <c r="E728" s="5">
        <v>6024.0597773147219</v>
      </c>
      <c r="F728" s="5">
        <v>572.72949981472266</v>
      </c>
      <c r="G728" s="5">
        <v>-661.45942847940205</v>
      </c>
      <c r="H728" s="5">
        <v>-1118.7189500000002</v>
      </c>
      <c r="I728" s="5">
        <v>0</v>
      </c>
      <c r="J728" s="98"/>
      <c r="K728" s="19"/>
      <c r="L728" s="19"/>
      <c r="M728" s="19"/>
    </row>
    <row r="729" spans="1:13">
      <c r="A729" s="14">
        <v>98011</v>
      </c>
      <c r="B729" s="15" t="s">
        <v>783</v>
      </c>
      <c r="C729" s="18">
        <v>2.8906600000000002E-3</v>
      </c>
      <c r="D729" s="18"/>
      <c r="E729" s="5">
        <v>3622340.6027977131</v>
      </c>
      <c r="F729" s="5">
        <v>683038.07370521314</v>
      </c>
      <c r="G729" s="5">
        <v>-198351.36305288505</v>
      </c>
      <c r="H729" s="5">
        <v>-658622.4277</v>
      </c>
      <c r="I729" s="5">
        <v>0</v>
      </c>
      <c r="J729" s="98"/>
      <c r="K729" s="19"/>
      <c r="L729" s="19"/>
      <c r="M729" s="19"/>
    </row>
    <row r="730" spans="1:13">
      <c r="A730" s="14">
        <v>98013</v>
      </c>
      <c r="B730" s="15" t="s">
        <v>784</v>
      </c>
      <c r="C730" s="18">
        <v>9.7860000000000002E-5</v>
      </c>
      <c r="D730" s="18"/>
      <c r="E730" s="5">
        <v>118792.5823990205</v>
      </c>
      <c r="F730" s="5">
        <v>11355.613026520492</v>
      </c>
      <c r="G730" s="5">
        <v>-10633.820313532433</v>
      </c>
      <c r="H730" s="5">
        <v>-22296.911700000001</v>
      </c>
      <c r="I730" s="5">
        <v>0</v>
      </c>
      <c r="J730" s="98"/>
      <c r="K730" s="19"/>
      <c r="L730" s="19"/>
      <c r="M730" s="19"/>
    </row>
    <row r="731" spans="1:13">
      <c r="A731" s="14">
        <v>98021</v>
      </c>
      <c r="B731" s="15" t="s">
        <v>785</v>
      </c>
      <c r="C731" s="18">
        <v>6.9209999999999996E-5</v>
      </c>
      <c r="D731" s="18"/>
      <c r="E731" s="5">
        <v>117221.86033432867</v>
      </c>
      <c r="F731" s="5">
        <v>46737.656306828685</v>
      </c>
      <c r="G731" s="5">
        <v>24646.626648358571</v>
      </c>
      <c r="H731" s="5">
        <v>-15769.15245</v>
      </c>
      <c r="I731" s="5">
        <v>0</v>
      </c>
      <c r="J731" s="98"/>
      <c r="K731" s="19"/>
      <c r="L731" s="19"/>
      <c r="M731" s="19"/>
    </row>
    <row r="732" spans="1:13">
      <c r="A732" s="14">
        <v>98023</v>
      </c>
      <c r="B732" s="15" t="s">
        <v>786</v>
      </c>
      <c r="C732" s="18">
        <v>5.9000000000000003E-6</v>
      </c>
      <c r="D732" s="18"/>
      <c r="E732" s="5">
        <v>6255.9578986805218</v>
      </c>
      <c r="F732" s="5">
        <v>431.76864618052127</v>
      </c>
      <c r="G732" s="5">
        <v>-713.13317390600332</v>
      </c>
      <c r="H732" s="5">
        <v>-1344.2855</v>
      </c>
      <c r="I732" s="5">
        <v>0</v>
      </c>
      <c r="J732" s="98"/>
      <c r="K732" s="19"/>
      <c r="L732" s="19"/>
      <c r="M732" s="19"/>
    </row>
    <row r="733" spans="1:13">
      <c r="A733" s="14">
        <v>98031</v>
      </c>
      <c r="B733" s="15" t="s">
        <v>787</v>
      </c>
      <c r="C733" s="18">
        <v>2.6540999999999999E-4</v>
      </c>
      <c r="D733" s="18"/>
      <c r="E733" s="5">
        <v>437549.82461692952</v>
      </c>
      <c r="F733" s="5">
        <v>118874.92093192946</v>
      </c>
      <c r="G733" s="5">
        <v>16426.848112450389</v>
      </c>
      <c r="H733" s="5">
        <v>-60472.34145</v>
      </c>
      <c r="I733" s="5">
        <v>0</v>
      </c>
      <c r="J733" s="98"/>
      <c r="K733" s="19"/>
      <c r="L733" s="19"/>
      <c r="M733" s="19"/>
    </row>
    <row r="734" spans="1:13">
      <c r="A734" s="14">
        <v>98041</v>
      </c>
      <c r="B734" s="15" t="s">
        <v>788</v>
      </c>
      <c r="C734" s="18">
        <v>2.4887999999999999E-4</v>
      </c>
      <c r="D734" s="18"/>
      <c r="E734" s="5">
        <v>361171.93531893234</v>
      </c>
      <c r="F734" s="5">
        <v>94160.978838932409</v>
      </c>
      <c r="G734" s="5">
        <v>-6146.6421226993371</v>
      </c>
      <c r="H734" s="5">
        <v>-56706.063599999994</v>
      </c>
      <c r="I734" s="5">
        <v>0</v>
      </c>
      <c r="J734" s="98"/>
      <c r="K734" s="19"/>
      <c r="L734" s="19"/>
      <c r="M734" s="19"/>
    </row>
    <row r="735" spans="1:13">
      <c r="A735" s="14">
        <v>98051</v>
      </c>
      <c r="B735" s="15" t="s">
        <v>789</v>
      </c>
      <c r="C735" s="18">
        <v>3.3471E-4</v>
      </c>
      <c r="D735" s="18"/>
      <c r="E735" s="5">
        <v>384947.0983801182</v>
      </c>
      <c r="F735" s="5">
        <v>28595.466027618255</v>
      </c>
      <c r="G735" s="5">
        <v>-106931.45775741164</v>
      </c>
      <c r="H735" s="5">
        <v>-76261.999949999998</v>
      </c>
      <c r="I735" s="5">
        <v>0</v>
      </c>
      <c r="J735" s="98"/>
      <c r="K735" s="19"/>
      <c r="L735" s="19"/>
      <c r="M735" s="19"/>
    </row>
    <row r="736" spans="1:13">
      <c r="A736" s="14">
        <v>98061</v>
      </c>
      <c r="B736" s="15" t="s">
        <v>790</v>
      </c>
      <c r="C736" s="18">
        <v>1.6003E-4</v>
      </c>
      <c r="D736" s="18"/>
      <c r="E736" s="5">
        <v>242955.17993308563</v>
      </c>
      <c r="F736" s="5">
        <v>68205.24892308563</v>
      </c>
      <c r="G736" s="5">
        <v>26904.790552859704</v>
      </c>
      <c r="H736" s="5">
        <v>-36462.035349999998</v>
      </c>
      <c r="I736" s="5">
        <v>0</v>
      </c>
      <c r="J736" s="98"/>
      <c r="K736" s="19"/>
      <c r="L736" s="19"/>
      <c r="M736" s="19"/>
    </row>
    <row r="737" spans="1:13">
      <c r="A737" s="14">
        <v>98071</v>
      </c>
      <c r="B737" s="15" t="s">
        <v>791</v>
      </c>
      <c r="C737" s="18">
        <v>1.055E-4</v>
      </c>
      <c r="D737" s="18"/>
      <c r="E737" s="5">
        <v>175746.60450637568</v>
      </c>
      <c r="F737" s="5">
        <v>54666.757468875672</v>
      </c>
      <c r="G737" s="5">
        <v>2585.9301486299591</v>
      </c>
      <c r="H737" s="5">
        <v>-24037.647499999999</v>
      </c>
      <c r="I737" s="5">
        <v>0</v>
      </c>
      <c r="J737" s="98"/>
      <c r="K737" s="19"/>
      <c r="L737" s="19"/>
      <c r="M737" s="19"/>
    </row>
    <row r="738" spans="1:13">
      <c r="A738" s="14">
        <v>98081</v>
      </c>
      <c r="B738" s="15" t="s">
        <v>792</v>
      </c>
      <c r="C738" s="18">
        <v>7.3699999999999997E-6</v>
      </c>
      <c r="D738" s="18"/>
      <c r="E738" s="5">
        <v>9716.3083553296165</v>
      </c>
      <c r="F738" s="5">
        <v>5896.2646978296189</v>
      </c>
      <c r="G738" s="5">
        <v>-125.71430317580234</v>
      </c>
      <c r="H738" s="5">
        <v>-1679.21765</v>
      </c>
      <c r="I738" s="5">
        <v>0</v>
      </c>
      <c r="J738" s="98"/>
      <c r="K738" s="19"/>
      <c r="L738" s="19"/>
      <c r="M738" s="19"/>
    </row>
    <row r="739" spans="1:13">
      <c r="A739" s="14">
        <v>98091</v>
      </c>
      <c r="B739" s="15" t="s">
        <v>793</v>
      </c>
      <c r="C739" s="18">
        <v>7.6639999999999998E-5</v>
      </c>
      <c r="D739" s="18"/>
      <c r="E739" s="5">
        <v>118286.20087807048</v>
      </c>
      <c r="F739" s="5">
        <v>23491.604023070475</v>
      </c>
      <c r="G739" s="5">
        <v>2244.8570547023628</v>
      </c>
      <c r="H739" s="5">
        <v>-17462.040799999999</v>
      </c>
      <c r="I739" s="5">
        <v>0</v>
      </c>
      <c r="J739" s="98"/>
      <c r="K739" s="19"/>
      <c r="L739" s="19"/>
      <c r="M739" s="19"/>
    </row>
    <row r="740" spans="1:13">
      <c r="A740" s="14">
        <v>98101</v>
      </c>
      <c r="B740" s="15" t="s">
        <v>794</v>
      </c>
      <c r="C740" s="18">
        <v>2.4386099999999999E-3</v>
      </c>
      <c r="D740" s="18"/>
      <c r="E740" s="5">
        <v>3023315.6610338762</v>
      </c>
      <c r="F740" s="5">
        <v>367576.70026637637</v>
      </c>
      <c r="G740" s="5">
        <v>-298404.27390763891</v>
      </c>
      <c r="H740" s="5">
        <v>-555625.09545000002</v>
      </c>
      <c r="I740" s="5">
        <v>0</v>
      </c>
      <c r="J740" s="98"/>
      <c r="K740" s="19"/>
      <c r="L740" s="19"/>
      <c r="M740" s="19"/>
    </row>
    <row r="741" spans="1:13">
      <c r="A741" s="14">
        <v>98102</v>
      </c>
      <c r="B741" s="15" t="s">
        <v>795</v>
      </c>
      <c r="C741" s="18">
        <v>2.0445000000000001E-4</v>
      </c>
      <c r="D741" s="18"/>
      <c r="E741" s="5">
        <v>302450.15790790296</v>
      </c>
      <c r="F741" s="5">
        <v>71678.564372902969</v>
      </c>
      <c r="G741" s="5">
        <v>-5864.1576394630538</v>
      </c>
      <c r="H741" s="5">
        <v>-46582.910250000001</v>
      </c>
      <c r="I741" s="5">
        <v>0</v>
      </c>
      <c r="J741" s="98"/>
      <c r="K741" s="19"/>
      <c r="L741" s="19"/>
      <c r="M741" s="19"/>
    </row>
    <row r="742" spans="1:13">
      <c r="A742" s="14">
        <v>98103</v>
      </c>
      <c r="B742" s="15" t="s">
        <v>796</v>
      </c>
      <c r="C742" s="18">
        <v>3.8096000000000001E-4</v>
      </c>
      <c r="D742" s="18"/>
      <c r="E742" s="5">
        <v>376357.00756081089</v>
      </c>
      <c r="F742" s="5">
        <v>-21614.299576689198</v>
      </c>
      <c r="G742" s="5">
        <v>-99790.994446886587</v>
      </c>
      <c r="H742" s="5">
        <v>-86799.831200000001</v>
      </c>
      <c r="I742" s="5">
        <v>0</v>
      </c>
      <c r="J742" s="98"/>
      <c r="K742" s="19"/>
      <c r="L742" s="19"/>
      <c r="M742" s="19"/>
    </row>
    <row r="743" spans="1:13">
      <c r="A743" s="14">
        <v>98107</v>
      </c>
      <c r="B743" s="15" t="s">
        <v>797</v>
      </c>
      <c r="C743" s="18">
        <v>2.476E-5</v>
      </c>
      <c r="D743" s="18"/>
      <c r="E743" s="5">
        <v>41221.409768396159</v>
      </c>
      <c r="F743" s="5">
        <v>11691.024690896164</v>
      </c>
      <c r="G743" s="5">
        <v>207.7813034215942</v>
      </c>
      <c r="H743" s="5">
        <v>-5641.4422000000004</v>
      </c>
      <c r="I743" s="5">
        <v>0</v>
      </c>
      <c r="J743" s="98"/>
      <c r="K743" s="19"/>
      <c r="L743" s="19"/>
      <c r="M743" s="19"/>
    </row>
    <row r="744" spans="1:13">
      <c r="A744" s="14">
        <v>98109</v>
      </c>
      <c r="B744" s="15" t="s">
        <v>798</v>
      </c>
      <c r="C744" s="18">
        <v>1.4629000000000001E-4</v>
      </c>
      <c r="D744" s="18"/>
      <c r="E744" s="5">
        <v>203207.562989887</v>
      </c>
      <c r="F744" s="5">
        <v>45820.308532386967</v>
      </c>
      <c r="G744" s="5">
        <v>-4744.618717128692</v>
      </c>
      <c r="H744" s="5">
        <v>-33331.445050000002</v>
      </c>
      <c r="I744" s="5">
        <v>0</v>
      </c>
      <c r="J744" s="98"/>
      <c r="K744" s="19"/>
      <c r="L744" s="19"/>
      <c r="M744" s="19"/>
    </row>
    <row r="745" spans="1:13">
      <c r="A745" s="14">
        <v>98111</v>
      </c>
      <c r="B745" s="15" t="s">
        <v>799</v>
      </c>
      <c r="C745" s="18">
        <v>8.7991000000000002E-4</v>
      </c>
      <c r="D745" s="18"/>
      <c r="E745" s="5">
        <v>1030735.3086353373</v>
      </c>
      <c r="F745" s="5">
        <v>93045.898577837186</v>
      </c>
      <c r="G745" s="5">
        <v>-158522.58872097981</v>
      </c>
      <c r="H745" s="5">
        <v>-200483.09395000001</v>
      </c>
      <c r="I745" s="5">
        <v>0</v>
      </c>
      <c r="J745" s="98"/>
      <c r="K745" s="19"/>
      <c r="L745" s="19"/>
      <c r="M745" s="19"/>
    </row>
    <row r="746" spans="1:13">
      <c r="A746" s="14">
        <v>98113</v>
      </c>
      <c r="B746" s="15" t="s">
        <v>800</v>
      </c>
      <c r="C746" s="18">
        <v>2.6169999999999998E-5</v>
      </c>
      <c r="D746" s="18"/>
      <c r="E746" s="5">
        <v>44127.553275190978</v>
      </c>
      <c r="F746" s="5">
        <v>15561.434880190976</v>
      </c>
      <c r="G746" s="5">
        <v>5321.4031046321825</v>
      </c>
      <c r="H746" s="5">
        <v>-5962.7036499999995</v>
      </c>
      <c r="I746" s="5">
        <v>0</v>
      </c>
      <c r="J746" s="98"/>
      <c r="K746" s="19"/>
      <c r="L746" s="19"/>
      <c r="M746" s="19"/>
    </row>
    <row r="747" spans="1:13">
      <c r="A747" s="14">
        <v>98121</v>
      </c>
      <c r="B747" s="15" t="s">
        <v>801</v>
      </c>
      <c r="C747" s="18">
        <v>2.1235000000000001E-4</v>
      </c>
      <c r="D747" s="18"/>
      <c r="E747" s="5">
        <v>329685.0786292936</v>
      </c>
      <c r="F747" s="5">
        <v>104970.36855679352</v>
      </c>
      <c r="G747" s="5">
        <v>-7786.9260810491023</v>
      </c>
      <c r="H747" s="5">
        <v>-48382.885750000001</v>
      </c>
      <c r="I747" s="5">
        <v>0</v>
      </c>
      <c r="J747" s="98"/>
      <c r="K747" s="19"/>
      <c r="L747" s="19"/>
      <c r="M747" s="19"/>
    </row>
    <row r="748" spans="1:13">
      <c r="A748" s="14">
        <v>98131</v>
      </c>
      <c r="B748" s="15" t="s">
        <v>802</v>
      </c>
      <c r="C748" s="18">
        <v>2.8360000000000001E-4</v>
      </c>
      <c r="D748" s="18"/>
      <c r="E748" s="5">
        <v>426827.30871251132</v>
      </c>
      <c r="F748" s="5">
        <v>67650.789432511287</v>
      </c>
      <c r="G748" s="5">
        <v>-17977.493404024121</v>
      </c>
      <c r="H748" s="5">
        <v>-64616.842000000004</v>
      </c>
      <c r="I748" s="5">
        <v>0</v>
      </c>
      <c r="J748" s="98"/>
      <c r="K748" s="19"/>
      <c r="L748" s="19"/>
      <c r="M748" s="19"/>
    </row>
    <row r="749" spans="1:13">
      <c r="A749" s="14">
        <v>98141</v>
      </c>
      <c r="B749" s="15" t="s">
        <v>803</v>
      </c>
      <c r="C749" s="18">
        <v>2.9638E-4</v>
      </c>
      <c r="D749" s="18"/>
      <c r="E749" s="5">
        <v>385013.10469682975</v>
      </c>
      <c r="F749" s="5">
        <v>59757.015384329745</v>
      </c>
      <c r="G749" s="5">
        <v>-35265.185701349357</v>
      </c>
      <c r="H749" s="5">
        <v>-67528.701100000006</v>
      </c>
      <c r="I749" s="5">
        <v>0</v>
      </c>
      <c r="J749" s="98"/>
      <c r="K749" s="19"/>
      <c r="L749" s="19"/>
      <c r="M749" s="19"/>
    </row>
    <row r="750" spans="1:13">
      <c r="A750" s="14">
        <v>98147</v>
      </c>
      <c r="B750" s="15" t="s">
        <v>804</v>
      </c>
      <c r="C750" s="18">
        <v>1.0710000000000001E-5</v>
      </c>
      <c r="D750" s="18"/>
      <c r="E750" s="5">
        <v>17183.260682535645</v>
      </c>
      <c r="F750" s="5">
        <v>3772.5088200356458</v>
      </c>
      <c r="G750" s="5">
        <v>801.73019674859461</v>
      </c>
      <c r="H750" s="5">
        <v>-2440.2199500000002</v>
      </c>
      <c r="I750" s="5">
        <v>0</v>
      </c>
      <c r="J750" s="98"/>
      <c r="K750" s="19"/>
      <c r="L750" s="19"/>
      <c r="M750" s="19"/>
    </row>
    <row r="751" spans="1:13">
      <c r="A751" s="14">
        <v>98161</v>
      </c>
      <c r="B751" s="15" t="s">
        <v>805</v>
      </c>
      <c r="C751" s="18">
        <v>4.3200000000000001E-6</v>
      </c>
      <c r="D751" s="18"/>
      <c r="E751" s="5">
        <v>3694.2626997192219</v>
      </c>
      <c r="F751" s="5">
        <v>-1655.7070127807772</v>
      </c>
      <c r="G751" s="5">
        <v>-2698.4958395888007</v>
      </c>
      <c r="H751" s="5">
        <v>-984.29039999999998</v>
      </c>
      <c r="I751" s="5">
        <v>0</v>
      </c>
      <c r="J751" s="98"/>
      <c r="K751" s="19"/>
      <c r="L751" s="19"/>
      <c r="M751" s="19"/>
    </row>
    <row r="752" spans="1:13">
      <c r="A752" s="14">
        <v>98201</v>
      </c>
      <c r="B752" s="15" t="s">
        <v>806</v>
      </c>
      <c r="C752" s="18">
        <v>3.06822E-3</v>
      </c>
      <c r="D752" s="18"/>
      <c r="E752" s="5">
        <v>4123303.1334092147</v>
      </c>
      <c r="F752" s="5">
        <v>990484.62261171534</v>
      </c>
      <c r="G752" s="5">
        <v>-94800.188766216015</v>
      </c>
      <c r="H752" s="5">
        <v>-699078.58589999995</v>
      </c>
      <c r="I752" s="5">
        <v>0</v>
      </c>
      <c r="J752" s="98"/>
      <c r="K752" s="19"/>
      <c r="L752" s="19"/>
      <c r="M752" s="19"/>
    </row>
    <row r="753" spans="1:13">
      <c r="A753" s="14">
        <v>98205</v>
      </c>
      <c r="B753" s="15" t="s">
        <v>807</v>
      </c>
      <c r="C753" s="18">
        <v>3.6260000000000002E-5</v>
      </c>
      <c r="D753" s="18"/>
      <c r="E753" s="5">
        <v>40612.377583194648</v>
      </c>
      <c r="F753" s="5">
        <v>1074.9343781946573</v>
      </c>
      <c r="G753" s="5">
        <v>-1432.9218969884109</v>
      </c>
      <c r="H753" s="5">
        <v>-8261.6597000000002</v>
      </c>
      <c r="I753" s="5">
        <v>0</v>
      </c>
      <c r="J753" s="98"/>
      <c r="K753" s="19"/>
      <c r="L753" s="19"/>
      <c r="M753" s="19"/>
    </row>
    <row r="754" spans="1:13">
      <c r="A754" s="14">
        <v>98211</v>
      </c>
      <c r="B754" s="15" t="s">
        <v>808</v>
      </c>
      <c r="C754" s="18">
        <v>7.8403999999999995E-4</v>
      </c>
      <c r="D754" s="18"/>
      <c r="E754" s="5">
        <v>935059.22599635064</v>
      </c>
      <c r="F754" s="5">
        <v>59698.472638850741</v>
      </c>
      <c r="G754" s="5">
        <v>-57892.611539213802</v>
      </c>
      <c r="H754" s="5">
        <v>-178639.5938</v>
      </c>
      <c r="I754" s="5">
        <v>0</v>
      </c>
      <c r="J754" s="98"/>
      <c r="K754" s="19"/>
      <c r="L754" s="19"/>
      <c r="M754" s="19"/>
    </row>
    <row r="755" spans="1:13">
      <c r="A755" s="14">
        <v>98218</v>
      </c>
      <c r="B755" s="15" t="s">
        <v>809</v>
      </c>
      <c r="C755" s="18">
        <v>1.363E-5</v>
      </c>
      <c r="D755" s="18"/>
      <c r="E755" s="5">
        <v>21037.350446129145</v>
      </c>
      <c r="F755" s="5">
        <v>5181.7387836291427</v>
      </c>
      <c r="G755" s="5">
        <v>4544.2630500357936</v>
      </c>
      <c r="H755" s="5">
        <v>-3105.5273499999998</v>
      </c>
      <c r="I755" s="5">
        <v>0</v>
      </c>
      <c r="J755" s="98"/>
      <c r="K755" s="19"/>
      <c r="L755" s="19"/>
      <c r="M755" s="19"/>
    </row>
    <row r="756" spans="1:13">
      <c r="A756" s="14">
        <v>98221</v>
      </c>
      <c r="B756" s="15" t="s">
        <v>810</v>
      </c>
      <c r="C756" s="18">
        <v>1.7759999999999999E-5</v>
      </c>
      <c r="D756" s="18"/>
      <c r="E756" s="5">
        <v>15484.910992476935</v>
      </c>
      <c r="F756" s="5">
        <v>-4719.0058500230598</v>
      </c>
      <c r="G756" s="5">
        <v>-3079.6751921984105</v>
      </c>
      <c r="H756" s="5">
        <v>-4046.5272</v>
      </c>
      <c r="I756" s="5">
        <v>0</v>
      </c>
      <c r="J756" s="98"/>
      <c r="K756" s="19"/>
      <c r="L756" s="19"/>
      <c r="M756" s="19"/>
    </row>
    <row r="757" spans="1:13">
      <c r="A757" s="14">
        <v>98231</v>
      </c>
      <c r="B757" s="15" t="s">
        <v>811</v>
      </c>
      <c r="C757" s="18">
        <v>1.7159999999999998E-5</v>
      </c>
      <c r="D757" s="18"/>
      <c r="E757" s="5">
        <v>17892.76574943211</v>
      </c>
      <c r="F757" s="5">
        <v>2452.1792669321112</v>
      </c>
      <c r="G757" s="5">
        <v>-4980.10233239441</v>
      </c>
      <c r="H757" s="5">
        <v>-3909.8201999999997</v>
      </c>
      <c r="I757" s="5">
        <v>0</v>
      </c>
      <c r="J757" s="98"/>
      <c r="K757" s="19"/>
      <c r="L757" s="19"/>
      <c r="M757" s="19"/>
    </row>
    <row r="758" spans="1:13">
      <c r="A758" s="14">
        <v>98237</v>
      </c>
      <c r="B758" s="15" t="s">
        <v>812</v>
      </c>
      <c r="C758" s="18">
        <v>7.0600000000000002E-6</v>
      </c>
      <c r="D758" s="18"/>
      <c r="E758" s="5">
        <v>10951.308275095673</v>
      </c>
      <c r="F758" s="5">
        <v>1535.499425095672</v>
      </c>
      <c r="G758" s="5">
        <v>-1318.6578298604011</v>
      </c>
      <c r="H758" s="5">
        <v>-1608.5857000000001</v>
      </c>
      <c r="I758" s="5">
        <v>0</v>
      </c>
      <c r="J758" s="98"/>
      <c r="K758" s="19"/>
      <c r="L758" s="19"/>
      <c r="M758" s="19"/>
    </row>
    <row r="759" spans="1:13">
      <c r="A759" s="14">
        <v>98241</v>
      </c>
      <c r="B759" s="15" t="s">
        <v>813</v>
      </c>
      <c r="C759" s="18">
        <v>1.3910000000000001E-5</v>
      </c>
      <c r="D759" s="18"/>
      <c r="E759" s="5">
        <v>23548.126739477684</v>
      </c>
      <c r="F759" s="5">
        <v>5610.2666044776852</v>
      </c>
      <c r="G759" s="5">
        <v>-7756.8298655394101</v>
      </c>
      <c r="H759" s="5">
        <v>-3169.32395</v>
      </c>
      <c r="I759" s="5">
        <v>0</v>
      </c>
      <c r="J759" s="98"/>
      <c r="K759" s="19"/>
      <c r="L759" s="19"/>
      <c r="M759" s="19"/>
    </row>
    <row r="760" spans="1:13">
      <c r="A760" s="14">
        <v>98251</v>
      </c>
      <c r="B760" s="15" t="s">
        <v>814</v>
      </c>
      <c r="C760" s="18">
        <v>1.64E-6</v>
      </c>
      <c r="D760" s="18"/>
      <c r="E760" s="5">
        <v>3746.2499323067732</v>
      </c>
      <c r="F760" s="5">
        <v>1568.8839998067733</v>
      </c>
      <c r="G760" s="5">
        <v>533.4406552023994</v>
      </c>
      <c r="H760" s="5">
        <v>-373.66579999999999</v>
      </c>
      <c r="I760" s="5">
        <v>0</v>
      </c>
      <c r="J760" s="98"/>
      <c r="K760" s="19"/>
      <c r="L760" s="19"/>
      <c r="M760" s="19"/>
    </row>
    <row r="761" spans="1:13">
      <c r="A761" s="14">
        <v>98261</v>
      </c>
      <c r="B761" s="15" t="s">
        <v>815</v>
      </c>
      <c r="C761" s="18">
        <v>2.2710000000000001E-5</v>
      </c>
      <c r="D761" s="18"/>
      <c r="E761" s="5">
        <v>30776.222532588727</v>
      </c>
      <c r="F761" s="5">
        <v>7897.2480400887216</v>
      </c>
      <c r="G761" s="5">
        <v>-1135.4633543313998</v>
      </c>
      <c r="H761" s="5">
        <v>-5174.35995</v>
      </c>
      <c r="I761" s="5">
        <v>0</v>
      </c>
      <c r="J761" s="98"/>
      <c r="K761" s="19"/>
      <c r="L761" s="19"/>
      <c r="M761" s="19"/>
    </row>
    <row r="762" spans="1:13">
      <c r="A762" s="14">
        <v>98271</v>
      </c>
      <c r="B762" s="15" t="s">
        <v>816</v>
      </c>
      <c r="C762" s="18">
        <v>1.8159999999999999E-5</v>
      </c>
      <c r="D762" s="18"/>
      <c r="E762" s="5">
        <v>29747.680857947431</v>
      </c>
      <c r="F762" s="5">
        <v>7010.7834729474371</v>
      </c>
      <c r="G762" s="5">
        <v>2577.7624712655888</v>
      </c>
      <c r="H762" s="5">
        <v>-4137.6651999999995</v>
      </c>
      <c r="I762" s="5">
        <v>0</v>
      </c>
      <c r="J762" s="98"/>
      <c r="K762" s="19"/>
      <c r="L762" s="19"/>
      <c r="M762" s="19"/>
    </row>
    <row r="763" spans="1:13">
      <c r="A763" s="14">
        <v>98301</v>
      </c>
      <c r="B763" s="15" t="s">
        <v>817</v>
      </c>
      <c r="C763" s="18">
        <v>1.77243E-3</v>
      </c>
      <c r="D763" s="18"/>
      <c r="E763" s="5">
        <v>2169962.5737035414</v>
      </c>
      <c r="F763" s="5">
        <v>193303.41387854129</v>
      </c>
      <c r="G763" s="5">
        <v>-322573.62925875786</v>
      </c>
      <c r="H763" s="5">
        <v>-403839.31335000001</v>
      </c>
      <c r="I763" s="5">
        <v>0</v>
      </c>
      <c r="J763" s="98"/>
      <c r="K763" s="19"/>
      <c r="L763" s="19"/>
      <c r="M763" s="19"/>
    </row>
    <row r="764" spans="1:13">
      <c r="A764" s="14">
        <v>98304</v>
      </c>
      <c r="B764" s="15" t="s">
        <v>818</v>
      </c>
      <c r="C764" s="18">
        <v>1.4630000000000001E-5</v>
      </c>
      <c r="D764" s="18"/>
      <c r="E764" s="5">
        <v>17709.801184828866</v>
      </c>
      <c r="F764" s="5">
        <v>3511.3895948288655</v>
      </c>
      <c r="G764" s="5">
        <v>-1464.962106304208</v>
      </c>
      <c r="H764" s="5">
        <v>-3333.3723500000001</v>
      </c>
      <c r="I764" s="5">
        <v>0</v>
      </c>
      <c r="J764" s="98"/>
      <c r="K764" s="19"/>
      <c r="L764" s="19"/>
      <c r="M764" s="19"/>
    </row>
    <row r="765" spans="1:13">
      <c r="A765" s="14">
        <v>98308</v>
      </c>
      <c r="B765" s="15" t="s">
        <v>819</v>
      </c>
      <c r="C765" s="18">
        <v>4.7800000000000003E-5</v>
      </c>
      <c r="D765" s="18"/>
      <c r="E765" s="5">
        <v>85516.674596198573</v>
      </c>
      <c r="F765" s="5">
        <v>29176.125813698571</v>
      </c>
      <c r="G765" s="5">
        <v>3411.7726939479817</v>
      </c>
      <c r="H765" s="5">
        <v>-10890.991</v>
      </c>
      <c r="I765" s="5">
        <v>0</v>
      </c>
      <c r="J765" s="98"/>
      <c r="K765" s="19"/>
      <c r="L765" s="19"/>
      <c r="M765" s="19"/>
    </row>
    <row r="766" spans="1:13">
      <c r="A766" s="14">
        <v>98311</v>
      </c>
      <c r="B766" s="15" t="s">
        <v>820</v>
      </c>
      <c r="C766" s="18">
        <v>8.4836999999999998E-4</v>
      </c>
      <c r="D766" s="18"/>
      <c r="E766" s="5">
        <v>1127198.0009834913</v>
      </c>
      <c r="F766" s="5">
        <v>216449.85016849171</v>
      </c>
      <c r="G766" s="5">
        <v>-8866.7228851161854</v>
      </c>
      <c r="H766" s="5">
        <v>-193296.86265</v>
      </c>
      <c r="I766" s="5">
        <v>0</v>
      </c>
      <c r="J766" s="98"/>
      <c r="K766" s="19"/>
      <c r="L766" s="19"/>
      <c r="M766" s="19"/>
    </row>
    <row r="767" spans="1:13">
      <c r="A767" s="14">
        <v>98313</v>
      </c>
      <c r="B767" s="15" t="s">
        <v>821</v>
      </c>
      <c r="C767" s="18">
        <v>1.4173000000000001E-4</v>
      </c>
      <c r="D767" s="18"/>
      <c r="E767" s="5">
        <v>253795.73189796298</v>
      </c>
      <c r="F767" s="5">
        <v>101419.67304546291</v>
      </c>
      <c r="G767" s="5">
        <v>18179.349109381725</v>
      </c>
      <c r="H767" s="5">
        <v>-32292.471850000002</v>
      </c>
      <c r="I767" s="5">
        <v>0</v>
      </c>
      <c r="J767" s="98"/>
      <c r="K767" s="19"/>
      <c r="L767" s="19"/>
      <c r="M767" s="19"/>
    </row>
    <row r="768" spans="1:13">
      <c r="A768" s="14">
        <v>98321</v>
      </c>
      <c r="B768" s="15" t="s">
        <v>822</v>
      </c>
      <c r="C768" s="18">
        <v>1.7560000000000001E-5</v>
      </c>
      <c r="D768" s="18"/>
      <c r="E768" s="5">
        <v>30030.165703229319</v>
      </c>
      <c r="F768" s="5">
        <v>6495.2075082293122</v>
      </c>
      <c r="G768" s="5">
        <v>3856.9955510695909</v>
      </c>
      <c r="H768" s="5">
        <v>-4000.9582000000005</v>
      </c>
      <c r="I768" s="5">
        <v>0</v>
      </c>
      <c r="J768" s="98"/>
      <c r="K768" s="19"/>
      <c r="L768" s="19"/>
      <c r="M768" s="19"/>
    </row>
    <row r="769" spans="1:13">
      <c r="A769" s="14">
        <v>98331</v>
      </c>
      <c r="B769" s="15" t="s">
        <v>823</v>
      </c>
      <c r="C769" s="18">
        <v>4.0099999999999997E-6</v>
      </c>
      <c r="D769" s="18"/>
      <c r="E769" s="5">
        <v>4304.49433626065</v>
      </c>
      <c r="F769" s="5">
        <v>1561.4243837606489</v>
      </c>
      <c r="G769" s="5">
        <v>-106.19564127340055</v>
      </c>
      <c r="H769" s="5">
        <v>-913.6584499999999</v>
      </c>
      <c r="I769" s="5">
        <v>0</v>
      </c>
      <c r="J769" s="98"/>
      <c r="K769" s="19"/>
      <c r="L769" s="19"/>
      <c r="M769" s="19"/>
    </row>
    <row r="770" spans="1:13">
      <c r="A770" s="14">
        <v>98401</v>
      </c>
      <c r="B770" s="15" t="s">
        <v>824</v>
      </c>
      <c r="C770" s="18">
        <v>2.7081399999999999E-3</v>
      </c>
      <c r="D770" s="18"/>
      <c r="E770" s="5">
        <v>3732949.1415641778</v>
      </c>
      <c r="F770" s="5">
        <v>769823.3416641776</v>
      </c>
      <c r="G770" s="5">
        <v>-164118.18254150831</v>
      </c>
      <c r="H770" s="5">
        <v>-617036.15830000001</v>
      </c>
      <c r="I770" s="5">
        <v>0</v>
      </c>
      <c r="J770" s="98"/>
      <c r="K770" s="19"/>
      <c r="L770" s="19"/>
      <c r="M770" s="19"/>
    </row>
    <row r="771" spans="1:13">
      <c r="A771" s="14">
        <v>98404</v>
      </c>
      <c r="B771" s="15" t="s">
        <v>825</v>
      </c>
      <c r="C771" s="18">
        <v>2.5369999999999999E-5</v>
      </c>
      <c r="D771" s="18"/>
      <c r="E771" s="5">
        <v>21719.189829128023</v>
      </c>
      <c r="F771" s="5">
        <v>-1432.6847583719818</v>
      </c>
      <c r="G771" s="5">
        <v>-5236.253007295807</v>
      </c>
      <c r="H771" s="5">
        <v>-5780.4276499999996</v>
      </c>
      <c r="I771" s="5">
        <v>0</v>
      </c>
      <c r="J771" s="98"/>
      <c r="K771" s="19"/>
      <c r="L771" s="19"/>
      <c r="M771" s="19"/>
    </row>
    <row r="772" spans="1:13">
      <c r="A772" s="14">
        <v>98411</v>
      </c>
      <c r="B772" s="15" t="s">
        <v>826</v>
      </c>
      <c r="C772" s="18">
        <v>1.81026E-3</v>
      </c>
      <c r="D772" s="18"/>
      <c r="E772" s="5">
        <v>2398009.1283852691</v>
      </c>
      <c r="F772" s="5">
        <v>374488.88203026878</v>
      </c>
      <c r="G772" s="5">
        <v>-155619.45833914902</v>
      </c>
      <c r="H772" s="5">
        <v>-412458.68969999999</v>
      </c>
      <c r="I772" s="5">
        <v>0</v>
      </c>
      <c r="J772" s="98"/>
      <c r="K772" s="19"/>
      <c r="L772" s="19"/>
      <c r="M772" s="19"/>
    </row>
    <row r="773" spans="1:13">
      <c r="A773" s="14">
        <v>98414</v>
      </c>
      <c r="B773" s="15" t="s">
        <v>827</v>
      </c>
      <c r="C773" s="18">
        <v>3.04E-5</v>
      </c>
      <c r="D773" s="18"/>
      <c r="E773" s="5">
        <v>31998.882474371632</v>
      </c>
      <c r="F773" s="5">
        <v>-788.236128128372</v>
      </c>
      <c r="G773" s="5">
        <v>-10052.359486736019</v>
      </c>
      <c r="H773" s="5">
        <v>-6926.4880000000003</v>
      </c>
      <c r="I773" s="5">
        <v>0</v>
      </c>
      <c r="J773" s="98"/>
      <c r="K773" s="19"/>
      <c r="L773" s="19"/>
      <c r="M773" s="19"/>
    </row>
    <row r="774" spans="1:13">
      <c r="A774" s="14">
        <v>98417</v>
      </c>
      <c r="B774" s="15" t="s">
        <v>828</v>
      </c>
      <c r="C774" s="18">
        <v>2.4879999999999999E-5</v>
      </c>
      <c r="D774" s="18"/>
      <c r="E774" s="5">
        <v>41829.950692103565</v>
      </c>
      <c r="F774" s="5">
        <v>5470.8846546035657</v>
      </c>
      <c r="G774" s="5">
        <v>-3924.177647539208</v>
      </c>
      <c r="H774" s="5">
        <v>-5668.7835999999998</v>
      </c>
      <c r="I774" s="5">
        <v>0</v>
      </c>
      <c r="J774" s="98"/>
      <c r="K774" s="19"/>
      <c r="L774" s="19"/>
      <c r="M774" s="19"/>
    </row>
    <row r="775" spans="1:13">
      <c r="A775" s="14">
        <v>98421</v>
      </c>
      <c r="B775" s="15" t="s">
        <v>829</v>
      </c>
      <c r="C775" s="18">
        <v>1.3495E-4</v>
      </c>
      <c r="D775" s="18"/>
      <c r="E775" s="5">
        <v>186196.87833282092</v>
      </c>
      <c r="F775" s="5">
        <v>13856.602945320894</v>
      </c>
      <c r="G775" s="5">
        <v>-12988.898401333063</v>
      </c>
      <c r="H775" s="5">
        <v>-30747.68275</v>
      </c>
      <c r="I775" s="5">
        <v>0</v>
      </c>
      <c r="J775" s="98"/>
      <c r="K775" s="19"/>
      <c r="L775" s="19"/>
      <c r="M775" s="19"/>
    </row>
    <row r="776" spans="1:13">
      <c r="A776" s="14">
        <v>98427</v>
      </c>
      <c r="B776" s="15" t="s">
        <v>830</v>
      </c>
      <c r="C776" s="18">
        <v>7.3200000000000002E-6</v>
      </c>
      <c r="D776" s="18"/>
      <c r="E776" s="5">
        <v>11475.45617062832</v>
      </c>
      <c r="F776" s="5">
        <v>2377.5735181283198</v>
      </c>
      <c r="G776" s="5">
        <v>613.98394639119647</v>
      </c>
      <c r="H776" s="5">
        <v>-1667.8253999999999</v>
      </c>
      <c r="I776" s="5">
        <v>0</v>
      </c>
      <c r="J776" s="98"/>
      <c r="K776" s="19"/>
      <c r="L776" s="19"/>
      <c r="M776" s="19"/>
    </row>
    <row r="777" spans="1:13">
      <c r="A777" s="14">
        <v>98431</v>
      </c>
      <c r="B777" s="15" t="s">
        <v>831</v>
      </c>
      <c r="C777" s="18">
        <v>2.3378E-4</v>
      </c>
      <c r="D777" s="18"/>
      <c r="E777" s="5">
        <v>266188.11085939448</v>
      </c>
      <c r="F777" s="5">
        <v>35007.438201894467</v>
      </c>
      <c r="G777" s="5">
        <v>-42474.087648465298</v>
      </c>
      <c r="H777" s="5">
        <v>-53265.604099999997</v>
      </c>
      <c r="I777" s="5">
        <v>0</v>
      </c>
      <c r="J777" s="98"/>
      <c r="K777" s="19"/>
      <c r="L777" s="19"/>
      <c r="M777" s="19"/>
    </row>
    <row r="778" spans="1:13">
      <c r="A778" s="14">
        <v>98441</v>
      </c>
      <c r="B778" s="15" t="s">
        <v>832</v>
      </c>
      <c r="C778" s="18">
        <v>7.8159999999999997E-5</v>
      </c>
      <c r="D778" s="18"/>
      <c r="E778" s="5">
        <v>59479.117552008975</v>
      </c>
      <c r="F778" s="5">
        <v>-17149.509795491031</v>
      </c>
      <c r="G778" s="5">
        <v>-57013.47503413447</v>
      </c>
      <c r="H778" s="5">
        <v>-17808.3652</v>
      </c>
      <c r="I778" s="5">
        <v>0</v>
      </c>
      <c r="J778" s="98"/>
      <c r="K778" s="19"/>
      <c r="L778" s="19"/>
      <c r="M778" s="19"/>
    </row>
    <row r="779" spans="1:13">
      <c r="A779" s="14">
        <v>98451</v>
      </c>
      <c r="B779" s="15" t="s">
        <v>833</v>
      </c>
      <c r="C779" s="18">
        <v>4.4610000000000001E-5</v>
      </c>
      <c r="D779" s="18"/>
      <c r="E779" s="5">
        <v>59351.514594352848</v>
      </c>
      <c r="F779" s="5">
        <v>18255.558444352831</v>
      </c>
      <c r="G779" s="5">
        <v>-455.1632296774269</v>
      </c>
      <c r="H779" s="5">
        <v>-10164.16545</v>
      </c>
      <c r="I779" s="5">
        <v>0</v>
      </c>
      <c r="J779" s="98"/>
      <c r="K779" s="19"/>
      <c r="L779" s="19"/>
      <c r="M779" s="19"/>
    </row>
    <row r="780" spans="1:13">
      <c r="A780" s="14">
        <v>98471</v>
      </c>
      <c r="B780" s="15" t="s">
        <v>834</v>
      </c>
      <c r="C780" s="18">
        <v>1.271E-5</v>
      </c>
      <c r="D780" s="18"/>
      <c r="E780" s="5">
        <v>16791.555593958034</v>
      </c>
      <c r="F780" s="5">
        <v>581.03270395803747</v>
      </c>
      <c r="G780" s="5">
        <v>-2618.5996459314078</v>
      </c>
      <c r="H780" s="5">
        <v>-2895.9099500000002</v>
      </c>
      <c r="I780" s="5">
        <v>0</v>
      </c>
      <c r="J780" s="98"/>
      <c r="K780" s="19"/>
      <c r="L780" s="19"/>
      <c r="M780" s="19"/>
    </row>
    <row r="781" spans="1:13">
      <c r="A781" s="14">
        <v>98481</v>
      </c>
      <c r="B781" s="15" t="s">
        <v>835</v>
      </c>
      <c r="C781" s="18">
        <v>5.4089999999999999E-5</v>
      </c>
      <c r="D781" s="18"/>
      <c r="E781" s="5">
        <v>50979.967769682058</v>
      </c>
      <c r="F781" s="5">
        <v>-7800.3341153179499</v>
      </c>
      <c r="G781" s="5">
        <v>-28002.792080580628</v>
      </c>
      <c r="H781" s="5">
        <v>-12324.136049999999</v>
      </c>
      <c r="I781" s="5">
        <v>0</v>
      </c>
      <c r="J781" s="98"/>
      <c r="K781" s="19"/>
      <c r="L781" s="19"/>
      <c r="M781" s="19"/>
    </row>
    <row r="782" spans="1:13">
      <c r="A782" s="14">
        <v>98501</v>
      </c>
      <c r="B782" s="15" t="s">
        <v>836</v>
      </c>
      <c r="C782" s="18">
        <v>1.83457E-3</v>
      </c>
      <c r="D782" s="18"/>
      <c r="E782" s="5">
        <v>2271793.8077013716</v>
      </c>
      <c r="F782" s="5">
        <v>317571.33531637164</v>
      </c>
      <c r="G782" s="5">
        <v>-134969.89568962474</v>
      </c>
      <c r="H782" s="5">
        <v>-417997.60165000003</v>
      </c>
      <c r="I782" s="5">
        <v>0</v>
      </c>
      <c r="J782" s="98"/>
      <c r="K782" s="19"/>
      <c r="L782" s="19"/>
      <c r="M782" s="19"/>
    </row>
    <row r="783" spans="1:13">
      <c r="A783" s="14">
        <v>98511</v>
      </c>
      <c r="B783" s="15" t="s">
        <v>837</v>
      </c>
      <c r="C783" s="18">
        <v>6.9659999999999994E-5</v>
      </c>
      <c r="D783" s="18"/>
      <c r="E783" s="5">
        <v>92744.174088293832</v>
      </c>
      <c r="F783" s="5">
        <v>18385.336228293861</v>
      </c>
      <c r="G783" s="5">
        <v>-7291.611412744438</v>
      </c>
      <c r="H783" s="5">
        <v>-15871.682699999999</v>
      </c>
      <c r="I783" s="5">
        <v>0</v>
      </c>
      <c r="J783" s="98"/>
      <c r="K783" s="19"/>
      <c r="L783" s="19"/>
      <c r="M783" s="19"/>
    </row>
    <row r="784" spans="1:13">
      <c r="A784" s="14">
        <v>98517</v>
      </c>
      <c r="B784" s="15" t="s">
        <v>838</v>
      </c>
      <c r="C784" s="18">
        <v>1.8640000000000001E-5</v>
      </c>
      <c r="D784" s="18"/>
      <c r="E784" s="5">
        <v>20544.688756968688</v>
      </c>
      <c r="F784" s="5">
        <v>3912.8404669686879</v>
      </c>
      <c r="G784" s="5">
        <v>-1149.9679425776108</v>
      </c>
      <c r="H784" s="5">
        <v>-4247.0308000000005</v>
      </c>
      <c r="I784" s="5">
        <v>0</v>
      </c>
      <c r="J784" s="98"/>
      <c r="K784" s="19"/>
      <c r="L784" s="19"/>
      <c r="M784" s="19"/>
    </row>
    <row r="785" spans="1:13">
      <c r="A785" s="14">
        <v>98521</v>
      </c>
      <c r="B785" s="15" t="s">
        <v>839</v>
      </c>
      <c r="C785" s="18">
        <v>5.7910000000000004E-4</v>
      </c>
      <c r="D785" s="18"/>
      <c r="E785" s="5">
        <v>738117.97340496699</v>
      </c>
      <c r="F785" s="5">
        <v>137621.99263996698</v>
      </c>
      <c r="G785" s="5">
        <v>-21151.318779994272</v>
      </c>
      <c r="H785" s="5">
        <v>-131945.03950000001</v>
      </c>
      <c r="I785" s="5">
        <v>0</v>
      </c>
      <c r="J785" s="98"/>
      <c r="K785" s="19"/>
      <c r="L785" s="19"/>
      <c r="M785" s="19"/>
    </row>
    <row r="786" spans="1:13">
      <c r="A786" s="14">
        <v>98601</v>
      </c>
      <c r="B786" s="15" t="s">
        <v>840</v>
      </c>
      <c r="C786" s="18">
        <v>3.4296999999999999E-3</v>
      </c>
      <c r="D786" s="18"/>
      <c r="E786" s="5">
        <v>4552004.0522387233</v>
      </c>
      <c r="F786" s="5">
        <v>830809.45115372364</v>
      </c>
      <c r="G786" s="5">
        <v>-281652.12992880074</v>
      </c>
      <c r="H786" s="5">
        <v>-781439.99650000001</v>
      </c>
      <c r="I786" s="5">
        <v>0</v>
      </c>
      <c r="J786" s="98"/>
      <c r="K786" s="19"/>
      <c r="L786" s="19"/>
      <c r="M786" s="19"/>
    </row>
    <row r="787" spans="1:13">
      <c r="A787" s="14">
        <v>98604</v>
      </c>
      <c r="B787" s="15" t="s">
        <v>841</v>
      </c>
      <c r="C787" s="18">
        <v>1.6540000000000001E-5</v>
      </c>
      <c r="D787" s="18"/>
      <c r="E787" s="5">
        <v>23055.576127556087</v>
      </c>
      <c r="F787" s="5">
        <v>5561.3106750560901</v>
      </c>
      <c r="G787" s="5">
        <v>-2174.4242607636033</v>
      </c>
      <c r="H787" s="5">
        <v>-3768.5563000000002</v>
      </c>
      <c r="I787" s="5">
        <v>0</v>
      </c>
      <c r="J787" s="98"/>
      <c r="K787" s="19"/>
      <c r="L787" s="19"/>
      <c r="M787" s="19"/>
    </row>
    <row r="788" spans="1:13">
      <c r="A788" s="14">
        <v>98607</v>
      </c>
      <c r="B788" s="15" t="s">
        <v>842</v>
      </c>
      <c r="C788" s="18">
        <v>4.7500000000000003E-6</v>
      </c>
      <c r="D788" s="18"/>
      <c r="E788" s="5">
        <v>2317.5831683727001</v>
      </c>
      <c r="F788" s="5">
        <v>343.92323837269851</v>
      </c>
      <c r="G788" s="5">
        <v>-3532.1999888650012</v>
      </c>
      <c r="H788" s="5">
        <v>-1082.2637500000001</v>
      </c>
      <c r="I788" s="5">
        <v>0</v>
      </c>
      <c r="J788" s="98"/>
      <c r="K788" s="19"/>
      <c r="L788" s="19"/>
      <c r="M788" s="19"/>
    </row>
    <row r="789" spans="1:13">
      <c r="A789" s="14">
        <v>98608</v>
      </c>
      <c r="B789" s="15" t="s">
        <v>843</v>
      </c>
      <c r="C789" s="18">
        <v>4.1659999999999998E-5</v>
      </c>
      <c r="D789" s="18"/>
      <c r="E789" s="5">
        <v>43399.102555134559</v>
      </c>
      <c r="F789" s="5">
        <v>-1857.5825523654275</v>
      </c>
      <c r="G789" s="5">
        <v>-13250.506735224422</v>
      </c>
      <c r="H789" s="5">
        <v>-9492.0226999999995</v>
      </c>
      <c r="I789" s="5">
        <v>0</v>
      </c>
      <c r="J789" s="98"/>
      <c r="K789" s="19"/>
      <c r="L789" s="19"/>
      <c r="M789" s="19"/>
    </row>
    <row r="790" spans="1:13">
      <c r="A790" s="14">
        <v>98611</v>
      </c>
      <c r="B790" s="15" t="s">
        <v>844</v>
      </c>
      <c r="C790" s="18">
        <v>1.3150999999999999E-4</v>
      </c>
      <c r="D790" s="18"/>
      <c r="E790" s="5">
        <v>168834.23991863721</v>
      </c>
      <c r="F790" s="5">
        <v>25751.33557113721</v>
      </c>
      <c r="G790" s="5">
        <v>-25618.674062123446</v>
      </c>
      <c r="H790" s="5">
        <v>-29963.895949999998</v>
      </c>
      <c r="I790" s="5">
        <v>0</v>
      </c>
      <c r="J790" s="98"/>
      <c r="K790" s="19"/>
      <c r="L790" s="19"/>
      <c r="M790" s="19"/>
    </row>
    <row r="791" spans="1:13">
      <c r="A791" s="14">
        <v>98621</v>
      </c>
      <c r="B791" s="15" t="s">
        <v>845</v>
      </c>
      <c r="C791" s="18">
        <v>1.3634000000000001E-4</v>
      </c>
      <c r="D791" s="18"/>
      <c r="E791" s="5">
        <v>175461.04019093636</v>
      </c>
      <c r="F791" s="5">
        <v>23642.727725936351</v>
      </c>
      <c r="G791" s="5">
        <v>-23856.609093295647</v>
      </c>
      <c r="H791" s="5">
        <v>-31064.387300000002</v>
      </c>
      <c r="I791" s="5">
        <v>0</v>
      </c>
      <c r="J791" s="98"/>
      <c r="K791" s="19"/>
      <c r="L791" s="19"/>
      <c r="M791" s="19"/>
    </row>
    <row r="792" spans="1:13">
      <c r="A792" s="14">
        <v>98627</v>
      </c>
      <c r="B792" s="15" t="s">
        <v>846</v>
      </c>
      <c r="C792" s="18">
        <v>7.8399999999999995E-6</v>
      </c>
      <c r="D792" s="18"/>
      <c r="E792" s="5">
        <v>9114.8198289681677</v>
      </c>
      <c r="F792" s="5">
        <v>977.69907146816877</v>
      </c>
      <c r="G792" s="5">
        <v>-1097.1494711056034</v>
      </c>
      <c r="H792" s="5">
        <v>-1786.3047999999999</v>
      </c>
      <c r="I792" s="5">
        <v>0</v>
      </c>
      <c r="J792" s="98"/>
      <c r="K792" s="19"/>
      <c r="L792" s="19"/>
      <c r="M792" s="19"/>
    </row>
    <row r="793" spans="1:13">
      <c r="A793" s="14">
        <v>98631</v>
      </c>
      <c r="B793" s="15" t="s">
        <v>847</v>
      </c>
      <c r="C793" s="18">
        <v>7.4178999999999998E-4</v>
      </c>
      <c r="D793" s="18"/>
      <c r="E793" s="5">
        <v>979856.9913332751</v>
      </c>
      <c r="F793" s="5">
        <v>194460.63502077485</v>
      </c>
      <c r="G793" s="5">
        <v>-40250.087740098927</v>
      </c>
      <c r="H793" s="5">
        <v>-169013.14254999999</v>
      </c>
      <c r="I793" s="5">
        <v>0</v>
      </c>
      <c r="J793" s="98"/>
      <c r="K793" s="19"/>
      <c r="L793" s="19"/>
      <c r="M793" s="19"/>
    </row>
    <row r="794" spans="1:13">
      <c r="A794" s="14">
        <v>98637</v>
      </c>
      <c r="B794" s="15" t="s">
        <v>848</v>
      </c>
      <c r="C794" s="18">
        <v>5.75E-6</v>
      </c>
      <c r="D794" s="18"/>
      <c r="E794" s="5">
        <v>-2322.2074977333014</v>
      </c>
      <c r="F794" s="5">
        <v>-9422.3646502332995</v>
      </c>
      <c r="G794" s="5">
        <v>-7350.1786802050019</v>
      </c>
      <c r="H794" s="5">
        <v>-1310.1087500000001</v>
      </c>
      <c r="I794" s="5">
        <v>0</v>
      </c>
      <c r="J794" s="98"/>
      <c r="K794" s="19"/>
      <c r="L794" s="19"/>
      <c r="M794" s="19"/>
    </row>
    <row r="795" spans="1:13">
      <c r="A795" s="14">
        <v>98641</v>
      </c>
      <c r="B795" s="15" t="s">
        <v>849</v>
      </c>
      <c r="C795" s="18">
        <v>2.5316E-4</v>
      </c>
      <c r="D795" s="18"/>
      <c r="E795" s="5">
        <v>329969.28172849625</v>
      </c>
      <c r="F795" s="5">
        <v>63150.27324599625</v>
      </c>
      <c r="G795" s="5">
        <v>-735.78484863455742</v>
      </c>
      <c r="H795" s="5">
        <v>-57681.2402</v>
      </c>
      <c r="I795" s="5">
        <v>0</v>
      </c>
      <c r="J795" s="98"/>
      <c r="K795" s="19"/>
      <c r="L795" s="19"/>
      <c r="M795" s="19"/>
    </row>
    <row r="796" spans="1:13">
      <c r="A796" s="14">
        <v>98701</v>
      </c>
      <c r="B796" s="15" t="s">
        <v>850</v>
      </c>
      <c r="C796" s="18">
        <v>1.0492399999999999E-3</v>
      </c>
      <c r="D796" s="18"/>
      <c r="E796" s="5">
        <v>1389804.8619659801</v>
      </c>
      <c r="F796" s="5">
        <v>254829.7947359801</v>
      </c>
      <c r="G796" s="5">
        <v>-108594.92587258232</v>
      </c>
      <c r="H796" s="5">
        <v>-239064.08779999998</v>
      </c>
      <c r="I796" s="5">
        <v>0</v>
      </c>
      <c r="J796" s="98"/>
      <c r="K796" s="19"/>
      <c r="L796" s="19"/>
      <c r="M796" s="19"/>
    </row>
    <row r="797" spans="1:13">
      <c r="A797" s="14">
        <v>98702</v>
      </c>
      <c r="B797" s="15" t="s">
        <v>977</v>
      </c>
      <c r="C797" s="18">
        <v>1.965E-5</v>
      </c>
      <c r="D797" s="18"/>
      <c r="E797" s="5">
        <v>48954.576830168997</v>
      </c>
      <c r="F797" s="5">
        <v>27150.150830169001</v>
      </c>
      <c r="G797" s="5">
        <v>20838.708380169002</v>
      </c>
      <c r="H797" s="5">
        <v>-4477.1542499999996</v>
      </c>
      <c r="I797" s="5">
        <v>0</v>
      </c>
      <c r="J797" s="98"/>
      <c r="K797" s="19"/>
      <c r="L797" s="19"/>
      <c r="M797" s="19"/>
    </row>
    <row r="798" spans="1:13">
      <c r="A798" s="14">
        <v>98711</v>
      </c>
      <c r="B798" s="15" t="s">
        <v>851</v>
      </c>
      <c r="C798" s="18">
        <v>1.7363E-4</v>
      </c>
      <c r="D798" s="18"/>
      <c r="E798" s="5">
        <v>234368.69740871209</v>
      </c>
      <c r="F798" s="5">
        <v>56061.356973712092</v>
      </c>
      <c r="G798" s="5">
        <v>-5810.1580193642749</v>
      </c>
      <c r="H798" s="5">
        <v>-39560.727350000001</v>
      </c>
      <c r="I798" s="5">
        <v>0</v>
      </c>
      <c r="J798" s="98"/>
      <c r="K798" s="19"/>
      <c r="L798" s="19"/>
      <c r="M798" s="19"/>
    </row>
    <row r="799" spans="1:13">
      <c r="A799" s="14">
        <v>98717</v>
      </c>
      <c r="B799" s="15" t="s">
        <v>852</v>
      </c>
      <c r="C799" s="18">
        <v>1.8099999999999999E-5</v>
      </c>
      <c r="D799" s="18"/>
      <c r="E799" s="5">
        <v>26355.75333126391</v>
      </c>
      <c r="F799" s="5">
        <v>6487.8249787639124</v>
      </c>
      <c r="G799" s="5">
        <v>4906.9398517459904</v>
      </c>
      <c r="H799" s="5">
        <v>-4123.9944999999998</v>
      </c>
      <c r="I799" s="5">
        <v>0</v>
      </c>
      <c r="J799" s="98"/>
      <c r="K799" s="19"/>
      <c r="L799" s="19"/>
      <c r="M799" s="19"/>
    </row>
    <row r="800" spans="1:13">
      <c r="A800" s="14">
        <v>98801</v>
      </c>
      <c r="B800" s="15" t="s">
        <v>853</v>
      </c>
      <c r="C800" s="18">
        <v>2.1626699999999998E-3</v>
      </c>
      <c r="D800" s="18"/>
      <c r="E800" s="5">
        <v>2854812.2576272888</v>
      </c>
      <c r="F800" s="5">
        <v>561488.83641978912</v>
      </c>
      <c r="G800" s="5">
        <v>-190223.91466827865</v>
      </c>
      <c r="H800" s="5">
        <v>-492753.54614999995</v>
      </c>
      <c r="I800" s="5">
        <v>0</v>
      </c>
      <c r="J800" s="98"/>
      <c r="K800" s="19"/>
      <c r="L800" s="19"/>
      <c r="M800" s="19"/>
    </row>
    <row r="801" spans="1:13">
      <c r="A801" s="14">
        <v>98811</v>
      </c>
      <c r="B801" s="15" t="s">
        <v>854</v>
      </c>
      <c r="C801" s="18">
        <v>6.3425999999999999E-4</v>
      </c>
      <c r="D801" s="18"/>
      <c r="E801" s="5">
        <v>912188.65080754482</v>
      </c>
      <c r="F801" s="5">
        <v>198384.39985504473</v>
      </c>
      <c r="G801" s="5">
        <v>-55665.142718308707</v>
      </c>
      <c r="H801" s="5">
        <v>-144512.96969999999</v>
      </c>
      <c r="I801" s="5">
        <v>0</v>
      </c>
      <c r="J801" s="98"/>
      <c r="K801" s="19"/>
      <c r="L801" s="19"/>
      <c r="M801" s="19"/>
    </row>
    <row r="802" spans="1:13">
      <c r="A802" s="14">
        <v>98817</v>
      </c>
      <c r="B802" s="15" t="s">
        <v>855</v>
      </c>
      <c r="C802" s="18">
        <v>1.8029999999999998E-5</v>
      </c>
      <c r="D802" s="18"/>
      <c r="E802" s="5">
        <v>41384.265612571187</v>
      </c>
      <c r="F802" s="5">
        <v>20644.977135071185</v>
      </c>
      <c r="G802" s="5">
        <v>14696.082578139791</v>
      </c>
      <c r="H802" s="5">
        <v>-4108.0453499999994</v>
      </c>
      <c r="I802" s="5">
        <v>0</v>
      </c>
      <c r="J802" s="98"/>
      <c r="K802" s="19"/>
      <c r="L802" s="19"/>
      <c r="M802" s="19"/>
    </row>
    <row r="803" spans="1:13">
      <c r="A803" s="14">
        <v>98901</v>
      </c>
      <c r="B803" s="15" t="s">
        <v>856</v>
      </c>
      <c r="C803" s="18">
        <v>2.6024000000000002E-4</v>
      </c>
      <c r="D803" s="18"/>
      <c r="E803" s="5">
        <v>393104.53905256087</v>
      </c>
      <c r="F803" s="5">
        <v>113314.51844506081</v>
      </c>
      <c r="G803" s="5">
        <v>6743.2665246782999</v>
      </c>
      <c r="H803" s="5">
        <v>-59294.382800000007</v>
      </c>
      <c r="I803" s="5">
        <v>0</v>
      </c>
      <c r="J803" s="98"/>
      <c r="K803" s="19"/>
      <c r="L803" s="19"/>
      <c r="M803" s="19"/>
    </row>
    <row r="804" spans="1:13">
      <c r="A804" s="14">
        <v>98904</v>
      </c>
      <c r="B804" s="15" t="s">
        <v>857</v>
      </c>
      <c r="C804" s="18">
        <v>3.0900000000000001E-6</v>
      </c>
      <c r="D804" s="18"/>
      <c r="E804" s="5">
        <v>4819.5861293149974</v>
      </c>
      <c r="F804" s="5">
        <v>1136.2358168149981</v>
      </c>
      <c r="G804" s="5">
        <v>42.178632759398454</v>
      </c>
      <c r="H804" s="5">
        <v>-704.04105000000004</v>
      </c>
      <c r="I804" s="5">
        <v>0</v>
      </c>
      <c r="J804" s="98"/>
      <c r="K804" s="19"/>
      <c r="L804" s="19"/>
      <c r="M804" s="19"/>
    </row>
    <row r="805" spans="1:13">
      <c r="A805" s="14">
        <v>98911</v>
      </c>
      <c r="B805" s="15" t="s">
        <v>858</v>
      </c>
      <c r="C805" s="18">
        <v>2.2189999999999999E-5</v>
      </c>
      <c r="D805" s="18"/>
      <c r="E805" s="5">
        <v>27467.083487367134</v>
      </c>
      <c r="F805" s="5">
        <v>4151.4650648671368</v>
      </c>
      <c r="G805" s="5">
        <v>-2073.6350718346157</v>
      </c>
      <c r="H805" s="5">
        <v>-5055.8805499999999</v>
      </c>
      <c r="I805" s="5">
        <v>0</v>
      </c>
      <c r="J805" s="98"/>
      <c r="K805" s="19"/>
      <c r="L805" s="19"/>
      <c r="M805" s="19"/>
    </row>
    <row r="806" spans="1:13">
      <c r="A806" s="14">
        <v>99001</v>
      </c>
      <c r="B806" s="15" t="s">
        <v>859</v>
      </c>
      <c r="C806" s="18">
        <v>9.9703099999999996E-3</v>
      </c>
      <c r="D806" s="18"/>
      <c r="E806" s="5">
        <v>13670619.621741736</v>
      </c>
      <c r="F806" s="5">
        <v>2738396.6282892348</v>
      </c>
      <c r="G806" s="5">
        <v>-177014.68384812376</v>
      </c>
      <c r="H806" s="5">
        <v>-2271685.2819499997</v>
      </c>
      <c r="I806" s="5">
        <v>0</v>
      </c>
      <c r="J806" s="98"/>
      <c r="K806" s="19"/>
      <c r="L806" s="19"/>
      <c r="M806" s="19"/>
    </row>
    <row r="807" spans="1:13">
      <c r="A807" s="14">
        <v>99011</v>
      </c>
      <c r="B807" s="15" t="s">
        <v>860</v>
      </c>
      <c r="C807" s="18">
        <v>4.25618E-3</v>
      </c>
      <c r="D807" s="18"/>
      <c r="E807" s="5">
        <v>6466753.2994770827</v>
      </c>
      <c r="F807" s="5">
        <v>1694036.3134245831</v>
      </c>
      <c r="G807" s="5">
        <v>242175.75505051692</v>
      </c>
      <c r="H807" s="5">
        <v>-969749.3321</v>
      </c>
      <c r="I807" s="5">
        <v>0</v>
      </c>
      <c r="J807" s="98"/>
      <c r="K807" s="19"/>
      <c r="L807" s="19"/>
      <c r="M807" s="19"/>
    </row>
    <row r="808" spans="1:13">
      <c r="A808" s="14">
        <v>99013</v>
      </c>
      <c r="B808" s="15" t="s">
        <v>861</v>
      </c>
      <c r="C808" s="18">
        <v>5.4929999999999998E-5</v>
      </c>
      <c r="D808" s="18"/>
      <c r="E808" s="5">
        <v>71447.72951156809</v>
      </c>
      <c r="F808" s="5">
        <v>19323.310411568076</v>
      </c>
      <c r="G808" s="5">
        <v>-2389.6531023062253</v>
      </c>
      <c r="H808" s="5">
        <v>-12515.52585</v>
      </c>
      <c r="I808" s="5">
        <v>0</v>
      </c>
      <c r="J808" s="98"/>
      <c r="K808" s="19"/>
      <c r="L808" s="19"/>
      <c r="M808" s="19"/>
    </row>
    <row r="809" spans="1:13">
      <c r="A809" s="14">
        <v>99014</v>
      </c>
      <c r="B809" s="15" t="s">
        <v>862</v>
      </c>
      <c r="C809" s="18">
        <v>3.1550000000000001E-5</v>
      </c>
      <c r="D809" s="18"/>
      <c r="E809" s="5">
        <v>54217.681346924212</v>
      </c>
      <c r="F809" s="5">
        <v>13280.673066924219</v>
      </c>
      <c r="G809" s="5">
        <v>-10503.930406777023</v>
      </c>
      <c r="H809" s="5">
        <v>-7188.5097500000002</v>
      </c>
      <c r="I809" s="5">
        <v>0</v>
      </c>
      <c r="J809" s="98"/>
      <c r="K809" s="19"/>
      <c r="L809" s="19"/>
      <c r="M809" s="19"/>
    </row>
    <row r="810" spans="1:13">
      <c r="A810" s="14">
        <v>99017</v>
      </c>
      <c r="B810" s="15" t="s">
        <v>863</v>
      </c>
      <c r="C810" s="18">
        <v>5.3239999999999998E-5</v>
      </c>
      <c r="D810" s="18"/>
      <c r="E810" s="5">
        <v>89594.543523604167</v>
      </c>
      <c r="F810" s="5">
        <v>33194.536143604164</v>
      </c>
      <c r="G810" s="5">
        <v>18414.01079705837</v>
      </c>
      <c r="H810" s="5">
        <v>-12130.4678</v>
      </c>
      <c r="I810" s="5">
        <v>0</v>
      </c>
      <c r="J810" s="98"/>
      <c r="K810" s="19"/>
      <c r="L810" s="19"/>
      <c r="M810" s="19"/>
    </row>
    <row r="811" spans="1:13">
      <c r="A811" s="14">
        <v>99021</v>
      </c>
      <c r="B811" s="15" t="s">
        <v>864</v>
      </c>
      <c r="C811" s="18">
        <v>1.3404000000000001E-4</v>
      </c>
      <c r="D811" s="18"/>
      <c r="E811" s="5">
        <v>183214.42603103534</v>
      </c>
      <c r="F811" s="5">
        <v>48707.567211035341</v>
      </c>
      <c r="G811" s="5">
        <v>-10330.566863213644</v>
      </c>
      <c r="H811" s="5">
        <v>-30540.343800000002</v>
      </c>
      <c r="I811" s="5">
        <v>0</v>
      </c>
      <c r="J811" s="98"/>
      <c r="K811" s="19"/>
      <c r="L811" s="19"/>
      <c r="M811" s="19"/>
    </row>
    <row r="812" spans="1:13">
      <c r="A812" s="14">
        <v>99022</v>
      </c>
      <c r="B812" s="15" t="s">
        <v>865</v>
      </c>
      <c r="C812" s="18">
        <v>5.0100000000000003E-6</v>
      </c>
      <c r="D812" s="18"/>
      <c r="E812" s="5">
        <v>16370.237308776295</v>
      </c>
      <c r="F812" s="5">
        <v>8504.9978087762956</v>
      </c>
      <c r="G812" s="5">
        <v>3474.0315573865978</v>
      </c>
      <c r="H812" s="5">
        <v>-1141.5034500000002</v>
      </c>
      <c r="I812" s="5">
        <v>0</v>
      </c>
      <c r="J812" s="98"/>
      <c r="K812" s="19"/>
      <c r="L812" s="19"/>
      <c r="M812" s="19"/>
    </row>
    <row r="813" spans="1:13">
      <c r="A813" s="14">
        <v>99031</v>
      </c>
      <c r="B813" s="15" t="s">
        <v>866</v>
      </c>
      <c r="C813" s="18">
        <v>8.2960000000000005E-5</v>
      </c>
      <c r="D813" s="18"/>
      <c r="E813" s="5">
        <v>89484.345143602375</v>
      </c>
      <c r="F813" s="5">
        <v>5690.9495061023645</v>
      </c>
      <c r="G813" s="5">
        <v>-6242.7460625664517</v>
      </c>
      <c r="H813" s="5">
        <v>-18902.021200000003</v>
      </c>
      <c r="I813" s="5">
        <v>0</v>
      </c>
      <c r="J813" s="98"/>
      <c r="K813" s="19"/>
      <c r="L813" s="19"/>
      <c r="M813" s="19"/>
    </row>
    <row r="814" spans="1:13">
      <c r="A814" s="14">
        <v>99041</v>
      </c>
      <c r="B814" s="15" t="s">
        <v>867</v>
      </c>
      <c r="C814" s="18">
        <v>6.7699000000000004E-4</v>
      </c>
      <c r="D814" s="18"/>
      <c r="E814" s="5">
        <v>975697.12153585581</v>
      </c>
      <c r="F814" s="5">
        <v>208243.81367335585</v>
      </c>
      <c r="G814" s="5">
        <v>-28186.498521266883</v>
      </c>
      <c r="H814" s="5">
        <v>-154248.78655000002</v>
      </c>
      <c r="I814" s="5">
        <v>0</v>
      </c>
      <c r="J814" s="98"/>
      <c r="K814" s="19"/>
      <c r="L814" s="19"/>
      <c r="M814" s="19"/>
    </row>
    <row r="815" spans="1:13">
      <c r="A815" s="14">
        <v>99047</v>
      </c>
      <c r="B815" s="15" t="s">
        <v>868</v>
      </c>
      <c r="C815" s="18">
        <v>1.785E-5</v>
      </c>
      <c r="D815" s="18"/>
      <c r="E815" s="5">
        <v>31009.134218630985</v>
      </c>
      <c r="F815" s="5">
        <v>6374.7755386309882</v>
      </c>
      <c r="G815" s="5">
        <v>-1081.6805554190114</v>
      </c>
      <c r="H815" s="5">
        <v>-4067.03325</v>
      </c>
      <c r="I815" s="5">
        <v>0</v>
      </c>
      <c r="J815" s="98"/>
      <c r="K815" s="19"/>
      <c r="L815" s="19"/>
      <c r="M815" s="19"/>
    </row>
    <row r="816" spans="1:13">
      <c r="A816" s="14">
        <v>99051</v>
      </c>
      <c r="B816" s="15" t="s">
        <v>869</v>
      </c>
      <c r="C816" s="18">
        <v>3.8737999999999999E-4</v>
      </c>
      <c r="D816" s="18"/>
      <c r="E816" s="5">
        <v>513967.84327785787</v>
      </c>
      <c r="F816" s="5">
        <v>95888.75229285784</v>
      </c>
      <c r="G816" s="5">
        <v>10423.058276710741</v>
      </c>
      <c r="H816" s="5">
        <v>-88262.596099999995</v>
      </c>
      <c r="I816" s="5">
        <v>0</v>
      </c>
      <c r="J816" s="98"/>
      <c r="K816" s="19"/>
      <c r="L816" s="19"/>
      <c r="M816" s="19"/>
    </row>
    <row r="817" spans="1:13">
      <c r="A817" s="14">
        <v>99061</v>
      </c>
      <c r="B817" s="15" t="s">
        <v>870</v>
      </c>
      <c r="C817" s="18">
        <v>2.9900000000000002E-6</v>
      </c>
      <c r="D817" s="18"/>
      <c r="E817" s="5">
        <v>7902.5841941977205</v>
      </c>
      <c r="F817" s="5">
        <v>4151.2590891977225</v>
      </c>
      <c r="G817" s="5">
        <v>1961.9960268933989</v>
      </c>
      <c r="H817" s="5">
        <v>-681.25655000000006</v>
      </c>
      <c r="I817" s="5">
        <v>0</v>
      </c>
      <c r="J817" s="98"/>
      <c r="K817" s="19"/>
      <c r="L817" s="19"/>
      <c r="M817" s="19"/>
    </row>
    <row r="818" spans="1:13">
      <c r="A818" s="14">
        <v>99071</v>
      </c>
      <c r="B818" s="15" t="s">
        <v>871</v>
      </c>
      <c r="C818" s="18">
        <v>1.647E-5</v>
      </c>
      <c r="D818" s="18"/>
      <c r="E818" s="5">
        <v>31124.255397687833</v>
      </c>
      <c r="F818" s="5">
        <v>2899.1552151878377</v>
      </c>
      <c r="G818" s="5">
        <v>-286.60924936980837</v>
      </c>
      <c r="H818" s="5">
        <v>-3752.6071499999998</v>
      </c>
      <c r="I818" s="5">
        <v>0</v>
      </c>
      <c r="J818" s="98"/>
      <c r="K818" s="19"/>
      <c r="L818" s="19"/>
      <c r="M818" s="19"/>
    </row>
    <row r="819" spans="1:13">
      <c r="A819" s="14">
        <v>99081</v>
      </c>
      <c r="B819" s="15" t="s">
        <v>872</v>
      </c>
      <c r="C819" s="18">
        <v>8.0340000000000007E-5</v>
      </c>
      <c r="D819" s="18"/>
      <c r="E819" s="5">
        <v>103611.31378922626</v>
      </c>
      <c r="F819" s="5">
        <v>24735.685616726238</v>
      </c>
      <c r="G819" s="5">
        <v>-1594.0943832556422</v>
      </c>
      <c r="H819" s="5">
        <v>-18305.067300000002</v>
      </c>
      <c r="I819" s="5">
        <v>0</v>
      </c>
      <c r="J819" s="98"/>
      <c r="K819" s="19"/>
      <c r="L819" s="19"/>
      <c r="M819" s="19"/>
    </row>
    <row r="820" spans="1:13">
      <c r="A820" s="14">
        <v>99091</v>
      </c>
      <c r="B820" s="15" t="s">
        <v>873</v>
      </c>
      <c r="C820" s="18">
        <v>1.223E-5</v>
      </c>
      <c r="D820" s="18"/>
      <c r="E820" s="5">
        <v>24360.608569081716</v>
      </c>
      <c r="F820" s="5">
        <v>8508.1971640817173</v>
      </c>
      <c r="G820" s="5">
        <v>1898.644522911793</v>
      </c>
      <c r="H820" s="5">
        <v>-2786.5443500000001</v>
      </c>
      <c r="I820" s="5">
        <v>0</v>
      </c>
      <c r="J820" s="98"/>
      <c r="K820" s="19"/>
      <c r="L820" s="19"/>
      <c r="M820" s="19"/>
    </row>
    <row r="821" spans="1:13">
      <c r="A821" s="14">
        <v>99101</v>
      </c>
      <c r="B821" s="15" t="s">
        <v>874</v>
      </c>
      <c r="C821" s="18">
        <v>1.53399E-3</v>
      </c>
      <c r="D821" s="18"/>
      <c r="E821" s="5">
        <v>1972521.1415339105</v>
      </c>
      <c r="F821" s="5">
        <v>239235.00210141006</v>
      </c>
      <c r="G821" s="5">
        <v>-144637.75536464748</v>
      </c>
      <c r="H821" s="5">
        <v>-349511.95155</v>
      </c>
      <c r="I821" s="5">
        <v>0</v>
      </c>
      <c r="J821" s="98"/>
      <c r="K821" s="19"/>
      <c r="L821" s="19"/>
      <c r="M821" s="19"/>
    </row>
    <row r="822" spans="1:13">
      <c r="A822" s="14">
        <v>99104</v>
      </c>
      <c r="B822" s="15" t="s">
        <v>875</v>
      </c>
      <c r="C822" s="18">
        <v>2.355E-5</v>
      </c>
      <c r="D822" s="18"/>
      <c r="E822" s="5">
        <v>33892.088918124908</v>
      </c>
      <c r="F822" s="5">
        <v>3534.7929831249021</v>
      </c>
      <c r="G822" s="5">
        <v>-4074.5409710570193</v>
      </c>
      <c r="H822" s="5">
        <v>-5365.7497499999999</v>
      </c>
      <c r="I822" s="5">
        <v>0</v>
      </c>
      <c r="J822" s="98"/>
      <c r="K822" s="19"/>
      <c r="L822" s="19"/>
      <c r="M822" s="19"/>
    </row>
    <row r="823" spans="1:13">
      <c r="A823" s="14">
        <v>99109</v>
      </c>
      <c r="B823" s="15" t="s">
        <v>876</v>
      </c>
      <c r="C823" s="18">
        <v>9.3670000000000003E-5</v>
      </c>
      <c r="D823" s="18"/>
      <c r="E823" s="5">
        <v>105319.28339297157</v>
      </c>
      <c r="F823" s="5">
        <v>15053.963482971569</v>
      </c>
      <c r="G823" s="5">
        <v>-2688.9778508178283</v>
      </c>
      <c r="H823" s="5">
        <v>-21342.241150000002</v>
      </c>
      <c r="I823" s="5">
        <v>0</v>
      </c>
      <c r="J823" s="98"/>
      <c r="K823" s="19"/>
      <c r="L823" s="19"/>
      <c r="M823" s="19"/>
    </row>
    <row r="824" spans="1:13">
      <c r="A824" s="14">
        <v>99110</v>
      </c>
      <c r="B824" s="15" t="s">
        <v>877</v>
      </c>
      <c r="C824" s="18">
        <v>1.2873E-4</v>
      </c>
      <c r="D824" s="18"/>
      <c r="E824" s="5">
        <v>163048.56273953919</v>
      </c>
      <c r="F824" s="5">
        <v>20907.618042039201</v>
      </c>
      <c r="G824" s="5">
        <v>-24246.827538198231</v>
      </c>
      <c r="H824" s="5">
        <v>-29330.486849999998</v>
      </c>
      <c r="I824" s="5">
        <v>0</v>
      </c>
      <c r="J824" s="98"/>
      <c r="K824" s="19"/>
      <c r="L824" s="19"/>
      <c r="M824" s="19"/>
    </row>
    <row r="825" spans="1:13">
      <c r="A825" s="14">
        <v>99111</v>
      </c>
      <c r="B825" s="15" t="s">
        <v>878</v>
      </c>
      <c r="C825" s="18">
        <v>1.21291E-3</v>
      </c>
      <c r="D825" s="18"/>
      <c r="E825" s="5">
        <v>1568140.9231742965</v>
      </c>
      <c r="F825" s="5">
        <v>306329.32757179649</v>
      </c>
      <c r="G825" s="5">
        <v>-11056.489607199794</v>
      </c>
      <c r="H825" s="5">
        <v>-276355.47895000002</v>
      </c>
      <c r="I825" s="5">
        <v>0</v>
      </c>
      <c r="J825" s="98"/>
      <c r="K825" s="19"/>
      <c r="L825" s="19"/>
      <c r="M825" s="19"/>
    </row>
    <row r="826" spans="1:13">
      <c r="A826" s="14">
        <v>99201</v>
      </c>
      <c r="B826" s="15" t="s">
        <v>879</v>
      </c>
      <c r="C826" s="18">
        <v>3.8440040000000002E-2</v>
      </c>
      <c r="D826" s="18"/>
      <c r="E826" s="5">
        <v>54152090.096896946</v>
      </c>
      <c r="F826" s="5">
        <v>9762326.4746494498</v>
      </c>
      <c r="G826" s="5">
        <v>-2196104.3680382641</v>
      </c>
      <c r="H826" s="5">
        <v>-8758370.9138000011</v>
      </c>
      <c r="I826" s="5">
        <v>0</v>
      </c>
      <c r="J826" s="98"/>
      <c r="K826" s="19"/>
      <c r="L826" s="19"/>
      <c r="M826" s="19"/>
    </row>
    <row r="827" spans="1:13">
      <c r="A827" s="14">
        <v>99202</v>
      </c>
      <c r="B827" s="15" t="s">
        <v>880</v>
      </c>
      <c r="C827" s="18">
        <v>3.5008800000000001E-3</v>
      </c>
      <c r="D827" s="18"/>
      <c r="E827" s="5">
        <v>4882775.1853369558</v>
      </c>
      <c r="F827" s="5">
        <v>786109.7694144554</v>
      </c>
      <c r="G827" s="5">
        <v>-294946.97429038084</v>
      </c>
      <c r="H827" s="5">
        <v>-797658.00360000005</v>
      </c>
      <c r="I827" s="5">
        <v>0</v>
      </c>
      <c r="J827" s="98"/>
      <c r="K827" s="19"/>
      <c r="L827" s="19"/>
      <c r="M827" s="19"/>
    </row>
    <row r="828" spans="1:13">
      <c r="A828" s="14">
        <v>99203</v>
      </c>
      <c r="B828" s="15" t="s">
        <v>881</v>
      </c>
      <c r="C828" s="18">
        <v>4.9375000000000005E-4</v>
      </c>
      <c r="D828" s="18"/>
      <c r="E828" s="5">
        <v>724751.38549545256</v>
      </c>
      <c r="F828" s="5">
        <v>166293.68366545267</v>
      </c>
      <c r="G828" s="5">
        <v>18069.078250874736</v>
      </c>
      <c r="H828" s="5">
        <v>-112498.46875000001</v>
      </c>
      <c r="I828" s="5">
        <v>0</v>
      </c>
      <c r="J828" s="98"/>
      <c r="K828" s="19"/>
      <c r="L828" s="19"/>
      <c r="M828" s="19"/>
    </row>
    <row r="829" spans="1:13">
      <c r="A829" s="14">
        <v>99204</v>
      </c>
      <c r="B829" s="15" t="s">
        <v>882</v>
      </c>
      <c r="C829" s="18">
        <v>1.2889500000000001E-3</v>
      </c>
      <c r="D829" s="18"/>
      <c r="E829" s="5">
        <v>1761754.9735694954</v>
      </c>
      <c r="F829" s="5">
        <v>243247.21531199533</v>
      </c>
      <c r="G829" s="5">
        <v>-105581.09108269383</v>
      </c>
      <c r="H829" s="5">
        <v>-293680.81275000004</v>
      </c>
      <c r="I829" s="5">
        <v>0</v>
      </c>
      <c r="J829" s="98"/>
      <c r="K829" s="19"/>
      <c r="L829" s="19"/>
      <c r="M829" s="19"/>
    </row>
    <row r="830" spans="1:13">
      <c r="A830" s="14">
        <v>99206</v>
      </c>
      <c r="B830" s="15" t="s">
        <v>883</v>
      </c>
      <c r="C830" s="18">
        <v>2.0548099999999998E-3</v>
      </c>
      <c r="D830" s="18"/>
      <c r="E830" s="5">
        <v>2773850.4540895079</v>
      </c>
      <c r="F830" s="5">
        <v>537982.34551450785</v>
      </c>
      <c r="G830" s="5">
        <v>-66283.146836346627</v>
      </c>
      <c r="H830" s="5">
        <v>-468178.18444999994</v>
      </c>
      <c r="I830" s="5">
        <v>0</v>
      </c>
      <c r="J830" s="98"/>
      <c r="K830" s="19"/>
      <c r="L830" s="19"/>
      <c r="M830" s="19"/>
    </row>
    <row r="831" spans="1:13">
      <c r="A831" s="14">
        <v>99207</v>
      </c>
      <c r="B831" s="15" t="s">
        <v>884</v>
      </c>
      <c r="C831" s="18">
        <v>9.7429999999999994E-5</v>
      </c>
      <c r="D831" s="18"/>
      <c r="E831" s="5">
        <v>198383.64334758057</v>
      </c>
      <c r="F831" s="5">
        <v>60871.463310080595</v>
      </c>
      <c r="G831" s="5">
        <v>6196.4380957437643</v>
      </c>
      <c r="H831" s="5">
        <v>-22198.93835</v>
      </c>
      <c r="I831" s="5">
        <v>0</v>
      </c>
      <c r="J831" s="98"/>
      <c r="K831" s="19"/>
      <c r="L831" s="19"/>
      <c r="M831" s="19"/>
    </row>
    <row r="832" spans="1:13">
      <c r="A832" s="14">
        <v>99208</v>
      </c>
      <c r="B832" s="15" t="s">
        <v>885</v>
      </c>
      <c r="C832" s="18">
        <v>4.0021000000000002E-4</v>
      </c>
      <c r="D832" s="18"/>
      <c r="E832" s="5">
        <v>599612.29402725014</v>
      </c>
      <c r="F832" s="5">
        <v>138358.49259725021</v>
      </c>
      <c r="G832" s="5">
        <v>7145.1630398182751</v>
      </c>
      <c r="H832" s="5">
        <v>-91185.847450000001</v>
      </c>
      <c r="I832" s="5">
        <v>0</v>
      </c>
      <c r="J832" s="98"/>
      <c r="K832" s="19"/>
      <c r="L832" s="19"/>
      <c r="M832" s="19"/>
    </row>
    <row r="833" spans="1:13">
      <c r="A833" s="14">
        <v>99210</v>
      </c>
      <c r="B833" s="15" t="s">
        <v>886</v>
      </c>
      <c r="C833" s="18">
        <v>2.0342899999999998E-3</v>
      </c>
      <c r="D833" s="18"/>
      <c r="E833" s="5">
        <v>2909173.0820234693</v>
      </c>
      <c r="F833" s="5">
        <v>679579.44362596888</v>
      </c>
      <c r="G833" s="5">
        <v>-65591.204302049184</v>
      </c>
      <c r="H833" s="5">
        <v>-463502.80504999997</v>
      </c>
      <c r="I833" s="5">
        <v>0</v>
      </c>
      <c r="J833" s="98"/>
      <c r="K833" s="19"/>
      <c r="L833" s="19"/>
      <c r="M833" s="19"/>
    </row>
    <row r="834" spans="1:13">
      <c r="A834" s="14">
        <v>99211</v>
      </c>
      <c r="B834" s="15" t="s">
        <v>887</v>
      </c>
      <c r="C834" s="18">
        <v>3.1205320000000002E-2</v>
      </c>
      <c r="D834" s="18"/>
      <c r="E834" s="5">
        <v>40007412.800339222</v>
      </c>
      <c r="F834" s="5">
        <v>7139551.1884917151</v>
      </c>
      <c r="G834" s="5">
        <v>-1653821.6134639413</v>
      </c>
      <c r="H834" s="5">
        <v>-7109976.1354</v>
      </c>
      <c r="I834" s="5">
        <v>0</v>
      </c>
      <c r="J834" s="98"/>
      <c r="K834" s="19"/>
      <c r="L834" s="19"/>
      <c r="M834" s="19"/>
    </row>
    <row r="835" spans="1:13">
      <c r="A835" s="14">
        <v>99212</v>
      </c>
      <c r="B835" s="15" t="s">
        <v>888</v>
      </c>
      <c r="C835" s="18">
        <v>7.6569999999999994E-5</v>
      </c>
      <c r="D835" s="18"/>
      <c r="E835" s="5">
        <v>82802.78767743941</v>
      </c>
      <c r="F835" s="5">
        <v>-14361.634242560576</v>
      </c>
      <c r="G835" s="5">
        <v>-29032.63841390382</v>
      </c>
      <c r="H835" s="5">
        <v>-17446.091649999998</v>
      </c>
      <c r="I835" s="5">
        <v>0</v>
      </c>
      <c r="J835" s="98"/>
      <c r="K835" s="19"/>
      <c r="L835" s="19"/>
      <c r="M835" s="19"/>
    </row>
    <row r="836" spans="1:13">
      <c r="A836" s="14">
        <v>99213</v>
      </c>
      <c r="B836" s="15" t="s">
        <v>889</v>
      </c>
      <c r="C836" s="18">
        <v>7.4103999999999999E-4</v>
      </c>
      <c r="D836" s="18"/>
      <c r="E836" s="5">
        <v>1237508.1446435463</v>
      </c>
      <c r="F836" s="5">
        <v>399021.8840710462</v>
      </c>
      <c r="G836" s="5">
        <v>39309.604263405927</v>
      </c>
      <c r="H836" s="5">
        <v>-168842.25880000001</v>
      </c>
      <c r="I836" s="5">
        <v>0</v>
      </c>
      <c r="J836" s="98"/>
      <c r="K836" s="19"/>
      <c r="L836" s="19"/>
      <c r="M836" s="19"/>
    </row>
    <row r="837" spans="1:13">
      <c r="A837" s="14">
        <v>99218</v>
      </c>
      <c r="B837" s="15" t="s">
        <v>890</v>
      </c>
      <c r="C837" s="18">
        <v>4.28233E-3</v>
      </c>
      <c r="D837" s="18"/>
      <c r="E837" s="5">
        <v>6478430.8176023494</v>
      </c>
      <c r="F837" s="5">
        <v>1555054.15494235</v>
      </c>
      <c r="G837" s="5">
        <v>-339743.36484802433</v>
      </c>
      <c r="H837" s="5">
        <v>-975707.47884999996</v>
      </c>
      <c r="I837" s="5">
        <v>0</v>
      </c>
      <c r="J837" s="98"/>
      <c r="K837" s="19"/>
      <c r="L837" s="19"/>
      <c r="M837" s="19"/>
    </row>
    <row r="838" spans="1:13">
      <c r="A838" s="14">
        <v>99219</v>
      </c>
      <c r="B838" s="15" t="s">
        <v>891</v>
      </c>
      <c r="C838" s="18">
        <v>1.274E-5</v>
      </c>
      <c r="D838" s="18"/>
      <c r="E838" s="5">
        <v>15023.616039358818</v>
      </c>
      <c r="F838" s="5">
        <v>1760.863664358817</v>
      </c>
      <c r="G838" s="5">
        <v>-7456.2329786716045</v>
      </c>
      <c r="H838" s="5">
        <v>-2902.7453</v>
      </c>
      <c r="I838" s="5">
        <v>0</v>
      </c>
      <c r="J838" s="98"/>
      <c r="K838" s="19"/>
      <c r="L838" s="19"/>
      <c r="M838" s="19"/>
    </row>
    <row r="839" spans="1:13">
      <c r="A839" s="14">
        <v>99221</v>
      </c>
      <c r="B839" s="15" t="s">
        <v>892</v>
      </c>
      <c r="C839" s="18">
        <v>1.1843589999999999E-2</v>
      </c>
      <c r="D839" s="18"/>
      <c r="E839" s="5">
        <v>15751074.104070874</v>
      </c>
      <c r="F839" s="5">
        <v>2202027.8259508749</v>
      </c>
      <c r="G839" s="5">
        <v>-1131496.4807935148</v>
      </c>
      <c r="H839" s="5">
        <v>-2698502.7635499998</v>
      </c>
      <c r="I839" s="5">
        <v>0</v>
      </c>
      <c r="J839" s="98"/>
      <c r="K839" s="19"/>
      <c r="L839" s="19"/>
      <c r="M839" s="19"/>
    </row>
    <row r="840" spans="1:13">
      <c r="A840" s="14">
        <v>99222</v>
      </c>
      <c r="B840" s="15" t="s">
        <v>893</v>
      </c>
      <c r="C840" s="18">
        <v>3.5030000000000002E-5</v>
      </c>
      <c r="D840" s="18"/>
      <c r="E840" s="5">
        <v>62554.629036166814</v>
      </c>
      <c r="F840" s="5">
        <v>25238.362931166812</v>
      </c>
      <c r="G840" s="5">
        <v>978.75040035979691</v>
      </c>
      <c r="H840" s="5">
        <v>-7981.4103500000001</v>
      </c>
      <c r="I840" s="5">
        <v>0</v>
      </c>
      <c r="J840" s="98"/>
      <c r="K840" s="19"/>
      <c r="L840" s="19"/>
      <c r="M840" s="19"/>
    </row>
    <row r="841" spans="1:13">
      <c r="A841" s="14">
        <v>99231</v>
      </c>
      <c r="B841" s="15" t="s">
        <v>894</v>
      </c>
      <c r="C841" s="18">
        <v>6.6040999999999995E-4</v>
      </c>
      <c r="D841" s="18"/>
      <c r="E841" s="5">
        <v>1039392.1849010224</v>
      </c>
      <c r="F841" s="5">
        <v>259177.44195102245</v>
      </c>
      <c r="G841" s="5">
        <v>73338.592643150274</v>
      </c>
      <c r="H841" s="5">
        <v>-150471.11645</v>
      </c>
      <c r="I841" s="5">
        <v>0</v>
      </c>
      <c r="J841" s="98"/>
      <c r="K841" s="19"/>
      <c r="L841" s="19"/>
      <c r="M841" s="19"/>
    </row>
    <row r="842" spans="1:13">
      <c r="A842" s="14">
        <v>99241</v>
      </c>
      <c r="B842" s="15" t="s">
        <v>895</v>
      </c>
      <c r="C842" s="18">
        <v>7.3203000000000005E-4</v>
      </c>
      <c r="D842" s="18"/>
      <c r="E842" s="5">
        <v>1141439.8919344835</v>
      </c>
      <c r="F842" s="5">
        <v>292212.81265448354</v>
      </c>
      <c r="G842" s="5">
        <v>42732.653436379594</v>
      </c>
      <c r="H842" s="5">
        <v>-166789.37535000002</v>
      </c>
      <c r="I842" s="5">
        <v>0</v>
      </c>
      <c r="J842" s="98"/>
      <c r="K842" s="19"/>
      <c r="L842" s="19"/>
      <c r="M842" s="19"/>
    </row>
    <row r="843" spans="1:13">
      <c r="A843" s="14">
        <v>99251</v>
      </c>
      <c r="B843" s="15" t="s">
        <v>896</v>
      </c>
      <c r="C843" s="18">
        <v>1.9829700000000001E-3</v>
      </c>
      <c r="D843" s="18"/>
      <c r="E843" s="5">
        <v>2882003.3235254465</v>
      </c>
      <c r="F843" s="5">
        <v>677425.3438829463</v>
      </c>
      <c r="G843" s="5">
        <v>104749.17376051954</v>
      </c>
      <c r="H843" s="5">
        <v>-451809.79965000006</v>
      </c>
      <c r="I843" s="5">
        <v>0</v>
      </c>
      <c r="J843" s="98"/>
      <c r="K843" s="19"/>
      <c r="L843" s="19"/>
      <c r="M843" s="19"/>
    </row>
    <row r="844" spans="1:13">
      <c r="A844" s="14">
        <v>99252</v>
      </c>
      <c r="B844" s="15" t="s">
        <v>897</v>
      </c>
      <c r="C844" s="18">
        <v>7.4653000000000002E-4</v>
      </c>
      <c r="D844" s="18"/>
      <c r="E844" s="5">
        <v>944918.8231538625</v>
      </c>
      <c r="F844" s="5">
        <v>109618.14252136249</v>
      </c>
      <c r="G844" s="5">
        <v>-70658.251003050478</v>
      </c>
      <c r="H844" s="5">
        <v>-170093.12785000002</v>
      </c>
      <c r="I844" s="5">
        <v>0</v>
      </c>
      <c r="J844" s="98"/>
      <c r="K844" s="19"/>
      <c r="L844" s="19"/>
      <c r="M844" s="19"/>
    </row>
    <row r="845" spans="1:13">
      <c r="A845" s="14">
        <v>99261</v>
      </c>
      <c r="B845" s="15" t="s">
        <v>898</v>
      </c>
      <c r="C845" s="18">
        <v>3.2346300000000001E-3</v>
      </c>
      <c r="D845" s="18"/>
      <c r="E845" s="5">
        <v>4837306.1083326153</v>
      </c>
      <c r="F845" s="5">
        <v>1051398.0738476156</v>
      </c>
      <c r="G845" s="5">
        <v>-182747.83595110534</v>
      </c>
      <c r="H845" s="5">
        <v>-736994.27234999998</v>
      </c>
      <c r="I845" s="5">
        <v>0</v>
      </c>
      <c r="J845" s="98"/>
      <c r="K845" s="19"/>
      <c r="L845" s="19"/>
      <c r="M845" s="19"/>
    </row>
    <row r="846" spans="1:13">
      <c r="A846" s="14">
        <v>99271</v>
      </c>
      <c r="B846" s="15" t="s">
        <v>899</v>
      </c>
      <c r="C846" s="18">
        <v>5.6139600000000003E-3</v>
      </c>
      <c r="D846" s="18"/>
      <c r="E846" s="5">
        <v>7958149.909626551</v>
      </c>
      <c r="F846" s="5">
        <v>1498754.5707940508</v>
      </c>
      <c r="G846" s="5">
        <v>-273045.10009410832</v>
      </c>
      <c r="H846" s="5">
        <v>-1279112.7162000001</v>
      </c>
      <c r="I846" s="5">
        <v>0</v>
      </c>
      <c r="J846" s="98"/>
      <c r="K846" s="19"/>
      <c r="L846" s="19"/>
      <c r="M846" s="19"/>
    </row>
    <row r="847" spans="1:13">
      <c r="A847" s="14">
        <v>99281</v>
      </c>
      <c r="B847" s="15" t="s">
        <v>900</v>
      </c>
      <c r="C847" s="18">
        <v>3.9456400000000003E-3</v>
      </c>
      <c r="D847" s="18"/>
      <c r="E847" s="5">
        <v>5301181.9319669325</v>
      </c>
      <c r="F847" s="5">
        <v>969260.10588943108</v>
      </c>
      <c r="G847" s="5">
        <v>-343045.69579475955</v>
      </c>
      <c r="H847" s="5">
        <v>-898994.34580000001</v>
      </c>
      <c r="I847" s="5">
        <v>0</v>
      </c>
      <c r="J847" s="98"/>
      <c r="K847" s="19"/>
      <c r="L847" s="19"/>
      <c r="M847" s="19"/>
    </row>
    <row r="848" spans="1:13">
      <c r="A848" s="14">
        <v>99291</v>
      </c>
      <c r="B848" s="15" t="s">
        <v>901</v>
      </c>
      <c r="C848" s="18">
        <v>1.4011900000000001E-3</v>
      </c>
      <c r="D848" s="18"/>
      <c r="E848" s="5">
        <v>1924471.2023107125</v>
      </c>
      <c r="F848" s="5">
        <v>391875.21273321268</v>
      </c>
      <c r="G848" s="5">
        <v>-71536.531884695345</v>
      </c>
      <c r="H848" s="5">
        <v>-319254.13555000001</v>
      </c>
      <c r="I848" s="5">
        <v>0</v>
      </c>
      <c r="J848" s="98"/>
      <c r="K848" s="19"/>
      <c r="L848" s="19"/>
      <c r="M848" s="19"/>
    </row>
    <row r="849" spans="1:13">
      <c r="A849" s="14">
        <v>99301</v>
      </c>
      <c r="B849" s="15" t="s">
        <v>902</v>
      </c>
      <c r="C849" s="18">
        <v>1.4016E-3</v>
      </c>
      <c r="D849" s="18"/>
      <c r="E849" s="5">
        <v>1962987.7214653478</v>
      </c>
      <c r="F849" s="5">
        <v>474052.18408534798</v>
      </c>
      <c r="G849" s="5">
        <v>-122883.7518821447</v>
      </c>
      <c r="H849" s="5">
        <v>-319347.55200000003</v>
      </c>
      <c r="I849" s="5">
        <v>0</v>
      </c>
      <c r="J849" s="98"/>
      <c r="K849" s="19"/>
      <c r="L849" s="19"/>
      <c r="M849" s="19"/>
    </row>
    <row r="850" spans="1:13">
      <c r="A850" s="14">
        <v>99304</v>
      </c>
      <c r="B850" s="15" t="s">
        <v>903</v>
      </c>
      <c r="C850" s="18">
        <v>1.379E-5</v>
      </c>
      <c r="D850" s="18"/>
      <c r="E850" s="5">
        <v>23458.573632013911</v>
      </c>
      <c r="F850" s="5">
        <v>-583.5223129860874</v>
      </c>
      <c r="G850" s="5">
        <v>-2479.7042395786061</v>
      </c>
      <c r="H850" s="5">
        <v>-3141.9825500000002</v>
      </c>
      <c r="I850" s="5">
        <v>0</v>
      </c>
      <c r="J850" s="98"/>
      <c r="K850" s="19"/>
      <c r="L850" s="19"/>
      <c r="M850" s="19"/>
    </row>
    <row r="851" spans="1:13">
      <c r="A851" s="14">
        <v>99311</v>
      </c>
      <c r="B851" s="15" t="s">
        <v>904</v>
      </c>
      <c r="C851" s="18">
        <v>3.8720000000000002E-5</v>
      </c>
      <c r="D851" s="18"/>
      <c r="E851" s="5">
        <v>38256.654332491504</v>
      </c>
      <c r="F851" s="5">
        <v>7106.9261524914964</v>
      </c>
      <c r="G851" s="5">
        <v>-11600.641901684812</v>
      </c>
      <c r="H851" s="5">
        <v>-8822.1584000000003</v>
      </c>
      <c r="I851" s="5">
        <v>0</v>
      </c>
      <c r="J851" s="98"/>
      <c r="K851" s="19"/>
      <c r="L851" s="19"/>
      <c r="M851" s="19"/>
    </row>
    <row r="852" spans="1:13">
      <c r="A852" s="14">
        <v>99321</v>
      </c>
      <c r="B852" s="15" t="s">
        <v>905</v>
      </c>
      <c r="C852" s="18">
        <v>6.1260000000000006E-5</v>
      </c>
      <c r="D852" s="18"/>
      <c r="E852" s="5">
        <v>115935.92962364972</v>
      </c>
      <c r="F852" s="5">
        <v>26546.720388649708</v>
      </c>
      <c r="G852" s="5">
        <v>6277.2120645115792</v>
      </c>
      <c r="H852" s="5">
        <v>-13957.784700000002</v>
      </c>
      <c r="I852" s="5">
        <v>0</v>
      </c>
      <c r="J852" s="98"/>
      <c r="K852" s="19"/>
      <c r="L852" s="19"/>
      <c r="M852" s="19"/>
    </row>
    <row r="853" spans="1:13">
      <c r="A853" s="14">
        <v>99401</v>
      </c>
      <c r="B853" s="15" t="s">
        <v>906</v>
      </c>
      <c r="C853" s="18">
        <v>5.9703000000000002E-4</v>
      </c>
      <c r="D853" s="18"/>
      <c r="E853" s="5">
        <v>701712.98215065966</v>
      </c>
      <c r="F853" s="5">
        <v>115962.97705315964</v>
      </c>
      <c r="G853" s="5">
        <v>-21033.712152720487</v>
      </c>
      <c r="H853" s="5">
        <v>-136030.30035</v>
      </c>
      <c r="I853" s="5">
        <v>0</v>
      </c>
      <c r="J853" s="98"/>
      <c r="K853" s="19"/>
      <c r="L853" s="19"/>
      <c r="M853" s="19"/>
    </row>
    <row r="854" spans="1:13">
      <c r="A854" s="14">
        <v>99404</v>
      </c>
      <c r="B854" s="15" t="s">
        <v>907</v>
      </c>
      <c r="C854" s="18">
        <v>5.0599999999999998E-6</v>
      </c>
      <c r="D854" s="18"/>
      <c r="E854" s="5">
        <v>8776.2452367858714</v>
      </c>
      <c r="F854" s="5">
        <v>2610.6280017858717</v>
      </c>
      <c r="G854" s="5">
        <v>477.41217281959734</v>
      </c>
      <c r="H854" s="5">
        <v>-1152.8957</v>
      </c>
      <c r="I854" s="5">
        <v>0</v>
      </c>
      <c r="J854" s="98"/>
      <c r="K854" s="19"/>
      <c r="L854" s="19"/>
      <c r="M854" s="19"/>
    </row>
    <row r="855" spans="1:13">
      <c r="A855" s="14">
        <v>99405</v>
      </c>
      <c r="B855" s="15" t="s">
        <v>908</v>
      </c>
      <c r="C855" s="18">
        <v>5.8390000000000002E-5</v>
      </c>
      <c r="D855" s="18"/>
      <c r="E855" s="5">
        <v>85536.121631731367</v>
      </c>
      <c r="F855" s="5">
        <v>17371.803731731354</v>
      </c>
      <c r="G855" s="5">
        <v>-5564.0571283426416</v>
      </c>
      <c r="H855" s="5">
        <v>-13303.869550000001</v>
      </c>
      <c r="I855" s="5">
        <v>0</v>
      </c>
      <c r="J855" s="98"/>
      <c r="K855" s="19"/>
      <c r="L855" s="19"/>
      <c r="M855" s="19"/>
    </row>
    <row r="856" spans="1:13">
      <c r="A856" s="14">
        <v>99411</v>
      </c>
      <c r="B856" s="15" t="s">
        <v>909</v>
      </c>
      <c r="C856" s="18">
        <v>1.3802000000000001E-4</v>
      </c>
      <c r="D856" s="18"/>
      <c r="E856" s="5">
        <v>179138.23552601191</v>
      </c>
      <c r="F856" s="5">
        <v>22960.399296011885</v>
      </c>
      <c r="G856" s="5">
        <v>-34014.317451746843</v>
      </c>
      <c r="H856" s="5">
        <v>-31447.166900000004</v>
      </c>
      <c r="I856" s="5">
        <v>0</v>
      </c>
      <c r="J856" s="98"/>
      <c r="K856" s="19"/>
      <c r="L856" s="19"/>
      <c r="M856" s="19"/>
    </row>
    <row r="857" spans="1:13">
      <c r="A857" s="14">
        <v>99413</v>
      </c>
      <c r="B857" s="15" t="s">
        <v>910</v>
      </c>
      <c r="C857" s="18">
        <v>3.1810000000000002E-5</v>
      </c>
      <c r="D857" s="18"/>
      <c r="E857" s="5">
        <v>38395.958984853329</v>
      </c>
      <c r="F857" s="5">
        <v>3440.7832523533234</v>
      </c>
      <c r="G857" s="5">
        <v>-1209.3230605254143</v>
      </c>
      <c r="H857" s="5">
        <v>-7247.7494500000003</v>
      </c>
      <c r="I857" s="5">
        <v>0</v>
      </c>
      <c r="J857" s="98"/>
      <c r="K857" s="19"/>
      <c r="L857" s="19"/>
      <c r="M857" s="19"/>
    </row>
    <row r="858" spans="1:13">
      <c r="A858" s="14">
        <v>99421</v>
      </c>
      <c r="B858" s="15" t="s">
        <v>911</v>
      </c>
      <c r="C858" s="18">
        <v>5.8499999999999999E-6</v>
      </c>
      <c r="D858" s="18"/>
      <c r="E858" s="5">
        <v>321.72255324611979</v>
      </c>
      <c r="F858" s="5">
        <v>-5531.205446753881</v>
      </c>
      <c r="G858" s="5">
        <v>-5770.3553843390036</v>
      </c>
      <c r="H858" s="5">
        <v>-1332.8932500000001</v>
      </c>
      <c r="I858" s="5">
        <v>0</v>
      </c>
      <c r="J858" s="98"/>
      <c r="K858" s="19"/>
      <c r="L858" s="19"/>
      <c r="M858" s="19"/>
    </row>
    <row r="859" spans="1:13">
      <c r="A859" s="14">
        <v>99431</v>
      </c>
      <c r="B859" s="15" t="s">
        <v>912</v>
      </c>
      <c r="C859" s="18">
        <v>1.2490000000000001E-5</v>
      </c>
      <c r="D859" s="18"/>
      <c r="E859" s="5">
        <v>11516.400988050293</v>
      </c>
      <c r="F859" s="5">
        <v>-659.03077944971119</v>
      </c>
      <c r="G859" s="5">
        <v>-2584.436845836608</v>
      </c>
      <c r="H859" s="5">
        <v>-2845.7840500000002</v>
      </c>
      <c r="I859" s="5">
        <v>0</v>
      </c>
      <c r="J859" s="98"/>
      <c r="K859" s="19"/>
      <c r="L859" s="19"/>
      <c r="M859" s="19"/>
    </row>
    <row r="860" spans="1:13">
      <c r="A860" s="14">
        <v>99501</v>
      </c>
      <c r="B860" s="15" t="s">
        <v>913</v>
      </c>
      <c r="C860" s="18">
        <v>1.57632E-3</v>
      </c>
      <c r="D860" s="18"/>
      <c r="E860" s="5">
        <v>2153190.2637695549</v>
      </c>
      <c r="F860" s="5">
        <v>422492.33355205477</v>
      </c>
      <c r="G860" s="5">
        <v>-73330.430726069433</v>
      </c>
      <c r="H860" s="5">
        <v>-359156.63040000002</v>
      </c>
      <c r="I860" s="5">
        <v>0</v>
      </c>
      <c r="J860" s="98"/>
      <c r="K860" s="19"/>
      <c r="L860" s="19"/>
      <c r="M860" s="19"/>
    </row>
    <row r="861" spans="1:13">
      <c r="A861" s="14">
        <v>99502</v>
      </c>
      <c r="B861" s="15" t="s">
        <v>914</v>
      </c>
      <c r="C861" s="18">
        <v>1.5297999999999999E-4</v>
      </c>
      <c r="D861" s="18"/>
      <c r="E861" s="5">
        <v>197491.11352616214</v>
      </c>
      <c r="F861" s="5">
        <v>27255.77909866214</v>
      </c>
      <c r="G861" s="5">
        <v>-30627.986163193316</v>
      </c>
      <c r="H861" s="5">
        <v>-34855.7281</v>
      </c>
      <c r="I861" s="5">
        <v>0</v>
      </c>
      <c r="J861" s="98"/>
      <c r="K861" s="19"/>
      <c r="L861" s="19"/>
      <c r="M861" s="19"/>
    </row>
    <row r="862" spans="1:13">
      <c r="A862" s="14">
        <v>99508</v>
      </c>
      <c r="B862" s="15" t="s">
        <v>915</v>
      </c>
      <c r="C862" s="18">
        <v>2.8589999999999999E-5</v>
      </c>
      <c r="D862" s="18"/>
      <c r="E862" s="5">
        <v>45475.192697158716</v>
      </c>
      <c r="F862" s="5">
        <v>3913.2286221587101</v>
      </c>
      <c r="G862" s="5">
        <v>-2820.7301114106172</v>
      </c>
      <c r="H862" s="5">
        <v>-6514.0885499999995</v>
      </c>
      <c r="I862" s="5">
        <v>0</v>
      </c>
      <c r="J862" s="98"/>
      <c r="K862" s="19"/>
      <c r="L862" s="19"/>
      <c r="M862" s="19"/>
    </row>
    <row r="863" spans="1:13">
      <c r="A863" s="14">
        <v>99509</v>
      </c>
      <c r="B863" s="15" t="s">
        <v>916</v>
      </c>
      <c r="C863" s="18">
        <v>2.7180000000000001E-5</v>
      </c>
      <c r="D863" s="18"/>
      <c r="E863" s="5">
        <v>41617.022142990063</v>
      </c>
      <c r="F863" s="5">
        <v>11651.299502990059</v>
      </c>
      <c r="G863" s="5">
        <v>2247.765592378787</v>
      </c>
      <c r="H863" s="5">
        <v>-6192.8271000000004</v>
      </c>
      <c r="I863" s="5">
        <v>0</v>
      </c>
      <c r="J863" s="98"/>
      <c r="K863" s="19"/>
      <c r="L863" s="19"/>
      <c r="M863" s="19"/>
    </row>
    <row r="864" spans="1:13">
      <c r="A864" s="14">
        <v>99511</v>
      </c>
      <c r="B864" s="15" t="s">
        <v>917</v>
      </c>
      <c r="C864" s="18">
        <v>1.2094300000000001E-3</v>
      </c>
      <c r="D864" s="18"/>
      <c r="E864" s="5">
        <v>1580558.5058354684</v>
      </c>
      <c r="F864" s="5">
        <v>268537.18954296852</v>
      </c>
      <c r="G864" s="5">
        <v>-7493.2116843367257</v>
      </c>
      <c r="H864" s="5">
        <v>-275562.57835000003</v>
      </c>
      <c r="I864" s="5">
        <v>0</v>
      </c>
      <c r="J864" s="98"/>
      <c r="K864" s="19"/>
      <c r="L864" s="19"/>
      <c r="M864" s="19"/>
    </row>
    <row r="865" spans="1:13">
      <c r="A865" s="14">
        <v>99521</v>
      </c>
      <c r="B865" s="15" t="s">
        <v>918</v>
      </c>
      <c r="C865" s="18">
        <v>5.8200999999999999E-4</v>
      </c>
      <c r="D865" s="18"/>
      <c r="E865" s="5">
        <v>796332.38880188542</v>
      </c>
      <c r="F865" s="5">
        <v>131575.40137688565</v>
      </c>
      <c r="G865" s="5">
        <v>629.29903420628398</v>
      </c>
      <c r="H865" s="5">
        <v>-132608.06844999999</v>
      </c>
      <c r="I865" s="5">
        <v>0</v>
      </c>
      <c r="J865" s="98"/>
      <c r="K865" s="19"/>
      <c r="L865" s="19"/>
      <c r="M865" s="19"/>
    </row>
    <row r="866" spans="1:13">
      <c r="A866" s="14">
        <v>99527</v>
      </c>
      <c r="B866" s="15" t="s">
        <v>919</v>
      </c>
      <c r="C866" s="18">
        <v>9.5000000000000005E-6</v>
      </c>
      <c r="D866" s="18"/>
      <c r="E866" s="5">
        <v>15375.531784035489</v>
      </c>
      <c r="F866" s="5">
        <v>3781.4357365354895</v>
      </c>
      <c r="G866" s="5">
        <v>127.41168226999343</v>
      </c>
      <c r="H866" s="5">
        <v>-2164.5275000000001</v>
      </c>
      <c r="I866" s="5">
        <v>0</v>
      </c>
      <c r="J866" s="98"/>
      <c r="K866" s="19"/>
      <c r="L866" s="19"/>
      <c r="M866" s="19"/>
    </row>
    <row r="867" spans="1:13">
      <c r="A867" s="14">
        <v>99531</v>
      </c>
      <c r="B867" s="15" t="s">
        <v>920</v>
      </c>
      <c r="C867" s="18">
        <v>1.0257E-4</v>
      </c>
      <c r="D867" s="18"/>
      <c r="E867" s="5">
        <v>173271.6504646528</v>
      </c>
      <c r="F867" s="5">
        <v>42395.839842152782</v>
      </c>
      <c r="G867" s="5">
        <v>-295.22776374383466</v>
      </c>
      <c r="H867" s="5">
        <v>-23370.06165</v>
      </c>
      <c r="I867" s="5">
        <v>0</v>
      </c>
      <c r="J867" s="98"/>
      <c r="K867" s="19"/>
      <c r="L867" s="19"/>
      <c r="M867" s="19"/>
    </row>
    <row r="868" spans="1:13">
      <c r="A868" s="14">
        <v>99601</v>
      </c>
      <c r="B868" s="15" t="s">
        <v>921</v>
      </c>
      <c r="C868" s="18">
        <v>4.8383999999999996E-3</v>
      </c>
      <c r="D868" s="18"/>
      <c r="E868" s="5">
        <v>6376921.1347215902</v>
      </c>
      <c r="F868" s="5">
        <v>1049051.6216240907</v>
      </c>
      <c r="G868" s="5">
        <v>-312555.89289445913</v>
      </c>
      <c r="H868" s="5">
        <v>-1102405.2479999999</v>
      </c>
      <c r="I868" s="5">
        <v>0</v>
      </c>
      <c r="J868" s="98"/>
      <c r="K868" s="19"/>
      <c r="L868" s="19"/>
      <c r="M868" s="19"/>
    </row>
    <row r="869" spans="1:13">
      <c r="A869" s="14">
        <v>99602</v>
      </c>
      <c r="B869" s="15" t="s">
        <v>922</v>
      </c>
      <c r="C869" s="18">
        <v>5.24E-5</v>
      </c>
      <c r="D869" s="18"/>
      <c r="E869" s="5">
        <v>63963.041513294964</v>
      </c>
      <c r="F869" s="5">
        <v>11232.764280794967</v>
      </c>
      <c r="G869" s="5">
        <v>-3598.2908862160184</v>
      </c>
      <c r="H869" s="5">
        <v>-11939.078</v>
      </c>
      <c r="I869" s="5">
        <v>0</v>
      </c>
      <c r="J869" s="98"/>
      <c r="K869" s="19"/>
      <c r="L869" s="19"/>
      <c r="M869" s="19"/>
    </row>
    <row r="870" spans="1:13">
      <c r="A870" s="14">
        <v>99603</v>
      </c>
      <c r="B870" s="15" t="s">
        <v>923</v>
      </c>
      <c r="C870" s="18">
        <v>1.4149E-4</v>
      </c>
      <c r="D870" s="18"/>
      <c r="E870" s="5">
        <v>181599.60334757023</v>
      </c>
      <c r="F870" s="5">
        <v>22381.551017570229</v>
      </c>
      <c r="G870" s="5">
        <v>-9978.0682136966552</v>
      </c>
      <c r="H870" s="5">
        <v>-32237.789049999999</v>
      </c>
      <c r="I870" s="5">
        <v>0</v>
      </c>
      <c r="J870" s="98"/>
      <c r="K870" s="19"/>
      <c r="L870" s="19"/>
      <c r="M870" s="19"/>
    </row>
    <row r="871" spans="1:13">
      <c r="A871" s="14">
        <v>99604</v>
      </c>
      <c r="B871" s="15" t="s">
        <v>924</v>
      </c>
      <c r="C871" s="18">
        <v>1.4041999999999999E-4</v>
      </c>
      <c r="D871" s="18"/>
      <c r="E871" s="5">
        <v>228867.42854578033</v>
      </c>
      <c r="F871" s="5">
        <v>73626.639280780422</v>
      </c>
      <c r="G871" s="5">
        <v>6585.6401590371461</v>
      </c>
      <c r="H871" s="5">
        <v>-31993.994899999998</v>
      </c>
      <c r="I871" s="5">
        <v>0</v>
      </c>
      <c r="J871" s="98"/>
      <c r="K871" s="19"/>
      <c r="L871" s="19"/>
      <c r="M871" s="19"/>
    </row>
    <row r="872" spans="1:13">
      <c r="A872" s="14">
        <v>99609</v>
      </c>
      <c r="B872" s="15" t="s">
        <v>925</v>
      </c>
      <c r="C872" s="18">
        <v>4.2429999999999999E-5</v>
      </c>
      <c r="D872" s="18"/>
      <c r="E872" s="5">
        <v>55693.142648489571</v>
      </c>
      <c r="F872" s="5">
        <v>10768.493205989565</v>
      </c>
      <c r="G872" s="5">
        <v>2663.1686894437735</v>
      </c>
      <c r="H872" s="5">
        <v>-9667.46335</v>
      </c>
      <c r="I872" s="5">
        <v>0</v>
      </c>
      <c r="J872" s="98"/>
      <c r="K872" s="19"/>
      <c r="L872" s="19"/>
      <c r="M872" s="19"/>
    </row>
    <row r="873" spans="1:13">
      <c r="A873" s="14">
        <v>99610</v>
      </c>
      <c r="B873" s="15" t="s">
        <v>926</v>
      </c>
      <c r="C873" s="18">
        <v>2.0120000000000001E-4</v>
      </c>
      <c r="D873" s="18"/>
      <c r="E873" s="5">
        <v>277790.04263282655</v>
      </c>
      <c r="F873" s="5">
        <v>61390.454897826552</v>
      </c>
      <c r="G873" s="5">
        <v>-2468.1634576081269</v>
      </c>
      <c r="H873" s="5">
        <v>-45842.414000000004</v>
      </c>
      <c r="I873" s="5">
        <v>0</v>
      </c>
      <c r="J873" s="98"/>
      <c r="K873" s="19"/>
      <c r="L873" s="19"/>
      <c r="M873" s="19"/>
    </row>
    <row r="874" spans="1:13">
      <c r="A874" s="14">
        <v>99611</v>
      </c>
      <c r="B874" s="15" t="s">
        <v>927</v>
      </c>
      <c r="C874" s="18">
        <v>2.4771699999999999E-3</v>
      </c>
      <c r="D874" s="18"/>
      <c r="E874" s="5">
        <v>3256314.0036536483</v>
      </c>
      <c r="F874" s="5">
        <v>579446.34283114853</v>
      </c>
      <c r="G874" s="5">
        <v>-58318.175739709273</v>
      </c>
      <c r="H874" s="5">
        <v>-564410.79865000001</v>
      </c>
      <c r="I874" s="5">
        <v>0</v>
      </c>
      <c r="J874" s="98"/>
      <c r="K874" s="19"/>
      <c r="L874" s="19"/>
      <c r="M874" s="19"/>
    </row>
    <row r="875" spans="1:13">
      <c r="A875" s="14">
        <v>99613</v>
      </c>
      <c r="B875" s="15" t="s">
        <v>928</v>
      </c>
      <c r="C875" s="18">
        <v>2.9263E-4</v>
      </c>
      <c r="D875" s="18"/>
      <c r="E875" s="5">
        <v>297117.33952135441</v>
      </c>
      <c r="F875" s="5">
        <v>-32017.13657614564</v>
      </c>
      <c r="G875" s="5">
        <v>-90320.865293824332</v>
      </c>
      <c r="H875" s="5">
        <v>-66674.282349999994</v>
      </c>
      <c r="I875" s="5">
        <v>0</v>
      </c>
      <c r="J875" s="98"/>
      <c r="K875" s="19"/>
      <c r="L875" s="19"/>
      <c r="M875" s="19"/>
    </row>
    <row r="876" spans="1:13">
      <c r="A876" s="14">
        <v>99621</v>
      </c>
      <c r="B876" s="15" t="s">
        <v>929</v>
      </c>
      <c r="C876" s="18">
        <v>3.2766000000000002E-4</v>
      </c>
      <c r="D876" s="18"/>
      <c r="E876" s="5">
        <v>377693.49928630283</v>
      </c>
      <c r="F876" s="5">
        <v>32378.678636302793</v>
      </c>
      <c r="G876" s="5">
        <v>-74274.086513464572</v>
      </c>
      <c r="H876" s="5">
        <v>-74655.6927</v>
      </c>
      <c r="I876" s="5">
        <v>0</v>
      </c>
      <c r="J876" s="98"/>
      <c r="K876" s="19"/>
      <c r="L876" s="19"/>
      <c r="M876" s="19"/>
    </row>
    <row r="877" spans="1:13">
      <c r="A877" s="14">
        <v>99623</v>
      </c>
      <c r="B877" s="15" t="s">
        <v>930</v>
      </c>
      <c r="C877" s="18">
        <v>1.5140000000000001E-5</v>
      </c>
      <c r="D877" s="18"/>
      <c r="E877" s="5">
        <v>26358.598550867366</v>
      </c>
      <c r="F877" s="5">
        <v>17395.354488367368</v>
      </c>
      <c r="G877" s="5">
        <v>12075.756132112394</v>
      </c>
      <c r="H877" s="5">
        <v>-3449.5733</v>
      </c>
      <c r="I877" s="5">
        <v>0</v>
      </c>
      <c r="J877" s="98"/>
      <c r="K877" s="19"/>
      <c r="L877" s="19"/>
      <c r="M877" s="19"/>
    </row>
    <row r="878" spans="1:13">
      <c r="A878" s="14">
        <v>99624</v>
      </c>
      <c r="B878" s="15" t="s">
        <v>931</v>
      </c>
      <c r="C878" s="18">
        <v>9.2520000000000002E-5</v>
      </c>
      <c r="D878" s="18"/>
      <c r="E878" s="5">
        <v>135849.80053359538</v>
      </c>
      <c r="F878" s="5">
        <v>27338.216013595371</v>
      </c>
      <c r="G878" s="5">
        <v>-10940.540275776842</v>
      </c>
      <c r="H878" s="5">
        <v>-21080.219400000002</v>
      </c>
      <c r="I878" s="5">
        <v>0</v>
      </c>
      <c r="J878" s="98"/>
      <c r="K878" s="19"/>
      <c r="L878" s="19"/>
      <c r="M878" s="19"/>
    </row>
    <row r="879" spans="1:13">
      <c r="A879" s="14">
        <v>99631</v>
      </c>
      <c r="B879" s="15" t="s">
        <v>932</v>
      </c>
      <c r="C879" s="18">
        <v>5.6440000000000002E-5</v>
      </c>
      <c r="D879" s="18"/>
      <c r="E879" s="5">
        <v>77001.259180862515</v>
      </c>
      <c r="F879" s="5">
        <v>7658.1527483625214</v>
      </c>
      <c r="G879" s="5">
        <v>-11638.448770229621</v>
      </c>
      <c r="H879" s="5">
        <v>-12859.5718</v>
      </c>
      <c r="I879" s="5">
        <v>0</v>
      </c>
      <c r="J879" s="98"/>
      <c r="K879" s="19"/>
      <c r="L879" s="19"/>
      <c r="M879" s="19"/>
    </row>
    <row r="880" spans="1:13">
      <c r="A880" s="14">
        <v>99651</v>
      </c>
      <c r="B880" s="15" t="s">
        <v>933</v>
      </c>
      <c r="C880" s="18">
        <v>4.6829999999999997E-5</v>
      </c>
      <c r="D880" s="18"/>
      <c r="E880" s="5">
        <v>74702.284270585427</v>
      </c>
      <c r="F880" s="5">
        <v>9934.5668605854298</v>
      </c>
      <c r="G880" s="5">
        <v>-5638.9457024522171</v>
      </c>
      <c r="H880" s="5">
        <v>-10669.98135</v>
      </c>
      <c r="I880" s="5">
        <v>0</v>
      </c>
      <c r="J880" s="98"/>
      <c r="K880" s="19"/>
      <c r="L880" s="19"/>
      <c r="M880" s="19"/>
    </row>
    <row r="881" spans="1:13">
      <c r="A881" s="14">
        <v>99661</v>
      </c>
      <c r="B881" s="15" t="s">
        <v>934</v>
      </c>
      <c r="C881" s="18">
        <v>3.4100000000000002E-5</v>
      </c>
      <c r="D881" s="18"/>
      <c r="E881" s="5">
        <v>48284.597909733267</v>
      </c>
      <c r="F881" s="5">
        <v>7354.8992322332588</v>
      </c>
      <c r="G881" s="5">
        <v>-5022.3233996940062</v>
      </c>
      <c r="H881" s="5">
        <v>-7769.5145000000002</v>
      </c>
      <c r="I881" s="5">
        <v>0</v>
      </c>
      <c r="J881" s="98"/>
      <c r="K881" s="19"/>
      <c r="L881" s="19"/>
      <c r="M881" s="19"/>
    </row>
    <row r="882" spans="1:13">
      <c r="A882" s="14">
        <v>99701</v>
      </c>
      <c r="B882" s="15" t="s">
        <v>935</v>
      </c>
      <c r="C882" s="18">
        <v>2.7986500000000002E-3</v>
      </c>
      <c r="D882" s="18"/>
      <c r="E882" s="5">
        <v>3504730.691882378</v>
      </c>
      <c r="F882" s="5">
        <v>547182.99999487703</v>
      </c>
      <c r="G882" s="5">
        <v>-333200.02789369202</v>
      </c>
      <c r="H882" s="5">
        <v>-637658.40925000003</v>
      </c>
      <c r="I882" s="5">
        <v>0</v>
      </c>
      <c r="J882" s="98"/>
      <c r="K882" s="19"/>
      <c r="L882" s="19"/>
      <c r="M882" s="19"/>
    </row>
    <row r="883" spans="1:13">
      <c r="A883" s="14">
        <v>99705</v>
      </c>
      <c r="B883" s="15" t="s">
        <v>936</v>
      </c>
      <c r="C883" s="18">
        <v>1.2615E-4</v>
      </c>
      <c r="D883" s="18"/>
      <c r="E883" s="5">
        <v>175017.90872036654</v>
      </c>
      <c r="F883" s="5">
        <v>32080.326977866476</v>
      </c>
      <c r="G883" s="5">
        <v>-15895.889352541053</v>
      </c>
      <c r="H883" s="5">
        <v>-28742.64675</v>
      </c>
      <c r="I883" s="5">
        <v>0</v>
      </c>
      <c r="J883" s="98"/>
      <c r="K883" s="19"/>
      <c r="L883" s="19"/>
      <c r="M883" s="19"/>
    </row>
    <row r="884" spans="1:13">
      <c r="A884" s="14">
        <v>99711</v>
      </c>
      <c r="B884" s="15" t="s">
        <v>937</v>
      </c>
      <c r="C884" s="18">
        <v>3.8458999999999998E-4</v>
      </c>
      <c r="D884" s="18"/>
      <c r="E884" s="5">
        <v>552365.19820355042</v>
      </c>
      <c r="F884" s="5">
        <v>125952.19462855037</v>
      </c>
      <c r="G884" s="5">
        <v>-44640.357833450791</v>
      </c>
      <c r="H884" s="5">
        <v>-87626.908549999993</v>
      </c>
      <c r="I884" s="5">
        <v>0</v>
      </c>
      <c r="J884" s="98"/>
      <c r="K884" s="19"/>
      <c r="L884" s="19"/>
      <c r="M884" s="19"/>
    </row>
    <row r="885" spans="1:13">
      <c r="A885" s="14">
        <v>99717</v>
      </c>
      <c r="B885" s="15" t="s">
        <v>938</v>
      </c>
      <c r="C885" s="18">
        <v>1.611E-5</v>
      </c>
      <c r="D885" s="18"/>
      <c r="E885" s="5">
        <v>19168.202700941765</v>
      </c>
      <c r="F885" s="5">
        <v>1551.4928959417703</v>
      </c>
      <c r="G885" s="5">
        <v>-2799.1512214874074</v>
      </c>
      <c r="H885" s="5">
        <v>-3670.58295</v>
      </c>
      <c r="I885" s="5">
        <v>0</v>
      </c>
      <c r="J885" s="98"/>
      <c r="K885" s="19"/>
      <c r="L885" s="19"/>
      <c r="M885" s="19"/>
    </row>
    <row r="886" spans="1:13">
      <c r="A886" s="14">
        <v>99721</v>
      </c>
      <c r="B886" s="15" t="s">
        <v>939</v>
      </c>
      <c r="C886" s="18">
        <v>5.6114999999999995E-4</v>
      </c>
      <c r="D886" s="18"/>
      <c r="E886" s="5">
        <v>677881.11979547702</v>
      </c>
      <c r="F886" s="5">
        <v>65708.190680477113</v>
      </c>
      <c r="G886" s="5">
        <v>-107918.54824044132</v>
      </c>
      <c r="H886" s="5">
        <v>-127855.22174999998</v>
      </c>
      <c r="I886" s="5">
        <v>0</v>
      </c>
      <c r="J886" s="98"/>
      <c r="K886" s="19"/>
      <c r="L886" s="19"/>
      <c r="M886" s="19"/>
    </row>
    <row r="887" spans="1:13">
      <c r="A887" s="14">
        <v>99727</v>
      </c>
      <c r="B887" s="15" t="s">
        <v>940</v>
      </c>
      <c r="C887" s="18">
        <v>5.749E-5</v>
      </c>
      <c r="D887" s="18"/>
      <c r="E887" s="5">
        <v>105207.03039569563</v>
      </c>
      <c r="F887" s="5">
        <v>26181.590273195645</v>
      </c>
      <c r="G887" s="5">
        <v>13119.134768863374</v>
      </c>
      <c r="H887" s="5">
        <v>-13098.80905</v>
      </c>
      <c r="I887" s="5">
        <v>0</v>
      </c>
      <c r="J887" s="98"/>
      <c r="K887" s="19"/>
      <c r="L887" s="19"/>
      <c r="M887" s="19"/>
    </row>
    <row r="888" spans="1:13">
      <c r="A888" s="14">
        <v>99801</v>
      </c>
      <c r="B888" s="15" t="s">
        <v>941</v>
      </c>
      <c r="C888" s="18">
        <v>4.4380399999999999E-3</v>
      </c>
      <c r="D888" s="18"/>
      <c r="E888" s="5">
        <v>5924789.0426315963</v>
      </c>
      <c r="F888" s="5">
        <v>1209051.3123365971</v>
      </c>
      <c r="G888" s="5">
        <v>-598476.36624057754</v>
      </c>
      <c r="H888" s="5">
        <v>-1011185.2237999999</v>
      </c>
      <c r="I888" s="5">
        <v>0</v>
      </c>
      <c r="J888" s="98"/>
      <c r="K888" s="19"/>
      <c r="L888" s="19"/>
      <c r="M888" s="19"/>
    </row>
    <row r="889" spans="1:13">
      <c r="A889" s="14">
        <v>99802</v>
      </c>
      <c r="B889" s="15" t="s">
        <v>942</v>
      </c>
      <c r="C889" s="18">
        <v>1.2300000000000001E-5</v>
      </c>
      <c r="D889" s="18"/>
      <c r="E889" s="5">
        <v>27536.136719056318</v>
      </c>
      <c r="F889" s="5">
        <v>10527.701636556318</v>
      </c>
      <c r="G889" s="5">
        <v>3722.1484215179958</v>
      </c>
      <c r="H889" s="5">
        <v>-2802.4935</v>
      </c>
      <c r="I889" s="5">
        <v>0</v>
      </c>
      <c r="J889" s="98"/>
      <c r="K889" s="19"/>
      <c r="L889" s="19"/>
      <c r="M889" s="19"/>
    </row>
    <row r="890" spans="1:13">
      <c r="A890" s="14">
        <v>99804</v>
      </c>
      <c r="B890" s="15" t="s">
        <v>943</v>
      </c>
      <c r="C890" s="18">
        <v>9.8289999999999996E-5</v>
      </c>
      <c r="D890" s="18"/>
      <c r="E890" s="5">
        <v>145540.01565848212</v>
      </c>
      <c r="F890" s="5">
        <v>37447.495363482136</v>
      </c>
      <c r="G890" s="5">
        <v>7576.3911571913577</v>
      </c>
      <c r="H890" s="5">
        <v>-22394.885050000001</v>
      </c>
      <c r="I890" s="5">
        <v>0</v>
      </c>
      <c r="J890" s="98"/>
      <c r="K890" s="19"/>
      <c r="L890" s="19"/>
      <c r="M890" s="19"/>
    </row>
    <row r="891" spans="1:13">
      <c r="A891" s="14">
        <v>99811</v>
      </c>
      <c r="B891" s="15" t="s">
        <v>944</v>
      </c>
      <c r="C891" s="18">
        <v>5.1708099999999996E-3</v>
      </c>
      <c r="D891" s="18"/>
      <c r="E891" s="5">
        <v>6322252.7532914449</v>
      </c>
      <c r="F891" s="5">
        <v>767474.57702894532</v>
      </c>
      <c r="G891" s="5">
        <v>-511631.3363517879</v>
      </c>
      <c r="H891" s="5">
        <v>-1178143.2044499998</v>
      </c>
      <c r="I891" s="5">
        <v>0</v>
      </c>
      <c r="J891" s="98"/>
      <c r="K891" s="19"/>
      <c r="L891" s="19"/>
      <c r="M891" s="19"/>
    </row>
    <row r="892" spans="1:13">
      <c r="A892" s="14">
        <v>99812</v>
      </c>
      <c r="B892" s="15" t="s">
        <v>945</v>
      </c>
      <c r="C892" s="18">
        <v>2.1100000000000001E-5</v>
      </c>
      <c r="D892" s="18"/>
      <c r="E892" s="5">
        <v>51749.397497660844</v>
      </c>
      <c r="F892" s="5">
        <v>23732.321792660834</v>
      </c>
      <c r="G892" s="5">
        <v>8702.1445327259862</v>
      </c>
      <c r="H892" s="5">
        <v>-4807.5295000000006</v>
      </c>
      <c r="I892" s="5">
        <v>0</v>
      </c>
      <c r="J892" s="98"/>
      <c r="K892" s="19"/>
      <c r="L892" s="19"/>
      <c r="M892" s="19"/>
    </row>
    <row r="893" spans="1:13">
      <c r="A893" s="14">
        <v>99818</v>
      </c>
      <c r="B893" s="15" t="s">
        <v>946</v>
      </c>
      <c r="C893" s="18">
        <v>3.8999999999999999E-5</v>
      </c>
      <c r="D893" s="18"/>
      <c r="E893" s="5">
        <v>54191.16637440629</v>
      </c>
      <c r="F893" s="5">
        <v>10581.594816906287</v>
      </c>
      <c r="G893" s="5">
        <v>12753.130517739988</v>
      </c>
      <c r="H893" s="5">
        <v>-8885.9549999999999</v>
      </c>
      <c r="I893" s="5">
        <v>0</v>
      </c>
      <c r="J893" s="98"/>
      <c r="K893" s="19"/>
      <c r="L893" s="19"/>
      <c r="M893" s="19"/>
    </row>
    <row r="894" spans="1:13">
      <c r="A894" s="14">
        <v>99821</v>
      </c>
      <c r="B894" s="15" t="s">
        <v>947</v>
      </c>
      <c r="C894" s="18">
        <v>8.1130000000000004E-5</v>
      </c>
      <c r="D894" s="18"/>
      <c r="E894" s="5">
        <v>97773.311466768486</v>
      </c>
      <c r="F894" s="5">
        <v>18639.395426768479</v>
      </c>
      <c r="G894" s="5">
        <v>-9917.9907404142468</v>
      </c>
      <c r="H894" s="5">
        <v>-18485.064850000002</v>
      </c>
      <c r="I894" s="5">
        <v>0</v>
      </c>
      <c r="J894" s="98"/>
      <c r="K894" s="19"/>
      <c r="L894" s="19"/>
      <c r="M894" s="19"/>
    </row>
    <row r="895" spans="1:13">
      <c r="A895" s="14">
        <v>99831</v>
      </c>
      <c r="B895" s="15" t="s">
        <v>948</v>
      </c>
      <c r="C895" s="18">
        <v>2.853E-5</v>
      </c>
      <c r="D895" s="18"/>
      <c r="E895" s="5">
        <v>37953.14553185492</v>
      </c>
      <c r="F895" s="5">
        <v>5924.8872868549279</v>
      </c>
      <c r="G895" s="5">
        <v>11.646119069789165</v>
      </c>
      <c r="H895" s="5">
        <v>-6500.4178499999998</v>
      </c>
      <c r="I895" s="5">
        <v>0</v>
      </c>
      <c r="J895" s="98"/>
      <c r="K895" s="19"/>
      <c r="L895" s="19"/>
      <c r="M895" s="19"/>
    </row>
    <row r="896" spans="1:13">
      <c r="A896" s="14">
        <v>99841</v>
      </c>
      <c r="B896" s="15" t="s">
        <v>949</v>
      </c>
      <c r="C896" s="18">
        <v>5.9339999999999998E-5</v>
      </c>
      <c r="D896" s="18"/>
      <c r="E896" s="5">
        <v>87614.456825650341</v>
      </c>
      <c r="F896" s="5">
        <v>26714.284498150329</v>
      </c>
      <c r="G896" s="5">
        <v>2018.0200948843785</v>
      </c>
      <c r="H896" s="5">
        <v>-13520.3223</v>
      </c>
      <c r="I896" s="5">
        <v>0</v>
      </c>
      <c r="J896" s="98"/>
      <c r="K896" s="19"/>
      <c r="L896" s="19"/>
      <c r="M896" s="19"/>
    </row>
    <row r="897" spans="1:13">
      <c r="A897" s="14">
        <v>99851</v>
      </c>
      <c r="B897" s="15" t="s">
        <v>950</v>
      </c>
      <c r="C897" s="18">
        <v>1.7920000000000001E-5</v>
      </c>
      <c r="D897" s="18"/>
      <c r="E897" s="5">
        <v>27303.331215807768</v>
      </c>
      <c r="F897" s="5">
        <v>9968.2079633077647</v>
      </c>
      <c r="G897" s="5">
        <v>7279.8824481871916</v>
      </c>
      <c r="H897" s="5">
        <v>-4082.9824000000003</v>
      </c>
      <c r="I897" s="5">
        <v>0</v>
      </c>
      <c r="J897" s="98"/>
      <c r="K897" s="19"/>
      <c r="L897" s="19"/>
      <c r="M897" s="19"/>
    </row>
    <row r="898" spans="1:13">
      <c r="A898" s="14">
        <v>99901</v>
      </c>
      <c r="B898" s="15" t="s">
        <v>951</v>
      </c>
      <c r="C898" s="18">
        <v>1.63853E-3</v>
      </c>
      <c r="D898" s="18"/>
      <c r="E898" s="5">
        <v>2283173.6174573787</v>
      </c>
      <c r="F898" s="5">
        <v>454870.82861987897</v>
      </c>
      <c r="G898" s="5">
        <v>-158773.57620333086</v>
      </c>
      <c r="H898" s="5">
        <v>-373330.86784999998</v>
      </c>
      <c r="I898" s="5">
        <v>0</v>
      </c>
      <c r="J898" s="98"/>
      <c r="K898" s="19"/>
      <c r="L898" s="19"/>
      <c r="M898" s="19"/>
    </row>
    <row r="899" spans="1:13">
      <c r="A899" s="14">
        <v>99911</v>
      </c>
      <c r="B899" s="15" t="s">
        <v>952</v>
      </c>
      <c r="C899" s="18">
        <v>2.1933E-4</v>
      </c>
      <c r="D899" s="18"/>
      <c r="E899" s="5">
        <v>289695.43556481891</v>
      </c>
      <c r="F899" s="5">
        <v>47264.517372318929</v>
      </c>
      <c r="G899" s="5">
        <v>-21465.802033602296</v>
      </c>
      <c r="H899" s="5">
        <v>-49973.243849999999</v>
      </c>
      <c r="I899" s="5">
        <v>0</v>
      </c>
      <c r="J899" s="98"/>
      <c r="K899" s="19"/>
      <c r="L899" s="19"/>
      <c r="M899" s="19"/>
    </row>
    <row r="900" spans="1:13">
      <c r="A900" s="14">
        <v>99921</v>
      </c>
      <c r="B900" s="15" t="s">
        <v>953</v>
      </c>
      <c r="C900" s="18">
        <v>1.3863999999999999E-4</v>
      </c>
      <c r="D900" s="18"/>
      <c r="E900" s="5">
        <v>187035.72247240276</v>
      </c>
      <c r="F900" s="5">
        <v>39006.349614902785</v>
      </c>
      <c r="G900" s="5">
        <v>10243.667571622354</v>
      </c>
      <c r="H900" s="5">
        <v>-31588.430799999998</v>
      </c>
      <c r="I900" s="5">
        <v>0</v>
      </c>
      <c r="J900" s="98"/>
      <c r="K900" s="19"/>
      <c r="L900" s="19"/>
      <c r="M900" s="19"/>
    </row>
    <row r="901" spans="1:13">
      <c r="A901" s="14">
        <v>99931</v>
      </c>
      <c r="B901" s="15" t="s">
        <v>954</v>
      </c>
      <c r="C901" s="18">
        <v>1.5299999999999999E-5</v>
      </c>
      <c r="D901" s="18"/>
      <c r="E901" s="5">
        <v>14721.334783565839</v>
      </c>
      <c r="F901" s="5">
        <v>3296.9396510658385</v>
      </c>
      <c r="G901" s="5">
        <v>-1144.8592375020039</v>
      </c>
      <c r="H901" s="5">
        <v>-3486.0284999999999</v>
      </c>
      <c r="I901" s="5">
        <v>0</v>
      </c>
      <c r="J901" s="98"/>
      <c r="K901" s="19"/>
      <c r="L901" s="19"/>
      <c r="M901" s="19"/>
    </row>
    <row r="902" spans="1:13">
      <c r="A902" s="14">
        <v>99941</v>
      </c>
      <c r="B902" s="15" t="s">
        <v>955</v>
      </c>
      <c r="C902" s="18">
        <v>4.2330000000000003E-5</v>
      </c>
      <c r="D902" s="18"/>
      <c r="E902" s="5">
        <v>48835.124468230584</v>
      </c>
      <c r="F902" s="5">
        <v>1870.346175730574</v>
      </c>
      <c r="G902" s="5">
        <v>-9458.1850514222206</v>
      </c>
      <c r="H902" s="5">
        <v>-9644.6788500000002</v>
      </c>
      <c r="I902" s="5">
        <v>0</v>
      </c>
      <c r="J902" s="98"/>
      <c r="K902" s="19"/>
      <c r="L902" s="19"/>
      <c r="M902" s="19"/>
    </row>
    <row r="903" spans="1:13">
      <c r="A903" s="14">
        <v>99991</v>
      </c>
      <c r="B903" s="15" t="s">
        <v>956</v>
      </c>
      <c r="C903" s="18">
        <v>6.4608999999999999E-4</v>
      </c>
      <c r="D903" s="18"/>
      <c r="E903" s="5">
        <v>1101888.568602154</v>
      </c>
      <c r="F903" s="5">
        <v>243951.80292215414</v>
      </c>
      <c r="G903" s="5">
        <v>5410.104771139173</v>
      </c>
      <c r="H903" s="5">
        <v>-147208.37604999999</v>
      </c>
      <c r="I903" s="5">
        <v>0</v>
      </c>
      <c r="J903" s="98"/>
      <c r="K903" s="19"/>
      <c r="L903" s="19"/>
      <c r="M903" s="19"/>
    </row>
    <row r="904" spans="1:13">
      <c r="A904" s="14">
        <v>99999</v>
      </c>
      <c r="B904" s="15" t="s">
        <v>957</v>
      </c>
      <c r="C904" s="18">
        <v>1.1391800000000001E-3</v>
      </c>
      <c r="D904" s="18"/>
      <c r="E904" s="5">
        <v>1778327.5455689665</v>
      </c>
      <c r="F904" s="5">
        <v>403007.03419146664</v>
      </c>
      <c r="G904" s="5">
        <v>-56308.476362701513</v>
      </c>
      <c r="H904" s="5">
        <v>-259556.46710000001</v>
      </c>
      <c r="I904" s="5">
        <v>0</v>
      </c>
      <c r="J904" s="98" t="s">
        <v>1</v>
      </c>
      <c r="K904" s="19"/>
      <c r="L904" s="19"/>
      <c r="M904" s="19"/>
    </row>
    <row r="905" spans="1:13">
      <c r="A905" s="14"/>
      <c r="B905" s="15"/>
      <c r="C905" s="18"/>
      <c r="D905" s="18"/>
      <c r="E905" s="5"/>
      <c r="F905" s="5"/>
      <c r="G905" s="5"/>
      <c r="H905" s="5"/>
      <c r="I905" s="5"/>
      <c r="J905" s="98"/>
      <c r="K905" s="19"/>
      <c r="L905" s="19"/>
      <c r="M905" s="19"/>
    </row>
    <row r="906" spans="1:13">
      <c r="A906" s="14"/>
      <c r="B906" s="95" t="s">
        <v>48</v>
      </c>
      <c r="C906" s="96">
        <v>1.0000000000000002</v>
      </c>
      <c r="D906" s="96"/>
      <c r="E906" s="97">
        <v>1363809946.1175058</v>
      </c>
      <c r="F906" s="97">
        <v>254170000.00000003</v>
      </c>
      <c r="G906" s="97">
        <v>-67023000.000000469</v>
      </c>
      <c r="H906" s="97">
        <v>-227844999.99999982</v>
      </c>
      <c r="I906" s="97">
        <v>0</v>
      </c>
      <c r="J906" s="98">
        <f>SUM(E906:I906)</f>
        <v>1323111946.1175056</v>
      </c>
      <c r="K906" s="19"/>
      <c r="L906" s="19"/>
      <c r="M906" s="19"/>
    </row>
    <row r="908" spans="1:13">
      <c r="A908" s="14"/>
      <c r="B908" s="95"/>
      <c r="C908" s="96"/>
      <c r="D908" s="96"/>
      <c r="E908" s="97"/>
      <c r="F908" s="97"/>
      <c r="G908" s="97"/>
      <c r="H908" s="97"/>
      <c r="I908" s="97"/>
      <c r="J908" s="98"/>
      <c r="K908" s="19"/>
      <c r="L908" s="19"/>
      <c r="M908" s="19"/>
    </row>
  </sheetData>
  <sortState xmlns:xlrd2="http://schemas.microsoft.com/office/spreadsheetml/2017/richdata2" ref="A5:C904">
    <sortCondition ref="A5:A904"/>
  </sortState>
  <mergeCells count="1">
    <mergeCell ref="B1:D1"/>
  </mergeCells>
  <printOptions horizontalCentered="1"/>
  <pageMargins left="0.25" right="0.25" top="0.75" bottom="0.75" header="0.3" footer="0.3"/>
  <pageSetup scale="57" fitToHeight="0" orientation="landscape" r:id="rId1"/>
  <headerFooter differentFirst="1" scaleWithDoc="0">
    <oddHeader xml:space="preserve">&amp;L&amp;"Arial,Regular"&amp;16&amp;K04+000Appendix C:  Allocation of Deferred Inflows and Outflows - Total&amp;14 (continued) </oddHeader>
    <firstHeader>&amp;L&amp;"Arial,Regular"&amp;16&amp;K04+000Appendix C:  Allocation of Deferred Inflows and Outflows - Total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EA94C-F5AA-40F0-A3F0-8A282DF2FD73}">
  <sheetPr>
    <tabColor rgb="FFC00000"/>
  </sheetPr>
  <dimension ref="B2:O31"/>
  <sheetViews>
    <sheetView workbookViewId="0">
      <selection activeCell="C28" sqref="C28:C29"/>
    </sheetView>
  </sheetViews>
  <sheetFormatPr defaultColWidth="8.125" defaultRowHeight="12"/>
  <cols>
    <col min="1" max="1" width="3.25" style="26" customWidth="1"/>
    <col min="2" max="2" width="0.625" style="26" customWidth="1"/>
    <col min="3" max="3" width="23.375" style="26" customWidth="1"/>
    <col min="4" max="4" width="0.625" style="26" customWidth="1"/>
    <col min="5" max="5" width="0.625" style="40" customWidth="1"/>
    <col min="6" max="6" width="13.625" style="40" customWidth="1"/>
    <col min="7" max="7" width="0.625" style="40" customWidth="1"/>
    <col min="8" max="8" width="13.625" style="40" customWidth="1"/>
    <col min="9" max="9" width="0.625" style="40" customWidth="1"/>
    <col min="10" max="10" width="13.625" style="40" customWidth="1"/>
    <col min="11" max="11" width="0.625" style="40" customWidth="1"/>
    <col min="12" max="12" width="13.625" style="40" customWidth="1"/>
    <col min="13" max="13" width="0.625" style="40" customWidth="1"/>
    <col min="14" max="14" width="13.625" style="40" customWidth="1"/>
    <col min="15" max="15" width="0.625" style="40" customWidth="1"/>
    <col min="16" max="16384" width="8.125" style="26"/>
  </cols>
  <sheetData>
    <row r="2" spans="2:15" ht="5.25" customHeight="1">
      <c r="B2" s="9"/>
      <c r="C2" s="9"/>
      <c r="D2" s="9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2:15" ht="12.75" customHeight="1">
      <c r="B3" s="10"/>
      <c r="C3" s="125" t="s">
        <v>62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28"/>
    </row>
    <row r="4" spans="2:15" ht="5.25" customHeight="1">
      <c r="B4" s="9"/>
      <c r="C4" s="9"/>
      <c r="D4" s="9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2:15" ht="5.25" customHeight="1">
      <c r="B5" s="32"/>
      <c r="C5" s="32"/>
      <c r="D5" s="32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</row>
    <row r="6" spans="2:15" ht="12" customHeight="1">
      <c r="C6" s="48" t="s">
        <v>0</v>
      </c>
      <c r="D6" s="63"/>
      <c r="E6" s="63"/>
      <c r="F6" s="64">
        <v>2025</v>
      </c>
      <c r="G6" s="65"/>
      <c r="H6" s="64">
        <v>2024</v>
      </c>
      <c r="I6" s="65"/>
      <c r="J6" s="64">
        <v>2023</v>
      </c>
      <c r="K6" s="65"/>
      <c r="L6" s="64">
        <v>2022</v>
      </c>
      <c r="M6" s="64"/>
      <c r="N6" s="64">
        <v>2021</v>
      </c>
      <c r="O6" s="46"/>
    </row>
    <row r="7" spans="2:15" ht="12" customHeight="1">
      <c r="C7" s="48" t="s">
        <v>2</v>
      </c>
      <c r="D7" s="63"/>
      <c r="E7" s="63"/>
      <c r="F7" s="66">
        <v>1057806000</v>
      </c>
      <c r="G7" s="48"/>
      <c r="H7" s="66">
        <v>984929000</v>
      </c>
      <c r="I7" s="48"/>
      <c r="J7" s="66">
        <v>885328000</v>
      </c>
      <c r="K7" s="48"/>
      <c r="L7" s="66">
        <v>-31778000</v>
      </c>
      <c r="M7" s="66"/>
      <c r="N7" s="66">
        <v>296054000</v>
      </c>
      <c r="O7" s="41"/>
    </row>
    <row r="8" spans="2:15" ht="12" customHeight="1">
      <c r="C8" s="48" t="s">
        <v>3</v>
      </c>
      <c r="D8" s="63"/>
      <c r="E8" s="63"/>
      <c r="F8" s="67">
        <v>4</v>
      </c>
      <c r="G8" s="65"/>
      <c r="H8" s="67">
        <v>4</v>
      </c>
      <c r="I8" s="65"/>
      <c r="J8" s="67">
        <v>4</v>
      </c>
      <c r="K8" s="65"/>
      <c r="L8" s="67">
        <v>4</v>
      </c>
      <c r="M8" s="67"/>
      <c r="N8" s="67">
        <v>4</v>
      </c>
      <c r="O8" s="47"/>
    </row>
    <row r="9" spans="2:15" ht="12" customHeight="1">
      <c r="C9" s="48" t="s">
        <v>4</v>
      </c>
      <c r="D9" s="63"/>
      <c r="E9" s="63"/>
      <c r="F9" s="66">
        <v>264452000</v>
      </c>
      <c r="G9" s="48"/>
      <c r="H9" s="66">
        <v>246232000</v>
      </c>
      <c r="I9" s="48"/>
      <c r="J9" s="66">
        <v>221332000</v>
      </c>
      <c r="K9" s="48"/>
      <c r="L9" s="66">
        <v>-7945000</v>
      </c>
      <c r="M9" s="66"/>
      <c r="N9" s="66">
        <v>74014000</v>
      </c>
      <c r="O9" s="41"/>
    </row>
    <row r="10" spans="2:15" ht="12" customHeight="1">
      <c r="C10" s="68"/>
      <c r="D10" s="49"/>
      <c r="E10" s="58"/>
      <c r="F10" s="50"/>
      <c r="G10" s="58"/>
      <c r="H10" s="50"/>
      <c r="I10" s="58"/>
      <c r="J10" s="50"/>
      <c r="K10" s="58"/>
      <c r="L10" s="50"/>
      <c r="M10" s="50"/>
      <c r="N10" s="50"/>
      <c r="O10" s="36"/>
    </row>
    <row r="11" spans="2:15" ht="12" customHeight="1">
      <c r="C11" s="48" t="s">
        <v>5</v>
      </c>
      <c r="D11" s="58"/>
      <c r="E11" s="58"/>
      <c r="F11" s="50"/>
      <c r="G11" s="58"/>
      <c r="H11" s="50"/>
      <c r="I11" s="58"/>
      <c r="J11" s="50"/>
      <c r="K11" s="58"/>
      <c r="L11" s="50"/>
      <c r="M11" s="50"/>
      <c r="N11" s="50"/>
      <c r="O11" s="36"/>
    </row>
    <row r="12" spans="2:15" ht="12" customHeight="1">
      <c r="C12" s="48" t="s">
        <v>36</v>
      </c>
      <c r="D12" s="58"/>
      <c r="E12" s="58"/>
      <c r="F12" s="50"/>
      <c r="G12" s="58"/>
      <c r="H12" s="50"/>
      <c r="I12" s="58"/>
      <c r="J12" s="50"/>
      <c r="K12" s="58"/>
      <c r="L12" s="50"/>
      <c r="M12" s="50"/>
      <c r="N12" s="50"/>
      <c r="O12" s="36"/>
    </row>
    <row r="13" spans="2:15" ht="12" customHeight="1">
      <c r="C13" s="69" t="s">
        <v>42</v>
      </c>
      <c r="D13" s="58"/>
      <c r="E13" s="58"/>
      <c r="F13" s="70">
        <v>264452000</v>
      </c>
      <c r="G13" s="58"/>
      <c r="H13" s="70">
        <v>246232000</v>
      </c>
      <c r="I13" s="58"/>
      <c r="J13" s="70">
        <v>221332000</v>
      </c>
      <c r="K13" s="58"/>
      <c r="L13" s="70">
        <v>-7943000</v>
      </c>
      <c r="M13" s="59"/>
      <c r="N13" s="70">
        <v>0</v>
      </c>
      <c r="O13" s="41"/>
    </row>
    <row r="14" spans="2:15" ht="12" customHeight="1">
      <c r="C14" s="69" t="s">
        <v>43</v>
      </c>
      <c r="D14" s="58"/>
      <c r="E14" s="58"/>
      <c r="F14" s="60">
        <v>264452000</v>
      </c>
      <c r="G14" s="58"/>
      <c r="H14" s="60">
        <v>246232000</v>
      </c>
      <c r="I14" s="58"/>
      <c r="J14" s="60">
        <v>221332000</v>
      </c>
      <c r="K14" s="58"/>
      <c r="L14" s="60">
        <v>0</v>
      </c>
      <c r="M14" s="60"/>
      <c r="N14" s="60">
        <v>0</v>
      </c>
      <c r="O14" s="42"/>
    </row>
    <row r="15" spans="2:15" ht="12" customHeight="1">
      <c r="C15" s="69" t="s">
        <v>44</v>
      </c>
      <c r="D15" s="58"/>
      <c r="E15" s="58"/>
      <c r="F15" s="60">
        <v>264452000</v>
      </c>
      <c r="G15" s="58"/>
      <c r="H15" s="60">
        <v>246233000</v>
      </c>
      <c r="I15" s="58"/>
      <c r="J15" s="60">
        <v>0</v>
      </c>
      <c r="K15" s="58"/>
      <c r="L15" s="60">
        <v>0</v>
      </c>
      <c r="M15" s="60"/>
      <c r="N15" s="60">
        <v>0</v>
      </c>
      <c r="O15" s="42"/>
    </row>
    <row r="16" spans="2:15" ht="12" customHeight="1">
      <c r="C16" s="69" t="s">
        <v>47</v>
      </c>
      <c r="D16" s="58"/>
      <c r="E16" s="58"/>
      <c r="F16" s="60">
        <v>264450000</v>
      </c>
      <c r="G16" s="58"/>
      <c r="H16" s="60">
        <v>0</v>
      </c>
      <c r="I16" s="58"/>
      <c r="J16" s="60">
        <v>0</v>
      </c>
      <c r="K16" s="58"/>
      <c r="L16" s="60">
        <v>0</v>
      </c>
      <c r="M16" s="60"/>
      <c r="N16" s="60">
        <v>0</v>
      </c>
      <c r="O16" s="42"/>
    </row>
    <row r="17" spans="3:15" ht="12" customHeight="1">
      <c r="C17" s="69" t="s">
        <v>49</v>
      </c>
      <c r="D17" s="58"/>
      <c r="E17" s="58"/>
      <c r="F17" s="60">
        <v>0</v>
      </c>
      <c r="G17" s="58"/>
      <c r="H17" s="60">
        <v>0</v>
      </c>
      <c r="I17" s="58"/>
      <c r="J17" s="60">
        <v>0</v>
      </c>
      <c r="K17" s="58"/>
      <c r="L17" s="60">
        <v>0</v>
      </c>
      <c r="M17" s="60"/>
      <c r="N17" s="60">
        <v>0</v>
      </c>
      <c r="O17" s="42"/>
    </row>
    <row r="18" spans="3:15" ht="12" customHeight="1">
      <c r="C18" s="69" t="s">
        <v>978</v>
      </c>
      <c r="D18" s="58"/>
      <c r="E18" s="58"/>
      <c r="F18" s="60">
        <v>0</v>
      </c>
      <c r="G18" s="58"/>
      <c r="H18" s="60">
        <v>0</v>
      </c>
      <c r="I18" s="58"/>
      <c r="J18" s="60">
        <v>0</v>
      </c>
      <c r="K18" s="58"/>
      <c r="L18" s="60">
        <v>0</v>
      </c>
      <c r="M18" s="60"/>
      <c r="N18" s="60">
        <v>0</v>
      </c>
      <c r="O18" s="42"/>
    </row>
    <row r="19" spans="3:15" ht="12" customHeight="1">
      <c r="C19" s="65"/>
      <c r="D19" s="58"/>
      <c r="E19" s="58"/>
      <c r="F19" s="50"/>
      <c r="G19" s="58"/>
      <c r="H19" s="50"/>
      <c r="I19" s="58"/>
      <c r="J19" s="50"/>
      <c r="K19" s="58"/>
      <c r="L19" s="50"/>
      <c r="M19" s="50"/>
      <c r="N19" s="50"/>
      <c r="O19" s="36"/>
    </row>
    <row r="20" spans="3:15" ht="12" customHeight="1">
      <c r="C20" s="48" t="s">
        <v>7</v>
      </c>
      <c r="D20" s="58"/>
      <c r="E20" s="58"/>
      <c r="F20" s="50"/>
      <c r="G20" s="58"/>
      <c r="H20" s="50"/>
      <c r="I20" s="58"/>
      <c r="J20" s="50"/>
      <c r="K20" s="58"/>
      <c r="L20" s="50"/>
      <c r="M20" s="50"/>
      <c r="N20" s="50"/>
      <c r="O20" s="36"/>
    </row>
    <row r="21" spans="3:15" ht="12" customHeight="1">
      <c r="C21" s="48" t="s">
        <v>36</v>
      </c>
      <c r="D21" s="58"/>
      <c r="E21" s="58"/>
      <c r="F21" s="50"/>
      <c r="G21" s="58"/>
      <c r="H21" s="50"/>
      <c r="I21" s="58"/>
      <c r="J21" s="50"/>
      <c r="K21" s="58"/>
      <c r="L21" s="50"/>
      <c r="M21" s="50"/>
      <c r="N21" s="50"/>
      <c r="O21" s="36"/>
    </row>
    <row r="22" spans="3:15" ht="12" customHeight="1">
      <c r="C22" s="69" t="s">
        <v>42</v>
      </c>
      <c r="D22" s="58"/>
      <c r="E22" s="58"/>
      <c r="F22" s="70">
        <v>793354000</v>
      </c>
      <c r="G22" s="58"/>
      <c r="H22" s="70">
        <v>492465000</v>
      </c>
      <c r="I22" s="58"/>
      <c r="J22" s="70">
        <v>221332000</v>
      </c>
      <c r="K22" s="58"/>
      <c r="L22" s="70">
        <v>0</v>
      </c>
      <c r="M22" s="59"/>
      <c r="N22" s="70">
        <v>0</v>
      </c>
      <c r="O22" s="41"/>
    </row>
    <row r="23" spans="3:15" ht="12" customHeight="1">
      <c r="C23" s="69" t="s">
        <v>43</v>
      </c>
      <c r="D23" s="58"/>
      <c r="E23" s="58"/>
      <c r="F23" s="60">
        <v>528902000</v>
      </c>
      <c r="G23" s="58"/>
      <c r="H23" s="60">
        <v>246233000</v>
      </c>
      <c r="I23" s="58"/>
      <c r="J23" s="60">
        <v>0</v>
      </c>
      <c r="K23" s="58"/>
      <c r="L23" s="60">
        <v>0</v>
      </c>
      <c r="M23" s="60"/>
      <c r="N23" s="60">
        <v>0</v>
      </c>
      <c r="O23" s="42"/>
    </row>
    <row r="24" spans="3:15" ht="12" customHeight="1">
      <c r="C24" s="69" t="s">
        <v>44</v>
      </c>
      <c r="D24" s="58"/>
      <c r="E24" s="58"/>
      <c r="F24" s="60">
        <v>264450000</v>
      </c>
      <c r="G24" s="58"/>
      <c r="H24" s="60">
        <v>0</v>
      </c>
      <c r="I24" s="58"/>
      <c r="J24" s="60">
        <v>0</v>
      </c>
      <c r="K24" s="58"/>
      <c r="L24" s="60">
        <v>0</v>
      </c>
      <c r="M24" s="60"/>
      <c r="N24" s="60">
        <v>0</v>
      </c>
      <c r="O24" s="42"/>
    </row>
    <row r="25" spans="3:15" ht="12" customHeight="1">
      <c r="C25" s="69" t="s">
        <v>47</v>
      </c>
      <c r="D25" s="58"/>
      <c r="E25" s="58"/>
      <c r="F25" s="60">
        <v>0</v>
      </c>
      <c r="G25" s="58"/>
      <c r="H25" s="60">
        <v>0</v>
      </c>
      <c r="I25" s="58"/>
      <c r="J25" s="60">
        <v>0</v>
      </c>
      <c r="K25" s="58"/>
      <c r="L25" s="60">
        <v>0</v>
      </c>
      <c r="M25" s="60"/>
      <c r="N25" s="60">
        <v>0</v>
      </c>
      <c r="O25" s="42"/>
    </row>
    <row r="26" spans="3:15" ht="12" customHeight="1">
      <c r="C26" s="69" t="s">
        <v>49</v>
      </c>
      <c r="D26" s="58"/>
      <c r="E26" s="58"/>
      <c r="F26" s="60">
        <v>0</v>
      </c>
      <c r="G26" s="58"/>
      <c r="H26" s="60">
        <v>0</v>
      </c>
      <c r="I26" s="58"/>
      <c r="J26" s="60">
        <v>0</v>
      </c>
      <c r="K26" s="58"/>
      <c r="L26" s="60">
        <v>0</v>
      </c>
      <c r="M26" s="60"/>
      <c r="N26" s="60">
        <v>0</v>
      </c>
      <c r="O26" s="42"/>
    </row>
    <row r="27" spans="3:15" ht="12" customHeight="1">
      <c r="C27" s="69" t="s">
        <v>978</v>
      </c>
      <c r="D27" s="58"/>
      <c r="E27" s="58"/>
      <c r="F27" s="60">
        <v>0</v>
      </c>
      <c r="G27" s="58"/>
      <c r="H27" s="60">
        <v>0</v>
      </c>
      <c r="I27" s="58"/>
      <c r="J27" s="60">
        <v>0</v>
      </c>
      <c r="K27" s="58"/>
      <c r="L27" s="60">
        <v>0</v>
      </c>
      <c r="M27" s="60"/>
      <c r="N27" s="60">
        <v>0</v>
      </c>
    </row>
    <row r="28" spans="3:15" ht="5.25" customHeight="1"/>
    <row r="31" spans="3:15">
      <c r="C31" s="37"/>
    </row>
  </sheetData>
  <mergeCells count="1">
    <mergeCell ref="C3:N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B952D-1B00-44A6-921C-99363059B592}">
  <sheetPr>
    <tabColor rgb="FFC00000"/>
  </sheetPr>
  <dimension ref="B1:T31"/>
  <sheetViews>
    <sheetView workbookViewId="0">
      <selection activeCell="C32" sqref="C32"/>
    </sheetView>
  </sheetViews>
  <sheetFormatPr defaultColWidth="8.125" defaultRowHeight="12"/>
  <cols>
    <col min="1" max="1" width="3.25" style="26" customWidth="1"/>
    <col min="2" max="2" width="0.625" style="26" customWidth="1"/>
    <col min="3" max="3" width="23.375" style="40" customWidth="1"/>
    <col min="4" max="4" width="0.625" style="26" customWidth="1"/>
    <col min="5" max="5" width="0.625" style="40" customWidth="1"/>
    <col min="6" max="6" width="13.625" style="40" customWidth="1"/>
    <col min="7" max="7" width="0.625" style="40" customWidth="1"/>
    <col min="8" max="8" width="13.625" style="40" customWidth="1"/>
    <col min="9" max="9" width="0.625" style="40" customWidth="1"/>
    <col min="10" max="10" width="13.625" style="40" customWidth="1"/>
    <col min="11" max="11" width="0.625" style="40" customWidth="1"/>
    <col min="12" max="12" width="13.625" style="40" customWidth="1"/>
    <col min="13" max="13" width="0.625" style="40" customWidth="1"/>
    <col min="14" max="14" width="13.625" style="40" customWidth="1"/>
    <col min="15" max="15" width="0.625" style="40" customWidth="1"/>
    <col min="16" max="16384" width="8.125" style="26"/>
  </cols>
  <sheetData>
    <row r="1" spans="2:20">
      <c r="P1" s="27"/>
      <c r="Q1" s="27"/>
      <c r="R1" s="27"/>
      <c r="S1" s="27"/>
      <c r="T1" s="27"/>
    </row>
    <row r="2" spans="2:20" ht="5.25" customHeight="1">
      <c r="B2" s="9"/>
      <c r="C2" s="44"/>
      <c r="D2" s="9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2:20" ht="12.75" customHeight="1">
      <c r="B3" s="9"/>
      <c r="C3" s="125" t="s">
        <v>63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44"/>
    </row>
    <row r="4" spans="2:20" ht="5.25" customHeight="1">
      <c r="B4" s="9"/>
      <c r="C4" s="44"/>
      <c r="D4" s="9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2:20" ht="5.25" customHeight="1">
      <c r="B5" s="32"/>
      <c r="C5" s="45"/>
      <c r="D5" s="32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</row>
    <row r="6" spans="2:20" ht="12" customHeight="1">
      <c r="C6" s="48" t="s">
        <v>0</v>
      </c>
      <c r="D6" s="49"/>
      <c r="E6" s="58"/>
      <c r="F6" s="64">
        <v>2025</v>
      </c>
      <c r="G6" s="65"/>
      <c r="H6" s="64">
        <v>2024</v>
      </c>
      <c r="I6" s="65"/>
      <c r="J6" s="64">
        <v>2023</v>
      </c>
      <c r="K6" s="65"/>
      <c r="L6" s="64">
        <v>2022</v>
      </c>
      <c r="M6" s="65"/>
      <c r="N6" s="64">
        <v>2021</v>
      </c>
    </row>
    <row r="7" spans="2:20" ht="12" customHeight="1">
      <c r="C7" s="48" t="s">
        <v>2</v>
      </c>
      <c r="D7" s="49"/>
      <c r="E7" s="58"/>
      <c r="F7" s="70">
        <v>0</v>
      </c>
      <c r="G7" s="58"/>
      <c r="H7" s="70">
        <v>0</v>
      </c>
      <c r="I7" s="58"/>
      <c r="J7" s="70">
        <v>0</v>
      </c>
      <c r="K7" s="58"/>
      <c r="L7" s="70">
        <v>0</v>
      </c>
      <c r="M7" s="58"/>
      <c r="N7" s="70">
        <v>1125778000</v>
      </c>
    </row>
    <row r="8" spans="2:20" ht="12" customHeight="1">
      <c r="C8" s="48" t="s">
        <v>3</v>
      </c>
      <c r="D8" s="49"/>
      <c r="E8" s="58"/>
      <c r="F8" s="71">
        <v>4</v>
      </c>
      <c r="G8" s="58"/>
      <c r="H8" s="71">
        <v>4</v>
      </c>
      <c r="I8" s="58"/>
      <c r="J8" s="71">
        <v>4</v>
      </c>
      <c r="K8" s="58"/>
      <c r="L8" s="71">
        <v>4</v>
      </c>
      <c r="M8" s="58"/>
      <c r="N8" s="71">
        <v>4</v>
      </c>
    </row>
    <row r="9" spans="2:20" ht="12" customHeight="1">
      <c r="C9" s="48" t="s">
        <v>4</v>
      </c>
      <c r="D9" s="49"/>
      <c r="E9" s="58"/>
      <c r="F9" s="70">
        <v>0</v>
      </c>
      <c r="G9" s="58"/>
      <c r="H9" s="70">
        <v>0</v>
      </c>
      <c r="I9" s="58"/>
      <c r="J9" s="70">
        <v>0</v>
      </c>
      <c r="K9" s="58"/>
      <c r="L9" s="70">
        <v>0</v>
      </c>
      <c r="M9" s="58"/>
      <c r="N9" s="70">
        <v>281445000</v>
      </c>
    </row>
    <row r="10" spans="2:20" ht="12" customHeight="1">
      <c r="C10" s="65"/>
      <c r="D10" s="49"/>
      <c r="E10" s="58"/>
      <c r="F10" s="50"/>
      <c r="G10" s="58"/>
      <c r="H10" s="50"/>
      <c r="I10" s="58"/>
      <c r="J10" s="50"/>
      <c r="K10" s="58"/>
      <c r="L10" s="50"/>
      <c r="M10" s="58"/>
      <c r="N10" s="58"/>
    </row>
    <row r="11" spans="2:20" ht="12" customHeight="1">
      <c r="C11" s="48" t="s">
        <v>5</v>
      </c>
      <c r="D11" s="49"/>
      <c r="E11" s="58"/>
      <c r="F11" s="50"/>
      <c r="G11" s="58"/>
      <c r="H11" s="50"/>
      <c r="I11" s="58"/>
      <c r="J11" s="50"/>
      <c r="K11" s="58"/>
      <c r="L11" s="50"/>
      <c r="M11" s="58"/>
      <c r="N11" s="58"/>
    </row>
    <row r="12" spans="2:20" ht="12" customHeight="1">
      <c r="C12" s="48" t="s">
        <v>36</v>
      </c>
      <c r="D12" s="49"/>
      <c r="E12" s="58"/>
      <c r="F12" s="50"/>
      <c r="G12" s="58"/>
      <c r="H12" s="50"/>
      <c r="I12" s="58"/>
      <c r="J12" s="50"/>
      <c r="K12" s="58"/>
      <c r="L12" s="50"/>
      <c r="M12" s="58"/>
      <c r="N12" s="58"/>
    </row>
    <row r="13" spans="2:20" ht="12" customHeight="1">
      <c r="C13" s="69" t="s">
        <v>42</v>
      </c>
      <c r="D13" s="49"/>
      <c r="E13" s="58"/>
      <c r="F13" s="70">
        <v>0</v>
      </c>
      <c r="G13" s="58"/>
      <c r="H13" s="70">
        <v>0</v>
      </c>
      <c r="I13" s="58"/>
      <c r="J13" s="70">
        <v>0</v>
      </c>
      <c r="K13" s="58"/>
      <c r="L13" s="70">
        <v>0</v>
      </c>
      <c r="M13" s="58"/>
      <c r="N13" s="70">
        <v>0</v>
      </c>
    </row>
    <row r="14" spans="2:20" ht="12" customHeight="1">
      <c r="C14" s="69" t="s">
        <v>43</v>
      </c>
      <c r="D14" s="49"/>
      <c r="E14" s="58"/>
      <c r="F14" s="60">
        <v>0</v>
      </c>
      <c r="G14" s="58"/>
      <c r="H14" s="60">
        <v>0</v>
      </c>
      <c r="I14" s="58"/>
      <c r="J14" s="60">
        <v>0</v>
      </c>
      <c r="K14" s="58"/>
      <c r="L14" s="60">
        <v>0</v>
      </c>
      <c r="M14" s="58"/>
      <c r="N14" s="60">
        <v>0</v>
      </c>
    </row>
    <row r="15" spans="2:20" ht="12" customHeight="1">
      <c r="C15" s="69" t="s">
        <v>44</v>
      </c>
      <c r="D15" s="49"/>
      <c r="E15" s="58"/>
      <c r="F15" s="60">
        <v>0</v>
      </c>
      <c r="G15" s="58"/>
      <c r="H15" s="60">
        <v>0</v>
      </c>
      <c r="I15" s="58"/>
      <c r="J15" s="60">
        <v>0</v>
      </c>
      <c r="K15" s="58"/>
      <c r="L15" s="60">
        <v>0</v>
      </c>
      <c r="M15" s="58"/>
      <c r="N15" s="60">
        <v>0</v>
      </c>
    </row>
    <row r="16" spans="2:20" ht="12" customHeight="1">
      <c r="C16" s="69" t="s">
        <v>47</v>
      </c>
      <c r="D16" s="49"/>
      <c r="E16" s="58"/>
      <c r="F16" s="60">
        <v>0</v>
      </c>
      <c r="G16" s="58"/>
      <c r="H16" s="60">
        <v>0</v>
      </c>
      <c r="I16" s="58"/>
      <c r="J16" s="60">
        <v>0</v>
      </c>
      <c r="K16" s="58"/>
      <c r="L16" s="60">
        <v>0</v>
      </c>
      <c r="M16" s="58"/>
      <c r="N16" s="60">
        <v>0</v>
      </c>
    </row>
    <row r="17" spans="3:14" ht="12" customHeight="1">
      <c r="C17" s="69" t="s">
        <v>49</v>
      </c>
      <c r="D17" s="49"/>
      <c r="E17" s="58"/>
      <c r="F17" s="60">
        <v>0</v>
      </c>
      <c r="G17" s="58"/>
      <c r="H17" s="60">
        <v>0</v>
      </c>
      <c r="I17" s="58"/>
      <c r="J17" s="60">
        <v>0</v>
      </c>
      <c r="K17" s="58"/>
      <c r="L17" s="60">
        <v>0</v>
      </c>
      <c r="M17" s="58"/>
      <c r="N17" s="60">
        <v>0</v>
      </c>
    </row>
    <row r="18" spans="3:14" ht="12" customHeight="1">
      <c r="C18" s="69" t="s">
        <v>978</v>
      </c>
      <c r="D18" s="49"/>
      <c r="E18" s="58"/>
      <c r="F18" s="60">
        <v>0</v>
      </c>
      <c r="G18" s="58"/>
      <c r="H18" s="60">
        <v>0</v>
      </c>
      <c r="I18" s="58"/>
      <c r="J18" s="60">
        <v>0</v>
      </c>
      <c r="K18" s="58"/>
      <c r="L18" s="60">
        <v>0</v>
      </c>
      <c r="M18" s="58"/>
      <c r="N18" s="60">
        <v>0</v>
      </c>
    </row>
    <row r="19" spans="3:14" ht="12" customHeight="1">
      <c r="C19" s="65"/>
      <c r="D19" s="49"/>
      <c r="E19" s="58"/>
      <c r="F19" s="50"/>
      <c r="G19" s="58"/>
      <c r="H19" s="50"/>
      <c r="I19" s="58"/>
      <c r="J19" s="50"/>
      <c r="K19" s="58"/>
      <c r="L19" s="50"/>
      <c r="M19" s="58"/>
      <c r="N19" s="58"/>
    </row>
    <row r="20" spans="3:14" ht="12" customHeight="1">
      <c r="C20" s="48" t="s">
        <v>7</v>
      </c>
      <c r="D20" s="49"/>
      <c r="E20" s="58"/>
      <c r="F20" s="50"/>
      <c r="G20" s="58"/>
      <c r="H20" s="50"/>
      <c r="I20" s="58"/>
      <c r="J20" s="50"/>
      <c r="K20" s="58"/>
      <c r="L20" s="50"/>
      <c r="M20" s="58"/>
      <c r="N20" s="58"/>
    </row>
    <row r="21" spans="3:14" ht="12" customHeight="1">
      <c r="C21" s="48" t="s">
        <v>36</v>
      </c>
      <c r="D21" s="49"/>
      <c r="E21" s="58"/>
      <c r="F21" s="50"/>
      <c r="G21" s="58"/>
      <c r="H21" s="50"/>
      <c r="I21" s="58"/>
      <c r="J21" s="50"/>
      <c r="K21" s="58"/>
      <c r="L21" s="50"/>
      <c r="M21" s="58"/>
      <c r="N21" s="58"/>
    </row>
    <row r="22" spans="3:14" ht="12" customHeight="1">
      <c r="C22" s="69" t="s">
        <v>42</v>
      </c>
      <c r="D22" s="49"/>
      <c r="E22" s="58"/>
      <c r="F22" s="70">
        <v>0</v>
      </c>
      <c r="G22" s="58"/>
      <c r="H22" s="70">
        <v>0</v>
      </c>
      <c r="I22" s="58"/>
      <c r="J22" s="70">
        <v>0</v>
      </c>
      <c r="K22" s="58"/>
      <c r="L22" s="70">
        <v>0</v>
      </c>
      <c r="M22" s="58"/>
      <c r="N22" s="70">
        <v>0</v>
      </c>
    </row>
    <row r="23" spans="3:14" ht="12" customHeight="1">
      <c r="C23" s="69" t="s">
        <v>43</v>
      </c>
      <c r="D23" s="49"/>
      <c r="E23" s="58"/>
      <c r="F23" s="60">
        <v>0</v>
      </c>
      <c r="G23" s="60"/>
      <c r="H23" s="60">
        <v>0</v>
      </c>
      <c r="I23" s="60"/>
      <c r="J23" s="60">
        <v>0</v>
      </c>
      <c r="K23" s="60"/>
      <c r="L23" s="60">
        <v>0</v>
      </c>
      <c r="M23" s="58"/>
      <c r="N23" s="60">
        <v>0</v>
      </c>
    </row>
    <row r="24" spans="3:14" ht="12" customHeight="1">
      <c r="C24" s="69" t="s">
        <v>44</v>
      </c>
      <c r="D24" s="49"/>
      <c r="E24" s="58"/>
      <c r="F24" s="60">
        <v>0</v>
      </c>
      <c r="G24" s="60"/>
      <c r="H24" s="60">
        <v>0</v>
      </c>
      <c r="I24" s="60"/>
      <c r="J24" s="60">
        <v>0</v>
      </c>
      <c r="K24" s="60"/>
      <c r="L24" s="60">
        <v>0</v>
      </c>
      <c r="M24" s="58"/>
      <c r="N24" s="60">
        <v>0</v>
      </c>
    </row>
    <row r="25" spans="3:14" ht="12" customHeight="1">
      <c r="C25" s="69" t="s">
        <v>47</v>
      </c>
      <c r="D25" s="49"/>
      <c r="E25" s="58"/>
      <c r="F25" s="60">
        <v>0</v>
      </c>
      <c r="G25" s="60"/>
      <c r="H25" s="60">
        <v>0</v>
      </c>
      <c r="I25" s="60"/>
      <c r="J25" s="60">
        <v>0</v>
      </c>
      <c r="K25" s="60"/>
      <c r="L25" s="60">
        <v>0</v>
      </c>
      <c r="M25" s="58"/>
      <c r="N25" s="60">
        <v>0</v>
      </c>
    </row>
    <row r="26" spans="3:14" ht="12" customHeight="1">
      <c r="C26" s="69" t="s">
        <v>49</v>
      </c>
      <c r="D26" s="49"/>
      <c r="E26" s="58"/>
      <c r="F26" s="60">
        <v>0</v>
      </c>
      <c r="G26" s="60"/>
      <c r="H26" s="60">
        <v>0</v>
      </c>
      <c r="I26" s="60"/>
      <c r="J26" s="60">
        <v>0</v>
      </c>
      <c r="K26" s="60"/>
      <c r="L26" s="60">
        <v>0</v>
      </c>
      <c r="M26" s="58"/>
      <c r="N26" s="60">
        <v>0</v>
      </c>
    </row>
    <row r="27" spans="3:14" ht="12" customHeight="1">
      <c r="C27" s="69" t="s">
        <v>978</v>
      </c>
      <c r="D27" s="49"/>
      <c r="E27" s="58"/>
      <c r="F27" s="60">
        <v>0</v>
      </c>
      <c r="G27" s="60"/>
      <c r="H27" s="60">
        <v>0</v>
      </c>
      <c r="I27" s="60"/>
      <c r="J27" s="60">
        <v>0</v>
      </c>
      <c r="K27" s="60"/>
      <c r="L27" s="60">
        <v>0</v>
      </c>
      <c r="M27" s="58"/>
      <c r="N27" s="60">
        <v>0</v>
      </c>
    </row>
    <row r="28" spans="3:14" ht="5.25" customHeight="1"/>
    <row r="31" spans="3:14">
      <c r="C31" s="37"/>
    </row>
  </sheetData>
  <mergeCells count="1">
    <mergeCell ref="C3:N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3AD6D-1C99-496A-B888-0DCFBB38599F}">
  <sheetPr>
    <tabColor rgb="FFC00000"/>
  </sheetPr>
  <dimension ref="B2:S31"/>
  <sheetViews>
    <sheetView workbookViewId="0">
      <selection activeCell="S23" sqref="S23"/>
    </sheetView>
  </sheetViews>
  <sheetFormatPr defaultColWidth="8.125" defaultRowHeight="12"/>
  <cols>
    <col min="1" max="1" width="3.25" style="26" customWidth="1"/>
    <col min="2" max="2" width="0.625" style="26" customWidth="1"/>
    <col min="3" max="3" width="23.375" style="26" customWidth="1"/>
    <col min="4" max="4" width="0.625" style="26" customWidth="1"/>
    <col min="5" max="5" width="0.625" style="40" customWidth="1"/>
    <col min="6" max="6" width="13.625" style="40" customWidth="1"/>
    <col min="7" max="7" width="0.625" style="40" customWidth="1"/>
    <col min="8" max="8" width="13.625" style="40" customWidth="1"/>
    <col min="9" max="9" width="0.625" style="40" customWidth="1"/>
    <col min="10" max="10" width="13.625" style="40" customWidth="1"/>
    <col min="11" max="11" width="0.625" style="40" customWidth="1"/>
    <col min="12" max="12" width="13.625" style="40" customWidth="1"/>
    <col min="13" max="13" width="0.625" style="40" customWidth="1"/>
    <col min="14" max="14" width="13.625" style="40" customWidth="1"/>
    <col min="15" max="15" width="0.625" style="40" customWidth="1"/>
    <col min="16" max="16" width="8.125" style="26" customWidth="1"/>
    <col min="17" max="17" width="13.25" style="26" bestFit="1" customWidth="1"/>
    <col min="18" max="18" width="8.125" style="26"/>
    <col min="19" max="19" width="12.625" style="26" bestFit="1" customWidth="1"/>
    <col min="20" max="16384" width="8.125" style="26"/>
  </cols>
  <sheetData>
    <row r="2" spans="2:19" ht="5.25" customHeight="1">
      <c r="B2" s="9"/>
      <c r="C2" s="9"/>
      <c r="D2" s="9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</row>
    <row r="3" spans="2:19" ht="12.75" customHeight="1">
      <c r="B3" s="9"/>
      <c r="C3" s="125" t="s">
        <v>64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44"/>
    </row>
    <row r="4" spans="2:19" ht="5.25" customHeight="1">
      <c r="B4" s="9"/>
      <c r="C4" s="9"/>
      <c r="D4" s="9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2:19" ht="5.25" customHeight="1">
      <c r="B5" s="32"/>
      <c r="C5" s="32"/>
      <c r="D5" s="32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</row>
    <row r="6" spans="2:19" ht="12" customHeight="1">
      <c r="C6" s="48" t="s">
        <v>0</v>
      </c>
      <c r="D6" s="49"/>
      <c r="E6" s="58"/>
      <c r="F6" s="64">
        <v>2025</v>
      </c>
      <c r="G6" s="65"/>
      <c r="H6" s="64">
        <v>2024</v>
      </c>
      <c r="I6" s="65"/>
      <c r="J6" s="64">
        <v>2023</v>
      </c>
      <c r="K6" s="65"/>
      <c r="L6" s="64">
        <v>2022</v>
      </c>
      <c r="M6" s="65"/>
      <c r="N6" s="64">
        <v>2021</v>
      </c>
    </row>
    <row r="7" spans="2:19" ht="12" customHeight="1">
      <c r="C7" s="48" t="s">
        <v>2</v>
      </c>
      <c r="D7" s="49"/>
      <c r="E7" s="58"/>
      <c r="F7" s="70">
        <v>-1139217000</v>
      </c>
      <c r="G7" s="58"/>
      <c r="H7" s="70">
        <v>-518142000</v>
      </c>
      <c r="I7" s="58"/>
      <c r="J7" s="70">
        <v>374788000</v>
      </c>
      <c r="K7" s="58"/>
      <c r="L7" s="70">
        <v>4441539000</v>
      </c>
      <c r="M7" s="58"/>
      <c r="N7" s="70">
        <v>-3352366000</v>
      </c>
    </row>
    <row r="8" spans="2:19" ht="12" customHeight="1">
      <c r="C8" s="48" t="s">
        <v>3</v>
      </c>
      <c r="D8" s="49"/>
      <c r="E8" s="58"/>
      <c r="F8" s="71">
        <v>5</v>
      </c>
      <c r="G8" s="58"/>
      <c r="H8" s="71">
        <v>5</v>
      </c>
      <c r="I8" s="58"/>
      <c r="J8" s="71">
        <v>5</v>
      </c>
      <c r="K8" s="58"/>
      <c r="L8" s="71">
        <v>5</v>
      </c>
      <c r="M8" s="58"/>
      <c r="N8" s="71">
        <v>5</v>
      </c>
    </row>
    <row r="9" spans="2:19" ht="12" customHeight="1">
      <c r="C9" s="48" t="s">
        <v>4</v>
      </c>
      <c r="D9" s="49"/>
      <c r="E9" s="58"/>
      <c r="F9" s="70">
        <v>-227843000</v>
      </c>
      <c r="G9" s="58"/>
      <c r="H9" s="70">
        <v>-103628000</v>
      </c>
      <c r="I9" s="58"/>
      <c r="J9" s="70">
        <v>74958000</v>
      </c>
      <c r="K9" s="58"/>
      <c r="L9" s="70">
        <v>888308000</v>
      </c>
      <c r="M9" s="58"/>
      <c r="N9" s="70">
        <v>-670473000</v>
      </c>
    </row>
    <row r="10" spans="2:19" ht="12" customHeight="1">
      <c r="C10" s="65"/>
      <c r="D10" s="49"/>
      <c r="E10" s="58"/>
      <c r="F10" s="50"/>
      <c r="G10" s="58"/>
      <c r="H10" s="50"/>
      <c r="I10" s="58"/>
      <c r="J10" s="50"/>
      <c r="K10" s="58"/>
      <c r="L10" s="50"/>
      <c r="M10" s="58"/>
      <c r="N10" s="58"/>
    </row>
    <row r="11" spans="2:19" ht="12" customHeight="1">
      <c r="C11" s="48" t="s">
        <v>5</v>
      </c>
      <c r="D11" s="49"/>
      <c r="E11" s="58"/>
      <c r="F11" s="50"/>
      <c r="G11" s="58"/>
      <c r="H11" s="50"/>
      <c r="I11" s="58"/>
      <c r="J11" s="50"/>
      <c r="K11" s="58"/>
      <c r="L11" s="50"/>
      <c r="M11" s="58"/>
      <c r="N11" s="58"/>
    </row>
    <row r="12" spans="2:19" ht="12" customHeight="1">
      <c r="C12" s="48" t="s">
        <v>36</v>
      </c>
      <c r="D12" s="49"/>
      <c r="E12" s="58"/>
      <c r="F12" s="50"/>
      <c r="G12" s="58"/>
      <c r="H12" s="50"/>
      <c r="I12" s="58"/>
      <c r="J12" s="50"/>
      <c r="K12" s="58"/>
      <c r="L12" s="50"/>
      <c r="M12" s="58"/>
      <c r="N12" s="58"/>
    </row>
    <row r="13" spans="2:19" ht="12" customHeight="1">
      <c r="C13" s="69" t="s">
        <v>42</v>
      </c>
      <c r="D13" s="49"/>
      <c r="E13" s="58"/>
      <c r="F13" s="113">
        <v>-227843000</v>
      </c>
      <c r="G13" s="114"/>
      <c r="H13" s="113">
        <v>-103628000</v>
      </c>
      <c r="I13" s="58"/>
      <c r="J13" s="70">
        <v>74958000</v>
      </c>
      <c r="K13" s="58"/>
      <c r="L13" s="70">
        <v>888308000</v>
      </c>
      <c r="M13" s="58"/>
      <c r="N13" s="113">
        <v>-670474000</v>
      </c>
      <c r="Q13" s="115">
        <f>F13+H13+N13</f>
        <v>-1001945000</v>
      </c>
      <c r="S13" s="115">
        <f>J13+L13</f>
        <v>963266000</v>
      </c>
    </row>
    <row r="14" spans="2:19" ht="12" customHeight="1">
      <c r="C14" s="69" t="s">
        <v>43</v>
      </c>
      <c r="D14" s="49"/>
      <c r="E14" s="58"/>
      <c r="F14" s="60">
        <v>-227843000</v>
      </c>
      <c r="G14" s="58"/>
      <c r="H14" s="60">
        <v>-103628000</v>
      </c>
      <c r="I14" s="58"/>
      <c r="J14" s="60">
        <v>74958000</v>
      </c>
      <c r="K14" s="58"/>
      <c r="L14" s="60">
        <v>888307000</v>
      </c>
      <c r="M14" s="58"/>
      <c r="N14" s="60">
        <v>0</v>
      </c>
      <c r="Q14" s="26" t="s">
        <v>980</v>
      </c>
    </row>
    <row r="15" spans="2:19" ht="12" customHeight="1">
      <c r="C15" s="69" t="s">
        <v>44</v>
      </c>
      <c r="D15" s="49"/>
      <c r="E15" s="58"/>
      <c r="F15" s="60">
        <v>-227843000</v>
      </c>
      <c r="G15" s="58"/>
      <c r="H15" s="60">
        <v>-103628000</v>
      </c>
      <c r="I15" s="58"/>
      <c r="J15" s="60">
        <v>74956000</v>
      </c>
      <c r="K15" s="58"/>
      <c r="L15" s="60">
        <v>0</v>
      </c>
      <c r="M15" s="58"/>
      <c r="N15" s="60">
        <v>0</v>
      </c>
    </row>
    <row r="16" spans="2:19" ht="12" customHeight="1">
      <c r="C16" s="69" t="s">
        <v>47</v>
      </c>
      <c r="D16" s="49"/>
      <c r="E16" s="58"/>
      <c r="F16" s="60">
        <v>-227843000</v>
      </c>
      <c r="G16" s="58"/>
      <c r="H16" s="60">
        <v>-103630000</v>
      </c>
      <c r="I16" s="58"/>
      <c r="J16" s="60">
        <v>0</v>
      </c>
      <c r="K16" s="58"/>
      <c r="L16" s="60">
        <v>0</v>
      </c>
      <c r="M16" s="58"/>
      <c r="N16" s="60">
        <v>0</v>
      </c>
    </row>
    <row r="17" spans="3:19" ht="12" customHeight="1">
      <c r="C17" s="69" t="s">
        <v>49</v>
      </c>
      <c r="D17" s="49"/>
      <c r="E17" s="58"/>
      <c r="F17" s="60">
        <v>-227845000</v>
      </c>
      <c r="G17" s="58"/>
      <c r="H17" s="60">
        <v>0</v>
      </c>
      <c r="I17" s="58"/>
      <c r="J17" s="60">
        <v>0</v>
      </c>
      <c r="K17" s="58"/>
      <c r="L17" s="60">
        <v>0</v>
      </c>
      <c r="M17" s="58"/>
      <c r="N17" s="60">
        <v>0</v>
      </c>
    </row>
    <row r="18" spans="3:19" ht="12" customHeight="1">
      <c r="C18" s="69" t="s">
        <v>978</v>
      </c>
      <c r="D18" s="49"/>
      <c r="E18" s="58"/>
      <c r="F18" s="60">
        <v>0</v>
      </c>
      <c r="G18" s="58"/>
      <c r="H18" s="60">
        <v>0</v>
      </c>
      <c r="I18" s="58"/>
      <c r="J18" s="60">
        <v>0</v>
      </c>
      <c r="K18" s="58"/>
      <c r="L18" s="60">
        <v>0</v>
      </c>
      <c r="M18" s="58"/>
      <c r="N18" s="60">
        <v>0</v>
      </c>
    </row>
    <row r="19" spans="3:19" ht="12" customHeight="1">
      <c r="C19" s="65"/>
      <c r="D19" s="49"/>
      <c r="E19" s="58"/>
      <c r="F19" s="50"/>
      <c r="G19" s="58"/>
      <c r="H19" s="50"/>
      <c r="I19" s="58"/>
      <c r="J19" s="50"/>
      <c r="K19" s="58"/>
      <c r="L19" s="50"/>
      <c r="M19" s="58"/>
      <c r="N19" s="58"/>
    </row>
    <row r="20" spans="3:19" ht="12" customHeight="1">
      <c r="C20" s="48" t="s">
        <v>7</v>
      </c>
      <c r="D20" s="49"/>
      <c r="E20" s="58"/>
      <c r="F20" s="50"/>
      <c r="G20" s="58"/>
      <c r="H20" s="50"/>
      <c r="I20" s="58"/>
      <c r="J20" s="50"/>
      <c r="K20" s="58"/>
      <c r="L20" s="50"/>
      <c r="M20" s="58"/>
      <c r="N20" s="58"/>
    </row>
    <row r="21" spans="3:19" ht="12" customHeight="1">
      <c r="C21" s="48" t="s">
        <v>36</v>
      </c>
      <c r="D21" s="49"/>
      <c r="E21" s="58"/>
      <c r="F21" s="50"/>
      <c r="G21" s="58"/>
      <c r="H21" s="50"/>
      <c r="I21" s="58"/>
      <c r="J21" s="50"/>
      <c r="K21" s="58"/>
      <c r="L21" s="50"/>
      <c r="M21" s="58"/>
      <c r="N21" s="58"/>
    </row>
    <row r="22" spans="3:19" ht="12" customHeight="1">
      <c r="C22" s="69" t="s">
        <v>42</v>
      </c>
      <c r="D22" s="49"/>
      <c r="E22" s="58"/>
      <c r="F22" s="70">
        <v>-911374000</v>
      </c>
      <c r="G22" s="58"/>
      <c r="H22" s="70">
        <v>-310886000</v>
      </c>
      <c r="I22" s="58"/>
      <c r="J22" s="70">
        <v>149914000</v>
      </c>
      <c r="K22" s="58"/>
      <c r="L22" s="70">
        <v>888307000</v>
      </c>
      <c r="M22" s="58"/>
      <c r="N22" s="70">
        <v>0</v>
      </c>
      <c r="Q22" s="115">
        <f>F22+H22</f>
        <v>-1222260000</v>
      </c>
      <c r="S22" s="115">
        <f>J22+L22</f>
        <v>1038221000</v>
      </c>
    </row>
    <row r="23" spans="3:19" ht="12" customHeight="1">
      <c r="C23" s="69" t="s">
        <v>43</v>
      </c>
      <c r="D23" s="49"/>
      <c r="E23" s="58"/>
      <c r="F23" s="60">
        <v>-683531000</v>
      </c>
      <c r="G23" s="60"/>
      <c r="H23" s="60">
        <v>-207258000</v>
      </c>
      <c r="I23" s="60"/>
      <c r="J23" s="60">
        <v>74956000</v>
      </c>
      <c r="K23" s="60"/>
      <c r="L23" s="60">
        <v>0</v>
      </c>
      <c r="M23" s="58"/>
      <c r="N23" s="60">
        <v>0</v>
      </c>
    </row>
    <row r="24" spans="3:19" ht="12" customHeight="1">
      <c r="C24" s="69" t="s">
        <v>44</v>
      </c>
      <c r="D24" s="49"/>
      <c r="E24" s="58"/>
      <c r="F24" s="60">
        <v>-455688000</v>
      </c>
      <c r="G24" s="60"/>
      <c r="H24" s="60">
        <v>-103630000</v>
      </c>
      <c r="I24" s="60"/>
      <c r="J24" s="60">
        <v>0</v>
      </c>
      <c r="K24" s="60"/>
      <c r="L24" s="60">
        <v>0</v>
      </c>
      <c r="M24" s="58"/>
      <c r="N24" s="60">
        <v>0</v>
      </c>
    </row>
    <row r="25" spans="3:19" ht="12" customHeight="1">
      <c r="C25" s="69" t="s">
        <v>47</v>
      </c>
      <c r="D25" s="49"/>
      <c r="E25" s="58"/>
      <c r="F25" s="60">
        <v>-227845000</v>
      </c>
      <c r="G25" s="60"/>
      <c r="H25" s="60">
        <v>0</v>
      </c>
      <c r="I25" s="60"/>
      <c r="J25" s="60">
        <v>0</v>
      </c>
      <c r="K25" s="60"/>
      <c r="L25" s="60">
        <v>0</v>
      </c>
      <c r="M25" s="58"/>
      <c r="N25" s="60">
        <v>0</v>
      </c>
    </row>
    <row r="26" spans="3:19" ht="12" customHeight="1">
      <c r="C26" s="69" t="s">
        <v>49</v>
      </c>
      <c r="D26" s="49"/>
      <c r="E26" s="58"/>
      <c r="F26" s="60">
        <v>0</v>
      </c>
      <c r="G26" s="60"/>
      <c r="H26" s="60">
        <v>0</v>
      </c>
      <c r="I26" s="60"/>
      <c r="J26" s="60">
        <v>0</v>
      </c>
      <c r="K26" s="60"/>
      <c r="L26" s="60">
        <v>0</v>
      </c>
      <c r="M26" s="58"/>
      <c r="N26" s="60">
        <v>0</v>
      </c>
    </row>
    <row r="27" spans="3:19" ht="12" customHeight="1">
      <c r="C27" s="69" t="s">
        <v>978</v>
      </c>
      <c r="D27" s="49"/>
      <c r="E27" s="58"/>
      <c r="F27" s="60">
        <v>0</v>
      </c>
      <c r="G27" s="58"/>
      <c r="H27" s="60">
        <v>0</v>
      </c>
      <c r="I27" s="58"/>
      <c r="J27" s="60">
        <v>0</v>
      </c>
      <c r="K27" s="58"/>
      <c r="L27" s="60">
        <v>0</v>
      </c>
      <c r="M27" s="58"/>
      <c r="N27" s="60">
        <v>0</v>
      </c>
    </row>
    <row r="28" spans="3:19" ht="5.25" customHeight="1"/>
    <row r="31" spans="3:19">
      <c r="C31" s="37"/>
    </row>
  </sheetData>
  <mergeCells count="1">
    <mergeCell ref="C3:N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FE276-EFE2-45F3-BF79-3DE61A1D939F}">
  <sheetPr>
    <tabColor rgb="FFC00000"/>
  </sheetPr>
  <dimension ref="B1:K25"/>
  <sheetViews>
    <sheetView workbookViewId="0">
      <selection activeCell="C21" sqref="C21"/>
    </sheetView>
  </sheetViews>
  <sheetFormatPr defaultColWidth="8.125" defaultRowHeight="12"/>
  <cols>
    <col min="1" max="1" width="3.25" style="26" customWidth="1"/>
    <col min="2" max="2" width="0.625" style="26" customWidth="1"/>
    <col min="3" max="3" width="30.625" style="26" customWidth="1"/>
    <col min="4" max="4" width="0.625" style="26" customWidth="1"/>
    <col min="5" max="5" width="13.5" style="26" customWidth="1"/>
    <col min="6" max="6" width="0.875" style="26" customWidth="1"/>
    <col min="7" max="7" width="13.5" style="26" customWidth="1"/>
    <col min="8" max="8" width="0.625" style="26" customWidth="1"/>
    <col min="9" max="16384" width="8.125" style="26"/>
  </cols>
  <sheetData>
    <row r="1" spans="2:11">
      <c r="C1" s="93" t="s">
        <v>55</v>
      </c>
      <c r="K1" s="27"/>
    </row>
    <row r="2" spans="2:11">
      <c r="C2" s="93" t="s">
        <v>31</v>
      </c>
    </row>
    <row r="4" spans="2:11" ht="5.25" customHeight="1">
      <c r="B4" s="38"/>
      <c r="C4" s="38"/>
      <c r="D4" s="38"/>
      <c r="E4" s="38"/>
      <c r="F4" s="38"/>
      <c r="G4" s="38"/>
      <c r="H4" s="38"/>
    </row>
    <row r="5" spans="2:11">
      <c r="B5" s="38"/>
      <c r="C5" s="123" t="s">
        <v>9</v>
      </c>
      <c r="D5" s="123"/>
      <c r="E5" s="123"/>
      <c r="F5" s="123"/>
      <c r="G5" s="123"/>
      <c r="H5" s="39"/>
    </row>
    <row r="6" spans="2:11" ht="5.25" customHeight="1">
      <c r="B6" s="38"/>
      <c r="C6" s="38"/>
      <c r="D6" s="38"/>
      <c r="E6" s="38"/>
      <c r="F6" s="38"/>
      <c r="G6" s="38"/>
      <c r="H6" s="38"/>
    </row>
    <row r="7" spans="2:11" ht="20.100000000000001" customHeight="1">
      <c r="B7" s="40"/>
      <c r="C7" s="49" t="s">
        <v>56</v>
      </c>
      <c r="D7" s="49"/>
      <c r="E7" s="55">
        <v>46203</v>
      </c>
      <c r="F7" s="49"/>
      <c r="G7" s="55">
        <v>45838</v>
      </c>
      <c r="H7" s="40"/>
    </row>
    <row r="8" spans="2:11" ht="20.100000000000001" customHeight="1">
      <c r="B8" s="40"/>
      <c r="C8" s="56" t="s">
        <v>32</v>
      </c>
      <c r="D8" s="56"/>
      <c r="E8" s="57">
        <v>45838</v>
      </c>
      <c r="F8" s="56"/>
      <c r="G8" s="57">
        <v>45473</v>
      </c>
      <c r="H8" s="40"/>
    </row>
    <row r="9" spans="2:11" ht="20.100000000000001" customHeight="1">
      <c r="B9" s="40"/>
      <c r="C9" s="58" t="s">
        <v>8</v>
      </c>
      <c r="D9" s="58"/>
      <c r="E9" s="59">
        <v>1099947000</v>
      </c>
      <c r="F9" s="50"/>
      <c r="G9" s="59">
        <v>999460000</v>
      </c>
      <c r="H9" s="40"/>
    </row>
    <row r="10" spans="2:11" ht="20.100000000000001" customHeight="1">
      <c r="B10" s="40"/>
      <c r="C10" s="58" t="s">
        <v>33</v>
      </c>
      <c r="D10" s="58"/>
      <c r="E10" s="50">
        <v>2630763000</v>
      </c>
      <c r="F10" s="50"/>
      <c r="G10" s="50">
        <v>2462586000</v>
      </c>
      <c r="H10" s="40"/>
    </row>
    <row r="11" spans="2:11" ht="20.100000000000001" customHeight="1">
      <c r="B11" s="40"/>
      <c r="C11" s="49" t="s">
        <v>57</v>
      </c>
      <c r="D11" s="58"/>
      <c r="E11" s="124">
        <v>724073000</v>
      </c>
      <c r="F11" s="50"/>
      <c r="G11" s="124">
        <v>533631000</v>
      </c>
      <c r="H11" s="40"/>
    </row>
    <row r="12" spans="2:11" ht="20.100000000000001" customHeight="1">
      <c r="B12" s="40"/>
      <c r="C12" s="56" t="s">
        <v>58</v>
      </c>
      <c r="D12" s="58"/>
      <c r="E12" s="124"/>
      <c r="F12" s="50"/>
      <c r="G12" s="124"/>
      <c r="H12" s="40"/>
    </row>
    <row r="13" spans="2:11" ht="20.100000000000001" customHeight="1">
      <c r="B13" s="40"/>
      <c r="C13" s="58" t="s">
        <v>34</v>
      </c>
      <c r="D13" s="58"/>
      <c r="E13" s="60">
        <v>0</v>
      </c>
      <c r="F13" s="60"/>
      <c r="G13" s="60">
        <v>281443000</v>
      </c>
      <c r="H13" s="40"/>
    </row>
    <row r="14" spans="2:11" ht="20.100000000000001" customHeight="1">
      <c r="B14" s="40"/>
      <c r="C14" s="58" t="s">
        <v>59</v>
      </c>
      <c r="D14" s="58"/>
      <c r="E14" s="60">
        <v>0</v>
      </c>
      <c r="F14" s="60"/>
      <c r="G14" s="60">
        <v>0</v>
      </c>
      <c r="H14" s="40"/>
    </row>
    <row r="15" spans="2:11" ht="20.100000000000001" customHeight="1">
      <c r="B15" s="40"/>
      <c r="C15" s="58" t="s">
        <v>37</v>
      </c>
      <c r="D15" s="58"/>
      <c r="E15" s="50">
        <v>-620610000</v>
      </c>
      <c r="F15" s="50"/>
      <c r="G15" s="50">
        <v>-574906000</v>
      </c>
      <c r="H15" s="40"/>
    </row>
    <row r="16" spans="2:11" ht="20.100000000000001" customHeight="1">
      <c r="B16" s="40"/>
      <c r="C16" s="58" t="s">
        <v>38</v>
      </c>
      <c r="D16" s="58"/>
      <c r="E16" s="50">
        <v>-2185862000</v>
      </c>
      <c r="F16" s="50"/>
      <c r="G16" s="50">
        <v>-2024258000</v>
      </c>
      <c r="H16" s="40"/>
    </row>
    <row r="17" spans="2:9" ht="20.100000000000001" customHeight="1">
      <c r="B17" s="40"/>
      <c r="C17" s="49" t="s">
        <v>60</v>
      </c>
      <c r="D17" s="58"/>
      <c r="E17" s="124">
        <v>-38679000</v>
      </c>
      <c r="F17" s="50"/>
      <c r="G17" s="124">
        <v>337987000</v>
      </c>
      <c r="H17" s="40"/>
    </row>
    <row r="18" spans="2:9" ht="20.100000000000001" customHeight="1">
      <c r="B18" s="40"/>
      <c r="C18" s="56" t="s">
        <v>61</v>
      </c>
      <c r="D18" s="58"/>
      <c r="E18" s="124"/>
      <c r="F18" s="50"/>
      <c r="G18" s="124"/>
      <c r="H18" s="40"/>
    </row>
    <row r="19" spans="2:9" ht="20.100000000000001" customHeight="1">
      <c r="B19" s="40"/>
      <c r="C19" s="58" t="s">
        <v>39</v>
      </c>
      <c r="D19" s="58"/>
      <c r="E19" s="50">
        <v>7200000</v>
      </c>
      <c r="F19" s="50"/>
      <c r="G19" s="50">
        <v>6784000</v>
      </c>
      <c r="H19" s="40"/>
    </row>
    <row r="20" spans="2:9" ht="20.100000000000001" customHeight="1">
      <c r="B20" s="40"/>
      <c r="C20" s="58" t="s">
        <v>10</v>
      </c>
      <c r="D20" s="58"/>
      <c r="E20" s="51">
        <v>-9989000</v>
      </c>
      <c r="F20" s="51"/>
      <c r="G20" s="51">
        <v>-5971000</v>
      </c>
      <c r="H20" s="40"/>
    </row>
    <row r="21" spans="2:9" ht="20.100000000000001" customHeight="1">
      <c r="B21" s="40"/>
      <c r="C21" s="61" t="s">
        <v>35</v>
      </c>
      <c r="D21" s="58"/>
      <c r="E21" s="59">
        <v>1606843000</v>
      </c>
      <c r="F21" s="62"/>
      <c r="G21" s="59">
        <v>2016756000</v>
      </c>
      <c r="H21" s="40"/>
      <c r="I21" s="43"/>
    </row>
    <row r="22" spans="2:9" ht="5.25" customHeight="1">
      <c r="B22" s="40"/>
      <c r="C22" s="40"/>
      <c r="D22" s="40"/>
      <c r="E22" s="40"/>
      <c r="F22" s="40"/>
      <c r="G22" s="40"/>
      <c r="H22" s="40"/>
    </row>
    <row r="25" spans="2:9">
      <c r="C25" s="37"/>
    </row>
  </sheetData>
  <mergeCells count="5">
    <mergeCell ref="C5:G5"/>
    <mergeCell ref="E11:E12"/>
    <mergeCell ref="G11:G12"/>
    <mergeCell ref="E17:E18"/>
    <mergeCell ref="G17:G1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7F9EA-773A-4ACD-B397-1B965F68598E}">
  <sheetPr>
    <pageSetUpPr fitToPage="1"/>
  </sheetPr>
  <dimension ref="A1:L1793"/>
  <sheetViews>
    <sheetView zoomScaleNormal="100" workbookViewId="0">
      <selection activeCell="N905" sqref="N905"/>
    </sheetView>
  </sheetViews>
  <sheetFormatPr defaultColWidth="8" defaultRowHeight="14.25"/>
  <cols>
    <col min="1" max="1" width="9.5" style="76" customWidth="1"/>
    <col min="2" max="2" width="41" style="76" customWidth="1"/>
    <col min="3" max="3" width="9.5" style="76" customWidth="1"/>
    <col min="4" max="4" width="10.125" customWidth="1"/>
    <col min="5" max="5" width="7.5" bestFit="1" customWidth="1"/>
    <col min="6" max="6" width="13.75" bestFit="1" customWidth="1"/>
    <col min="7" max="7" width="14.75" style="76" bestFit="1" customWidth="1"/>
    <col min="8" max="8" width="14.375" style="85" bestFit="1" customWidth="1"/>
    <col min="9" max="9" width="14.625" style="76" bestFit="1" customWidth="1"/>
    <col min="10" max="16384" width="8" style="76"/>
  </cols>
  <sheetData>
    <row r="1" spans="1:9" s="72" customFormat="1" ht="12.75">
      <c r="A1" s="94" t="s">
        <v>65</v>
      </c>
      <c r="H1" s="73"/>
    </row>
    <row r="2" spans="1:9" s="72" customFormat="1" ht="12.75">
      <c r="A2" s="94" t="s">
        <v>66</v>
      </c>
      <c r="H2" s="73"/>
    </row>
    <row r="3" spans="1:9" ht="53.45" customHeight="1">
      <c r="A3" s="74" t="s">
        <v>11</v>
      </c>
      <c r="B3" s="74" t="s">
        <v>14</v>
      </c>
      <c r="C3" s="74" t="s">
        <v>26</v>
      </c>
      <c r="D3" s="74" t="s">
        <v>67</v>
      </c>
      <c r="E3" s="74" t="s">
        <v>68</v>
      </c>
      <c r="F3" s="74" t="s">
        <v>69</v>
      </c>
      <c r="G3" s="74" t="s">
        <v>27</v>
      </c>
      <c r="H3" s="75" t="s">
        <v>28</v>
      </c>
      <c r="I3" s="74" t="s">
        <v>70</v>
      </c>
    </row>
    <row r="4" spans="1:9" ht="12.75">
      <c r="A4" s="77"/>
      <c r="B4" s="77"/>
      <c r="C4" s="77"/>
      <c r="D4" s="76"/>
      <c r="E4" s="76"/>
      <c r="F4" s="76"/>
      <c r="G4" s="77"/>
      <c r="H4" s="78"/>
      <c r="I4" s="77"/>
    </row>
    <row r="5" spans="1:9" ht="12.75">
      <c r="A5" s="79">
        <v>70505</v>
      </c>
      <c r="B5" s="80" t="s">
        <v>71</v>
      </c>
      <c r="C5" s="81">
        <v>24</v>
      </c>
      <c r="D5" s="82">
        <v>45.396000000000001</v>
      </c>
      <c r="E5" s="82">
        <v>16.045000000000002</v>
      </c>
      <c r="F5" s="81">
        <v>1854869.75</v>
      </c>
      <c r="G5" s="81">
        <v>13305943.26</v>
      </c>
      <c r="H5" s="83">
        <v>1.6794999999999999E-4</v>
      </c>
      <c r="I5" s="84">
        <v>192.21</v>
      </c>
    </row>
    <row r="6" spans="1:9" ht="12.75" hidden="1">
      <c r="A6" s="79">
        <v>72265</v>
      </c>
      <c r="B6" s="80" t="s">
        <v>72</v>
      </c>
      <c r="C6" s="81">
        <v>10</v>
      </c>
      <c r="D6" s="82">
        <v>36.85</v>
      </c>
      <c r="E6" s="82">
        <v>11.208</v>
      </c>
      <c r="F6" s="81">
        <v>841448.16</v>
      </c>
      <c r="G6" s="81">
        <v>8631857.6099999994</v>
      </c>
      <c r="H6" s="83">
        <v>1.0895000000000001E-4</v>
      </c>
      <c r="I6" s="84">
        <v>115.14</v>
      </c>
    </row>
    <row r="7" spans="1:9" ht="12.75" hidden="1">
      <c r="A7" s="79">
        <v>72593</v>
      </c>
      <c r="B7" s="80" t="s">
        <v>73</v>
      </c>
      <c r="C7" s="81">
        <v>2</v>
      </c>
      <c r="D7" s="82">
        <v>43.082999999999998</v>
      </c>
      <c r="E7" s="82">
        <v>12.875</v>
      </c>
      <c r="F7" s="81">
        <v>88367.52</v>
      </c>
      <c r="G7" s="81">
        <v>797492.29</v>
      </c>
      <c r="H7" s="83">
        <v>1.007E-5</v>
      </c>
      <c r="I7" s="84">
        <v>19.309999999999999</v>
      </c>
    </row>
    <row r="8" spans="1:9" ht="12.75">
      <c r="A8" s="79">
        <v>90001</v>
      </c>
      <c r="B8" s="80" t="s">
        <v>74</v>
      </c>
      <c r="C8" s="81">
        <v>219</v>
      </c>
      <c r="D8" s="82">
        <v>42.779000000000003</v>
      </c>
      <c r="E8" s="82">
        <v>6.7030000000000003</v>
      </c>
      <c r="F8" s="81">
        <v>11384394.060000001</v>
      </c>
      <c r="G8" s="81">
        <v>100419236.12</v>
      </c>
      <c r="H8" s="83">
        <v>1.26749E-3</v>
      </c>
      <c r="I8" s="84">
        <v>1928.08</v>
      </c>
    </row>
    <row r="9" spans="1:9" ht="12.75" hidden="1">
      <c r="A9" s="79">
        <v>90002</v>
      </c>
      <c r="B9" s="80" t="s">
        <v>75</v>
      </c>
      <c r="C9" s="81">
        <v>2</v>
      </c>
      <c r="D9" s="82">
        <v>55.417000000000002</v>
      </c>
      <c r="E9" s="82">
        <v>30.792000000000002</v>
      </c>
      <c r="F9" s="81">
        <v>96500</v>
      </c>
      <c r="G9" s="81">
        <v>307251.65000000002</v>
      </c>
      <c r="H9" s="83">
        <v>3.8800000000000001E-6</v>
      </c>
      <c r="I9" s="84">
        <v>6.99</v>
      </c>
    </row>
    <row r="10" spans="1:9" ht="12.75" hidden="1">
      <c r="A10" s="79">
        <v>90011</v>
      </c>
      <c r="B10" s="80" t="s">
        <v>76</v>
      </c>
      <c r="C10" s="81">
        <v>27</v>
      </c>
      <c r="D10" s="82">
        <v>47.225000000000001</v>
      </c>
      <c r="E10" s="82">
        <v>13.228</v>
      </c>
      <c r="F10" s="81">
        <v>1471279.93</v>
      </c>
      <c r="G10" s="81">
        <v>11885698.33</v>
      </c>
      <c r="H10" s="83">
        <v>1.5002E-4</v>
      </c>
      <c r="I10" s="84">
        <v>214.7</v>
      </c>
    </row>
    <row r="11" spans="1:9" ht="12.75" hidden="1">
      <c r="A11" s="79">
        <v>90092</v>
      </c>
      <c r="B11" s="80" t="s">
        <v>77</v>
      </c>
      <c r="C11" s="81">
        <v>58</v>
      </c>
      <c r="D11" s="82">
        <v>42.335000000000001</v>
      </c>
      <c r="E11" s="82">
        <v>9.1999999999999993</v>
      </c>
      <c r="F11" s="81">
        <v>2823295.72</v>
      </c>
      <c r="G11" s="81">
        <v>22278617.829999998</v>
      </c>
      <c r="H11" s="83">
        <v>2.812E-4</v>
      </c>
      <c r="I11" s="84">
        <v>482.95</v>
      </c>
    </row>
    <row r="12" spans="1:9" ht="12.75" hidden="1">
      <c r="A12" s="79">
        <v>90096</v>
      </c>
      <c r="B12" s="80" t="s">
        <v>78</v>
      </c>
      <c r="C12" s="81">
        <v>198</v>
      </c>
      <c r="D12" s="82">
        <v>45.357999999999997</v>
      </c>
      <c r="E12" s="82">
        <v>8.9039999999999999</v>
      </c>
      <c r="F12" s="81">
        <v>10647791.630000001</v>
      </c>
      <c r="G12" s="81">
        <v>83777459.959999993</v>
      </c>
      <c r="H12" s="83">
        <v>1.05744E-3</v>
      </c>
      <c r="I12" s="84">
        <v>1645.74</v>
      </c>
    </row>
    <row r="13" spans="1:9" ht="12.75" hidden="1">
      <c r="A13" s="79">
        <v>90098</v>
      </c>
      <c r="B13" s="80" t="s">
        <v>79</v>
      </c>
      <c r="C13" s="81">
        <v>29</v>
      </c>
      <c r="D13" s="82">
        <v>47.011000000000003</v>
      </c>
      <c r="E13" s="82">
        <v>8.9629999999999992</v>
      </c>
      <c r="F13" s="81">
        <v>1416249.64</v>
      </c>
      <c r="G13" s="81">
        <v>11348991.310000001</v>
      </c>
      <c r="H13" s="83">
        <v>1.4325000000000001E-4</v>
      </c>
      <c r="I13" s="84">
        <v>247.34</v>
      </c>
    </row>
    <row r="14" spans="1:9" ht="12.75" hidden="1">
      <c r="A14" s="79">
        <v>90099</v>
      </c>
      <c r="B14" s="80" t="s">
        <v>80</v>
      </c>
      <c r="C14" s="81">
        <v>137</v>
      </c>
      <c r="D14" s="82">
        <v>41.918999999999997</v>
      </c>
      <c r="E14" s="82">
        <v>5.8460000000000001</v>
      </c>
      <c r="F14" s="81">
        <v>7129764.2599999998</v>
      </c>
      <c r="G14" s="81">
        <v>67912956.480000004</v>
      </c>
      <c r="H14" s="83">
        <v>8.5720000000000002E-4</v>
      </c>
      <c r="I14" s="84">
        <v>1238.72</v>
      </c>
    </row>
    <row r="15" spans="1:9" ht="12.75" hidden="1">
      <c r="A15" s="79">
        <v>90101</v>
      </c>
      <c r="B15" s="80" t="s">
        <v>81</v>
      </c>
      <c r="C15" s="81">
        <v>929</v>
      </c>
      <c r="D15" s="82">
        <v>43.064</v>
      </c>
      <c r="E15" s="82">
        <v>9.4969999999999999</v>
      </c>
      <c r="F15" s="81">
        <v>56135038.200000003</v>
      </c>
      <c r="G15" s="81">
        <v>491754249.5</v>
      </c>
      <c r="H15" s="83">
        <v>6.2069400000000002E-3</v>
      </c>
      <c r="I15" s="84">
        <v>8422.14</v>
      </c>
    </row>
    <row r="16" spans="1:9" ht="12.75" hidden="1">
      <c r="A16" s="79">
        <v>90111</v>
      </c>
      <c r="B16" s="80" t="s">
        <v>82</v>
      </c>
      <c r="C16" s="81">
        <v>670</v>
      </c>
      <c r="D16" s="82">
        <v>41.225000000000001</v>
      </c>
      <c r="E16" s="82">
        <v>10.166</v>
      </c>
      <c r="F16" s="81">
        <v>43003205.770000003</v>
      </c>
      <c r="G16" s="81">
        <v>370872942.22000003</v>
      </c>
      <c r="H16" s="83">
        <v>4.6811700000000001E-3</v>
      </c>
      <c r="I16" s="84">
        <v>6275.04</v>
      </c>
    </row>
    <row r="17" spans="1:9" ht="12.75" hidden="1">
      <c r="A17" s="79">
        <v>90114</v>
      </c>
      <c r="B17" s="80" t="s">
        <v>83</v>
      </c>
      <c r="C17" s="81">
        <v>168</v>
      </c>
      <c r="D17" s="82">
        <v>40.334000000000003</v>
      </c>
      <c r="E17" s="82">
        <v>10.220000000000001</v>
      </c>
      <c r="F17" s="81">
        <v>11180745.17</v>
      </c>
      <c r="G17" s="81">
        <v>98189969.739999995</v>
      </c>
      <c r="H17" s="83">
        <v>1.2393599999999999E-3</v>
      </c>
      <c r="I17" s="84">
        <v>1658.3</v>
      </c>
    </row>
    <row r="18" spans="1:9" ht="12.75" hidden="1">
      <c r="A18" s="79">
        <v>90117</v>
      </c>
      <c r="B18" s="80" t="s">
        <v>84</v>
      </c>
      <c r="C18" s="81">
        <v>31</v>
      </c>
      <c r="D18" s="82">
        <v>51.491999999999997</v>
      </c>
      <c r="E18" s="82">
        <v>8.3149999999999995</v>
      </c>
      <c r="F18" s="81">
        <v>2033535.19</v>
      </c>
      <c r="G18" s="81">
        <v>14383134.4</v>
      </c>
      <c r="H18" s="83">
        <v>1.8154E-4</v>
      </c>
      <c r="I18" s="84">
        <v>248.87</v>
      </c>
    </row>
    <row r="19" spans="1:9" ht="12.75" hidden="1">
      <c r="A19" s="79">
        <v>90121</v>
      </c>
      <c r="B19" s="80" t="s">
        <v>85</v>
      </c>
      <c r="C19" s="81">
        <v>147</v>
      </c>
      <c r="D19" s="82">
        <v>41.765000000000001</v>
      </c>
      <c r="E19" s="82">
        <v>11.141999999999999</v>
      </c>
      <c r="F19" s="81">
        <v>9945058.6199999992</v>
      </c>
      <c r="G19" s="81">
        <v>83119221.510000005</v>
      </c>
      <c r="H19" s="83">
        <v>1.0491299999999999E-3</v>
      </c>
      <c r="I19" s="84">
        <v>1367.1</v>
      </c>
    </row>
    <row r="20" spans="1:9" ht="12.75" hidden="1">
      <c r="A20" s="79">
        <v>90131</v>
      </c>
      <c r="B20" s="80" t="s">
        <v>86</v>
      </c>
      <c r="C20" s="81">
        <v>73</v>
      </c>
      <c r="D20" s="82">
        <v>42.484000000000002</v>
      </c>
      <c r="E20" s="82">
        <v>11.064</v>
      </c>
      <c r="F20" s="81">
        <v>5062200.6500000004</v>
      </c>
      <c r="G20" s="81">
        <v>42955727.310000002</v>
      </c>
      <c r="H20" s="83">
        <v>5.4219000000000001E-4</v>
      </c>
      <c r="I20" s="84">
        <v>688.09</v>
      </c>
    </row>
    <row r="21" spans="1:9" ht="12.75" hidden="1">
      <c r="A21" s="79">
        <v>90141</v>
      </c>
      <c r="B21" s="80" t="s">
        <v>87</v>
      </c>
      <c r="C21" s="81">
        <v>27</v>
      </c>
      <c r="D21" s="82">
        <v>39.598999999999997</v>
      </c>
      <c r="E21" s="82">
        <v>9.1170000000000009</v>
      </c>
      <c r="F21" s="81">
        <v>1436454.83</v>
      </c>
      <c r="G21" s="81">
        <v>13164742.390000001</v>
      </c>
      <c r="H21" s="83">
        <v>1.6616999999999999E-4</v>
      </c>
      <c r="I21" s="84">
        <v>268.26</v>
      </c>
    </row>
    <row r="22" spans="1:9" ht="12.75" hidden="1">
      <c r="A22" s="79">
        <v>90151</v>
      </c>
      <c r="B22" s="80" t="s">
        <v>88</v>
      </c>
      <c r="C22" s="81">
        <v>2</v>
      </c>
      <c r="D22" s="82">
        <v>36.917000000000002</v>
      </c>
      <c r="E22" s="82">
        <v>1.25</v>
      </c>
      <c r="F22" s="81">
        <v>107345.98</v>
      </c>
      <c r="G22" s="81">
        <v>979234.59</v>
      </c>
      <c r="H22" s="83">
        <v>1.236E-5</v>
      </c>
      <c r="I22" s="84">
        <v>17.68</v>
      </c>
    </row>
    <row r="23" spans="1:9" ht="12.75" hidden="1">
      <c r="A23" s="79">
        <v>90161</v>
      </c>
      <c r="B23" s="80" t="s">
        <v>89</v>
      </c>
      <c r="C23" s="81">
        <v>6</v>
      </c>
      <c r="D23" s="82">
        <v>43.417000000000002</v>
      </c>
      <c r="E23" s="82">
        <v>5.4029999999999996</v>
      </c>
      <c r="F23" s="81">
        <v>264261.78000000003</v>
      </c>
      <c r="G23" s="81">
        <v>2796659.54</v>
      </c>
      <c r="H23" s="83">
        <v>3.5299999999999997E-5</v>
      </c>
      <c r="I23" s="84">
        <v>56.88</v>
      </c>
    </row>
    <row r="24" spans="1:9" ht="12.75" hidden="1">
      <c r="A24" s="79">
        <v>90171</v>
      </c>
      <c r="B24" s="80" t="s">
        <v>90</v>
      </c>
      <c r="C24" s="81">
        <v>22</v>
      </c>
      <c r="D24" s="82">
        <v>42.023000000000003</v>
      </c>
      <c r="E24" s="82">
        <v>3.1779999999999999</v>
      </c>
      <c r="F24" s="81">
        <v>946493.22</v>
      </c>
      <c r="G24" s="81">
        <v>9122672.9299999997</v>
      </c>
      <c r="H24" s="83">
        <v>1.1514999999999999E-4</v>
      </c>
      <c r="I24" s="84">
        <v>205.45</v>
      </c>
    </row>
    <row r="25" spans="1:9" ht="12.75" hidden="1">
      <c r="A25" s="79">
        <v>90201</v>
      </c>
      <c r="B25" s="80" t="s">
        <v>91</v>
      </c>
      <c r="C25" s="81">
        <v>352</v>
      </c>
      <c r="D25" s="82">
        <v>42.408000000000001</v>
      </c>
      <c r="E25" s="82">
        <v>9.0440000000000005</v>
      </c>
      <c r="F25" s="81">
        <v>17694660.969999999</v>
      </c>
      <c r="G25" s="81">
        <v>153930977.08000001</v>
      </c>
      <c r="H25" s="83">
        <v>1.9429200000000001E-3</v>
      </c>
      <c r="I25" s="84">
        <v>3254.07</v>
      </c>
    </row>
    <row r="26" spans="1:9" ht="12.75" hidden="1">
      <c r="A26" s="79">
        <v>90211</v>
      </c>
      <c r="B26" s="80" t="s">
        <v>92</v>
      </c>
      <c r="C26" s="81">
        <v>23</v>
      </c>
      <c r="D26" s="82">
        <v>36.054000000000002</v>
      </c>
      <c r="E26" s="82">
        <v>8.8840000000000003</v>
      </c>
      <c r="F26" s="81">
        <v>1379246.74</v>
      </c>
      <c r="G26" s="81">
        <v>13302551.58</v>
      </c>
      <c r="H26" s="83">
        <v>1.6791000000000001E-4</v>
      </c>
      <c r="I26" s="84">
        <v>233.25</v>
      </c>
    </row>
    <row r="27" spans="1:9" ht="12.75" hidden="1">
      <c r="A27" s="79">
        <v>90301</v>
      </c>
      <c r="B27" s="80" t="s">
        <v>93</v>
      </c>
      <c r="C27" s="81">
        <v>137</v>
      </c>
      <c r="D27" s="82">
        <v>42.154000000000003</v>
      </c>
      <c r="E27" s="82">
        <v>8.1110000000000007</v>
      </c>
      <c r="F27" s="81">
        <v>6657415.6500000004</v>
      </c>
      <c r="G27" s="81">
        <v>57519565.859999999</v>
      </c>
      <c r="H27" s="83">
        <v>7.2601000000000002E-4</v>
      </c>
      <c r="I27" s="84">
        <v>1234.6600000000001</v>
      </c>
    </row>
    <row r="28" spans="1:9" ht="12.75" hidden="1">
      <c r="A28" s="79">
        <v>90305</v>
      </c>
      <c r="B28" s="80" t="s">
        <v>94</v>
      </c>
      <c r="C28" s="81">
        <v>50</v>
      </c>
      <c r="D28" s="82">
        <v>51.326999999999998</v>
      </c>
      <c r="E28" s="82">
        <v>10.765000000000001</v>
      </c>
      <c r="F28" s="81">
        <v>1399058.67</v>
      </c>
      <c r="G28" s="81">
        <v>9825065.9199999999</v>
      </c>
      <c r="H28" s="83">
        <v>1.2401E-4</v>
      </c>
      <c r="I28" s="84">
        <v>379.1</v>
      </c>
    </row>
    <row r="29" spans="1:9" ht="12.75" hidden="1">
      <c r="A29" s="79">
        <v>90307</v>
      </c>
      <c r="B29" s="80" t="s">
        <v>95</v>
      </c>
      <c r="C29" s="81">
        <v>2</v>
      </c>
      <c r="D29" s="82">
        <v>61.25</v>
      </c>
      <c r="E29" s="82">
        <v>11</v>
      </c>
      <c r="F29" s="81">
        <v>68913.649999999994</v>
      </c>
      <c r="G29" s="81">
        <v>290133.19</v>
      </c>
      <c r="H29" s="83">
        <v>3.6600000000000001E-6</v>
      </c>
      <c r="I29" s="84">
        <v>8.66</v>
      </c>
    </row>
    <row r="30" spans="1:9" ht="12.75" hidden="1">
      <c r="A30" s="79">
        <v>90401</v>
      </c>
      <c r="B30" s="80" t="s">
        <v>96</v>
      </c>
      <c r="C30" s="81">
        <v>264</v>
      </c>
      <c r="D30" s="82">
        <v>45.136000000000003</v>
      </c>
      <c r="E30" s="82">
        <v>8.5</v>
      </c>
      <c r="F30" s="81">
        <v>13960820.779999999</v>
      </c>
      <c r="G30" s="81">
        <v>120612791.54000001</v>
      </c>
      <c r="H30" s="83">
        <v>1.52238E-3</v>
      </c>
      <c r="I30" s="84">
        <v>2339.89</v>
      </c>
    </row>
    <row r="31" spans="1:9" ht="12.75" hidden="1">
      <c r="A31" s="79">
        <v>90411</v>
      </c>
      <c r="B31" s="80" t="s">
        <v>97</v>
      </c>
      <c r="C31" s="81">
        <v>44</v>
      </c>
      <c r="D31" s="82">
        <v>42.844999999999999</v>
      </c>
      <c r="E31" s="82">
        <v>10.563000000000001</v>
      </c>
      <c r="F31" s="81">
        <v>2284039.4700000002</v>
      </c>
      <c r="G31" s="81">
        <v>19577269.239999998</v>
      </c>
      <c r="H31" s="83">
        <v>2.4709999999999999E-4</v>
      </c>
      <c r="I31" s="84">
        <v>413.82</v>
      </c>
    </row>
    <row r="32" spans="1:9" ht="12.75" hidden="1">
      <c r="A32" s="79">
        <v>90413</v>
      </c>
      <c r="B32" s="80" t="s">
        <v>98</v>
      </c>
      <c r="C32" s="81">
        <v>6</v>
      </c>
      <c r="D32" s="82">
        <v>57.32</v>
      </c>
      <c r="E32" s="82">
        <v>17.097000000000001</v>
      </c>
      <c r="F32" s="81">
        <v>332667.40000000002</v>
      </c>
      <c r="G32" s="81">
        <v>1812586.92</v>
      </c>
      <c r="H32" s="83">
        <v>2.2880000000000001E-5</v>
      </c>
      <c r="I32" s="84">
        <v>37.1</v>
      </c>
    </row>
    <row r="33" spans="1:9" ht="12.75" hidden="1">
      <c r="A33" s="79">
        <v>90417</v>
      </c>
      <c r="B33" s="80" t="s">
        <v>99</v>
      </c>
      <c r="C33" s="81">
        <v>4</v>
      </c>
      <c r="D33" s="82">
        <v>62.957999999999998</v>
      </c>
      <c r="E33" s="82">
        <v>9.5630000000000006</v>
      </c>
      <c r="F33" s="81">
        <v>168881.04</v>
      </c>
      <c r="G33" s="81">
        <v>900336.59</v>
      </c>
      <c r="H33" s="83">
        <v>1.136E-5</v>
      </c>
      <c r="I33" s="84">
        <v>19.27</v>
      </c>
    </row>
    <row r="34" spans="1:9" ht="12.75" hidden="1">
      <c r="A34" s="79">
        <v>90421</v>
      </c>
      <c r="B34" s="80" t="s">
        <v>100</v>
      </c>
      <c r="C34" s="81">
        <v>5</v>
      </c>
      <c r="D34" s="82">
        <v>49.683999999999997</v>
      </c>
      <c r="E34" s="82">
        <v>7.7670000000000003</v>
      </c>
      <c r="F34" s="81">
        <v>176763.92</v>
      </c>
      <c r="G34" s="81">
        <v>1845303.8</v>
      </c>
      <c r="H34" s="83">
        <v>2.3289999999999999E-5</v>
      </c>
      <c r="I34" s="84">
        <v>42.75</v>
      </c>
    </row>
    <row r="35" spans="1:9" ht="12.75" hidden="1">
      <c r="A35" s="79">
        <v>90431</v>
      </c>
      <c r="B35" s="80" t="s">
        <v>101</v>
      </c>
      <c r="C35" s="81">
        <v>6</v>
      </c>
      <c r="D35" s="82">
        <v>53.277999999999999</v>
      </c>
      <c r="E35" s="82">
        <v>15.472</v>
      </c>
      <c r="F35" s="81">
        <v>323191.78000000003</v>
      </c>
      <c r="G35" s="81">
        <v>1774360.39</v>
      </c>
      <c r="H35" s="83">
        <v>2.2399999999999999E-5</v>
      </c>
      <c r="I35" s="84">
        <v>38.590000000000003</v>
      </c>
    </row>
    <row r="36" spans="1:9" ht="12.75" hidden="1">
      <c r="A36" s="79">
        <v>90441</v>
      </c>
      <c r="B36" s="80" t="s">
        <v>102</v>
      </c>
      <c r="C36" s="81">
        <v>2</v>
      </c>
      <c r="D36" s="82">
        <v>49.625</v>
      </c>
      <c r="E36" s="82">
        <v>3.125</v>
      </c>
      <c r="F36" s="81">
        <v>80580.42</v>
      </c>
      <c r="G36" s="81">
        <v>745151.79</v>
      </c>
      <c r="H36" s="83">
        <v>9.4099999999999997E-6</v>
      </c>
      <c r="I36" s="84">
        <v>18.739999999999998</v>
      </c>
    </row>
    <row r="37" spans="1:9" ht="12.75" hidden="1">
      <c r="A37" s="79">
        <v>90451</v>
      </c>
      <c r="B37" s="80" t="s">
        <v>103</v>
      </c>
      <c r="C37" s="81">
        <v>3</v>
      </c>
      <c r="D37" s="82">
        <v>38</v>
      </c>
      <c r="E37" s="82">
        <v>9.6389999999999993</v>
      </c>
      <c r="F37" s="81">
        <v>164711.5</v>
      </c>
      <c r="G37" s="81">
        <v>1367138.7</v>
      </c>
      <c r="H37" s="83">
        <v>1.7260000000000001E-5</v>
      </c>
      <c r="I37" s="84">
        <v>28.48</v>
      </c>
    </row>
    <row r="38" spans="1:9" ht="12.75" hidden="1">
      <c r="A38" s="79">
        <v>90461</v>
      </c>
      <c r="B38" s="80" t="s">
        <v>104</v>
      </c>
      <c r="C38" s="81">
        <v>2</v>
      </c>
      <c r="D38" s="82">
        <v>53</v>
      </c>
      <c r="E38" s="82">
        <v>3.1669999999999998</v>
      </c>
      <c r="F38" s="81">
        <v>64723.12</v>
      </c>
      <c r="G38" s="81">
        <v>549704.67000000004</v>
      </c>
      <c r="H38" s="83">
        <v>6.9399999999999996E-6</v>
      </c>
      <c r="I38" s="84">
        <v>16.77</v>
      </c>
    </row>
    <row r="39" spans="1:9" ht="12.75" hidden="1">
      <c r="A39" s="79">
        <v>90501</v>
      </c>
      <c r="B39" s="80" t="s">
        <v>105</v>
      </c>
      <c r="C39" s="81">
        <v>240</v>
      </c>
      <c r="D39" s="82">
        <v>43.582000000000001</v>
      </c>
      <c r="E39" s="82">
        <v>9.7910000000000004</v>
      </c>
      <c r="F39" s="81">
        <v>11782776.83</v>
      </c>
      <c r="G39" s="81">
        <v>98585976.719999999</v>
      </c>
      <c r="H39" s="83">
        <v>1.2443599999999999E-3</v>
      </c>
      <c r="I39" s="84">
        <v>2160.29</v>
      </c>
    </row>
    <row r="40" spans="1:9" ht="12.75" hidden="1">
      <c r="A40" s="79">
        <v>90507</v>
      </c>
      <c r="B40" s="80" t="s">
        <v>106</v>
      </c>
      <c r="C40" s="81">
        <v>2</v>
      </c>
      <c r="D40" s="82">
        <v>42.042000000000002</v>
      </c>
      <c r="E40" s="82">
        <v>5.25</v>
      </c>
      <c r="F40" s="81">
        <v>116423.1</v>
      </c>
      <c r="G40" s="81">
        <v>1286301.6299999999</v>
      </c>
      <c r="H40" s="83">
        <v>1.624E-5</v>
      </c>
      <c r="I40" s="84">
        <v>23.9</v>
      </c>
    </row>
    <row r="41" spans="1:9" ht="12.75" hidden="1">
      <c r="A41" s="79">
        <v>90511</v>
      </c>
      <c r="B41" s="80" t="s">
        <v>107</v>
      </c>
      <c r="C41" s="81">
        <v>18</v>
      </c>
      <c r="D41" s="82">
        <v>41.814999999999998</v>
      </c>
      <c r="E41" s="82">
        <v>9.9350000000000005</v>
      </c>
      <c r="F41" s="81">
        <v>927338.07</v>
      </c>
      <c r="G41" s="81">
        <v>9123706.3900000006</v>
      </c>
      <c r="H41" s="83">
        <v>1.1516E-4</v>
      </c>
      <c r="I41" s="84">
        <v>193.8</v>
      </c>
    </row>
    <row r="42" spans="1:9" ht="12.75" hidden="1">
      <c r="A42" s="79">
        <v>90521</v>
      </c>
      <c r="B42" s="80" t="s">
        <v>108</v>
      </c>
      <c r="C42" s="81">
        <v>24</v>
      </c>
      <c r="D42" s="82">
        <v>38.655999999999999</v>
      </c>
      <c r="E42" s="82">
        <v>10.398999999999999</v>
      </c>
      <c r="F42" s="81">
        <v>1234199.1399999999</v>
      </c>
      <c r="G42" s="81">
        <v>11320833.380000001</v>
      </c>
      <c r="H42" s="83">
        <v>1.4289000000000001E-4</v>
      </c>
      <c r="I42" s="84">
        <v>248.59</v>
      </c>
    </row>
    <row r="43" spans="1:9" ht="12.75" hidden="1">
      <c r="A43" s="79">
        <v>90601</v>
      </c>
      <c r="B43" s="80" t="s">
        <v>109</v>
      </c>
      <c r="C43" s="81">
        <v>227</v>
      </c>
      <c r="D43" s="82">
        <v>47.067</v>
      </c>
      <c r="E43" s="82">
        <v>9.1289999999999996</v>
      </c>
      <c r="F43" s="81">
        <v>11317802.359999999</v>
      </c>
      <c r="G43" s="81">
        <v>93280661.359999999</v>
      </c>
      <c r="H43" s="83">
        <v>1.1773899999999999E-3</v>
      </c>
      <c r="I43" s="84">
        <v>1894.73</v>
      </c>
    </row>
    <row r="44" spans="1:9" ht="12.75" hidden="1">
      <c r="A44" s="79">
        <v>90602</v>
      </c>
      <c r="B44" s="80" t="s">
        <v>110</v>
      </c>
      <c r="C44" s="81">
        <v>13</v>
      </c>
      <c r="D44" s="82">
        <v>39.718000000000004</v>
      </c>
      <c r="E44" s="82">
        <v>6.75</v>
      </c>
      <c r="F44" s="81">
        <v>513834.44</v>
      </c>
      <c r="G44" s="81">
        <v>5357598.67</v>
      </c>
      <c r="H44" s="83">
        <v>6.7620000000000006E-5</v>
      </c>
      <c r="I44" s="84">
        <v>145.12</v>
      </c>
    </row>
    <row r="45" spans="1:9" ht="12.75" hidden="1">
      <c r="A45" s="79">
        <v>90605</v>
      </c>
      <c r="B45" s="80" t="s">
        <v>111</v>
      </c>
      <c r="C45" s="81">
        <v>12</v>
      </c>
      <c r="D45" s="82">
        <v>43.472000000000001</v>
      </c>
      <c r="E45" s="82">
        <v>7.3890000000000002</v>
      </c>
      <c r="F45" s="81">
        <v>357858.08</v>
      </c>
      <c r="G45" s="81">
        <v>3412204.25</v>
      </c>
      <c r="H45" s="83">
        <v>4.3069999999999999E-5</v>
      </c>
      <c r="I45" s="84">
        <v>99.96</v>
      </c>
    </row>
    <row r="46" spans="1:9" ht="12.75" hidden="1">
      <c r="A46" s="79">
        <v>90611</v>
      </c>
      <c r="B46" s="80" t="s">
        <v>112</v>
      </c>
      <c r="C46" s="81">
        <v>18</v>
      </c>
      <c r="D46" s="82">
        <v>42.514000000000003</v>
      </c>
      <c r="E46" s="82">
        <v>9.3979999999999997</v>
      </c>
      <c r="F46" s="81">
        <v>1101302.3600000001</v>
      </c>
      <c r="G46" s="81">
        <v>9722862.4900000002</v>
      </c>
      <c r="H46" s="83">
        <v>1.2271999999999999E-4</v>
      </c>
      <c r="I46" s="84">
        <v>176.33</v>
      </c>
    </row>
    <row r="47" spans="1:9" ht="12.75" hidden="1">
      <c r="A47" s="79">
        <v>90617</v>
      </c>
      <c r="B47" s="80" t="s">
        <v>113</v>
      </c>
      <c r="C47" s="81">
        <v>6</v>
      </c>
      <c r="D47" s="82">
        <v>42.235999999999997</v>
      </c>
      <c r="E47" s="82">
        <v>8.4860000000000007</v>
      </c>
      <c r="F47" s="81">
        <v>289381.74</v>
      </c>
      <c r="G47" s="81">
        <v>2255985.64</v>
      </c>
      <c r="H47" s="83">
        <v>2.8479999999999998E-5</v>
      </c>
      <c r="I47" s="84">
        <v>51.02</v>
      </c>
    </row>
    <row r="48" spans="1:9" ht="12.75" hidden="1">
      <c r="A48" s="79">
        <v>90621</v>
      </c>
      <c r="B48" s="80" t="s">
        <v>114</v>
      </c>
      <c r="C48" s="81">
        <v>10</v>
      </c>
      <c r="D48" s="82">
        <v>40.817</v>
      </c>
      <c r="E48" s="82">
        <v>4.5579999999999998</v>
      </c>
      <c r="F48" s="81">
        <v>490475.04</v>
      </c>
      <c r="G48" s="81">
        <v>4748026.9400000004</v>
      </c>
      <c r="H48" s="83">
        <v>5.9929999999999997E-5</v>
      </c>
      <c r="I48" s="84">
        <v>99.69</v>
      </c>
    </row>
    <row r="49" spans="1:9" ht="12.75" hidden="1">
      <c r="A49" s="79">
        <v>90631</v>
      </c>
      <c r="B49" s="80" t="s">
        <v>115</v>
      </c>
      <c r="C49" s="81">
        <v>74</v>
      </c>
      <c r="D49" s="82">
        <v>40.270000000000003</v>
      </c>
      <c r="E49" s="82">
        <v>8.6709999999999994</v>
      </c>
      <c r="F49" s="81">
        <v>4289289.96</v>
      </c>
      <c r="G49" s="81">
        <v>35326235.619999997</v>
      </c>
      <c r="H49" s="83">
        <v>4.4589E-4</v>
      </c>
      <c r="I49" s="84">
        <v>674.82</v>
      </c>
    </row>
    <row r="50" spans="1:9" ht="12.75" hidden="1">
      <c r="A50" s="79">
        <v>90641</v>
      </c>
      <c r="B50" s="80" t="s">
        <v>116</v>
      </c>
      <c r="C50" s="81">
        <v>3</v>
      </c>
      <c r="D50" s="82">
        <v>38.555999999999997</v>
      </c>
      <c r="E50" s="82">
        <v>12.028</v>
      </c>
      <c r="F50" s="81">
        <v>129831.7</v>
      </c>
      <c r="G50" s="81">
        <v>1237570.31</v>
      </c>
      <c r="H50" s="83">
        <v>1.562E-5</v>
      </c>
      <c r="I50" s="84">
        <v>31.62</v>
      </c>
    </row>
    <row r="51" spans="1:9" ht="12.75" hidden="1">
      <c r="A51" s="79">
        <v>90651</v>
      </c>
      <c r="B51" s="80" t="s">
        <v>117</v>
      </c>
      <c r="C51" s="81">
        <v>18</v>
      </c>
      <c r="D51" s="82">
        <v>47.277999999999999</v>
      </c>
      <c r="E51" s="82">
        <v>13.676</v>
      </c>
      <c r="F51" s="81">
        <v>1023576.78</v>
      </c>
      <c r="G51" s="81">
        <v>7044670.9199999999</v>
      </c>
      <c r="H51" s="83">
        <v>8.8919999999999996E-5</v>
      </c>
      <c r="I51" s="84">
        <v>145.33000000000001</v>
      </c>
    </row>
    <row r="52" spans="1:9" ht="12.75" hidden="1">
      <c r="A52" s="79">
        <v>90701</v>
      </c>
      <c r="B52" s="80" t="s">
        <v>118</v>
      </c>
      <c r="C52" s="81">
        <v>353</v>
      </c>
      <c r="D52" s="82">
        <v>42.633000000000003</v>
      </c>
      <c r="E52" s="82">
        <v>9.5850000000000009</v>
      </c>
      <c r="F52" s="81">
        <v>20299555.079999998</v>
      </c>
      <c r="G52" s="81">
        <v>173698456.63999999</v>
      </c>
      <c r="H52" s="83">
        <v>2.19243E-3</v>
      </c>
      <c r="I52" s="84">
        <v>3220.15</v>
      </c>
    </row>
    <row r="53" spans="1:9" ht="12.75" hidden="1">
      <c r="A53" s="79">
        <v>90704</v>
      </c>
      <c r="B53" s="80" t="s">
        <v>119</v>
      </c>
      <c r="C53" s="81">
        <v>17</v>
      </c>
      <c r="D53" s="82">
        <v>45.220999999999997</v>
      </c>
      <c r="E53" s="82">
        <v>5.1520000000000001</v>
      </c>
      <c r="F53" s="81">
        <v>531211.41</v>
      </c>
      <c r="G53" s="81">
        <v>5417700.6699999999</v>
      </c>
      <c r="H53" s="83">
        <v>6.8380000000000006E-5</v>
      </c>
      <c r="I53" s="84">
        <v>146.52000000000001</v>
      </c>
    </row>
    <row r="54" spans="1:9" ht="12.75" hidden="1">
      <c r="A54" s="79">
        <v>90705</v>
      </c>
      <c r="B54" s="80" t="s">
        <v>120</v>
      </c>
      <c r="C54" s="81">
        <v>12</v>
      </c>
      <c r="D54" s="82">
        <v>53.194000000000003</v>
      </c>
      <c r="E54" s="82">
        <v>9.4030000000000005</v>
      </c>
      <c r="F54" s="81">
        <v>322830.39</v>
      </c>
      <c r="G54" s="81">
        <v>2453026.89</v>
      </c>
      <c r="H54" s="83">
        <v>3.0960000000000002E-5</v>
      </c>
      <c r="I54" s="84">
        <v>81.99</v>
      </c>
    </row>
    <row r="55" spans="1:9" ht="12.75" hidden="1">
      <c r="A55" s="79">
        <v>90709</v>
      </c>
      <c r="B55" s="80" t="s">
        <v>121</v>
      </c>
      <c r="C55" s="81">
        <v>25</v>
      </c>
      <c r="D55" s="82">
        <v>49.466999999999999</v>
      </c>
      <c r="E55" s="82">
        <v>8.2899999999999991</v>
      </c>
      <c r="F55" s="81">
        <v>1566947.32</v>
      </c>
      <c r="G55" s="81">
        <v>11994134.369999999</v>
      </c>
      <c r="H55" s="83">
        <v>1.5139E-4</v>
      </c>
      <c r="I55" s="84">
        <v>195.4</v>
      </c>
    </row>
    <row r="56" spans="1:9" ht="12.75" hidden="1">
      <c r="A56" s="79">
        <v>90711</v>
      </c>
      <c r="B56" s="80" t="s">
        <v>122</v>
      </c>
      <c r="C56" s="81">
        <v>239</v>
      </c>
      <c r="D56" s="82">
        <v>41.981999999999999</v>
      </c>
      <c r="E56" s="82">
        <v>11.193</v>
      </c>
      <c r="F56" s="81">
        <v>13636575.470000001</v>
      </c>
      <c r="G56" s="81">
        <v>111344471.55</v>
      </c>
      <c r="H56" s="83">
        <v>1.4053900000000001E-3</v>
      </c>
      <c r="I56" s="84">
        <v>2176.6</v>
      </c>
    </row>
    <row r="57" spans="1:9" ht="12.75" hidden="1">
      <c r="A57" s="79">
        <v>90721</v>
      </c>
      <c r="B57" s="80" t="s">
        <v>123</v>
      </c>
      <c r="C57" s="81">
        <v>6</v>
      </c>
      <c r="D57" s="82">
        <v>47.332999999999998</v>
      </c>
      <c r="E57" s="82">
        <v>6.75</v>
      </c>
      <c r="F57" s="81">
        <v>202114.49</v>
      </c>
      <c r="G57" s="81">
        <v>1778880.77</v>
      </c>
      <c r="H57" s="83">
        <v>2.245E-5</v>
      </c>
      <c r="I57" s="84">
        <v>48.78</v>
      </c>
    </row>
    <row r="58" spans="1:9" ht="12.75" hidden="1">
      <c r="A58" s="79">
        <v>90731</v>
      </c>
      <c r="B58" s="80" t="s">
        <v>124</v>
      </c>
      <c r="C58" s="81">
        <v>26</v>
      </c>
      <c r="D58" s="82">
        <v>44.631</v>
      </c>
      <c r="E58" s="82">
        <v>9.5869999999999997</v>
      </c>
      <c r="F58" s="81">
        <v>1241385.3400000001</v>
      </c>
      <c r="G58" s="81">
        <v>10168413.74</v>
      </c>
      <c r="H58" s="83">
        <v>1.2835E-4</v>
      </c>
      <c r="I58" s="84">
        <v>213.5</v>
      </c>
    </row>
    <row r="59" spans="1:9" ht="12.75" hidden="1">
      <c r="A59" s="79">
        <v>90741</v>
      </c>
      <c r="B59" s="80" t="s">
        <v>125</v>
      </c>
      <c r="C59" s="81">
        <v>3</v>
      </c>
      <c r="D59" s="82">
        <v>47.610999999999997</v>
      </c>
      <c r="E59" s="82">
        <v>5.444</v>
      </c>
      <c r="F59" s="81">
        <v>111319.5</v>
      </c>
      <c r="G59" s="81">
        <v>1098823.6100000001</v>
      </c>
      <c r="H59" s="83">
        <v>1.3869999999999999E-5</v>
      </c>
      <c r="I59" s="84">
        <v>26.34</v>
      </c>
    </row>
    <row r="60" spans="1:9" ht="12.75" hidden="1">
      <c r="A60" s="79">
        <v>90751</v>
      </c>
      <c r="B60" s="80" t="s">
        <v>126</v>
      </c>
      <c r="C60" s="81">
        <v>15</v>
      </c>
      <c r="D60" s="82">
        <v>38.856000000000002</v>
      </c>
      <c r="E60" s="82">
        <v>6.8609999999999998</v>
      </c>
      <c r="F60" s="81">
        <v>810652.15</v>
      </c>
      <c r="G60" s="81">
        <v>7233629.0199999996</v>
      </c>
      <c r="H60" s="83">
        <v>9.1299999999999997E-5</v>
      </c>
      <c r="I60" s="84">
        <v>146.31</v>
      </c>
    </row>
    <row r="61" spans="1:9" ht="12.75" hidden="1">
      <c r="A61" s="79">
        <v>90801</v>
      </c>
      <c r="B61" s="80" t="s">
        <v>127</v>
      </c>
      <c r="C61" s="81">
        <v>181</v>
      </c>
      <c r="D61" s="82">
        <v>44.720999999999997</v>
      </c>
      <c r="E61" s="82">
        <v>9.0470000000000006</v>
      </c>
      <c r="F61" s="81">
        <v>8227439.9299999997</v>
      </c>
      <c r="G61" s="81">
        <v>72378351.769999996</v>
      </c>
      <c r="H61" s="83">
        <v>9.1356E-4</v>
      </c>
      <c r="I61" s="84">
        <v>1651.46</v>
      </c>
    </row>
    <row r="62" spans="1:9" ht="12.75" hidden="1">
      <c r="A62" s="79">
        <v>90804</v>
      </c>
      <c r="B62" s="80" t="s">
        <v>128</v>
      </c>
      <c r="C62" s="81">
        <v>2</v>
      </c>
      <c r="D62" s="82">
        <v>49.832999999999998</v>
      </c>
      <c r="E62" s="82">
        <v>6.875</v>
      </c>
      <c r="F62" s="81">
        <v>84675.64</v>
      </c>
      <c r="G62" s="81">
        <v>614051.14</v>
      </c>
      <c r="H62" s="83">
        <v>7.7500000000000003E-6</v>
      </c>
      <c r="I62" s="84">
        <v>16.190000000000001</v>
      </c>
    </row>
    <row r="63" spans="1:9" ht="12.75" hidden="1">
      <c r="A63" s="79">
        <v>90805</v>
      </c>
      <c r="B63" s="80" t="s">
        <v>129</v>
      </c>
      <c r="C63" s="81">
        <v>23</v>
      </c>
      <c r="D63" s="82">
        <v>53.398000000000003</v>
      </c>
      <c r="E63" s="82">
        <v>9.0429999999999993</v>
      </c>
      <c r="F63" s="81">
        <v>666639.25</v>
      </c>
      <c r="G63" s="81">
        <v>4834647.3600000003</v>
      </c>
      <c r="H63" s="83">
        <v>6.1020000000000002E-5</v>
      </c>
      <c r="I63" s="84">
        <v>167.85</v>
      </c>
    </row>
    <row r="64" spans="1:9" ht="12.75" hidden="1">
      <c r="A64" s="79">
        <v>90808</v>
      </c>
      <c r="B64" s="80" t="s">
        <v>130</v>
      </c>
      <c r="C64" s="81">
        <v>16</v>
      </c>
      <c r="D64" s="82">
        <v>43.417000000000002</v>
      </c>
      <c r="E64" s="82">
        <v>11.271000000000001</v>
      </c>
      <c r="F64" s="81">
        <v>888580.28</v>
      </c>
      <c r="G64" s="81">
        <v>5898828.6200000001</v>
      </c>
      <c r="H64" s="83">
        <v>7.4460000000000002E-5</v>
      </c>
      <c r="I64" s="84">
        <v>120.37</v>
      </c>
    </row>
    <row r="65" spans="1:9" ht="12.75" hidden="1">
      <c r="A65" s="79">
        <v>90811</v>
      </c>
      <c r="B65" s="80" t="s">
        <v>131</v>
      </c>
      <c r="C65" s="81">
        <v>7</v>
      </c>
      <c r="D65" s="82">
        <v>39.905000000000001</v>
      </c>
      <c r="E65" s="82">
        <v>5.9880000000000004</v>
      </c>
      <c r="F65" s="81">
        <v>268217.84000000003</v>
      </c>
      <c r="G65" s="81">
        <v>1833985.67</v>
      </c>
      <c r="H65" s="83">
        <v>2.315E-5</v>
      </c>
      <c r="I65" s="84">
        <v>53.54</v>
      </c>
    </row>
    <row r="66" spans="1:9" ht="12.75" hidden="1">
      <c r="A66" s="79">
        <v>90812</v>
      </c>
      <c r="B66" s="80" t="s">
        <v>132</v>
      </c>
      <c r="C66" s="81">
        <v>31</v>
      </c>
      <c r="D66" s="82">
        <v>44.204000000000001</v>
      </c>
      <c r="E66" s="82">
        <v>11.884</v>
      </c>
      <c r="F66" s="81">
        <v>1696163.28</v>
      </c>
      <c r="G66" s="81">
        <v>14048138.65</v>
      </c>
      <c r="H66" s="83">
        <v>1.7731999999999999E-4</v>
      </c>
      <c r="I66" s="84">
        <v>267.7</v>
      </c>
    </row>
    <row r="67" spans="1:9" ht="12.75" hidden="1">
      <c r="A67" s="79">
        <v>90813</v>
      </c>
      <c r="B67" s="80" t="s">
        <v>133</v>
      </c>
      <c r="C67" s="81">
        <v>1</v>
      </c>
      <c r="D67" s="82">
        <v>58.917000000000002</v>
      </c>
      <c r="E67" s="82">
        <v>16.167000000000002</v>
      </c>
      <c r="F67" s="81">
        <v>31829</v>
      </c>
      <c r="G67" s="81">
        <v>168687.77</v>
      </c>
      <c r="H67" s="83">
        <v>2.1299999999999999E-6</v>
      </c>
      <c r="I67" s="84">
        <v>5.64</v>
      </c>
    </row>
    <row r="68" spans="1:9" ht="12.75" hidden="1">
      <c r="A68" s="79">
        <v>90861</v>
      </c>
      <c r="B68" s="80" t="s">
        <v>134</v>
      </c>
      <c r="C68" s="81">
        <v>2</v>
      </c>
      <c r="D68" s="82">
        <v>76.334000000000003</v>
      </c>
      <c r="E68" s="82">
        <v>7.0419999999999998</v>
      </c>
      <c r="F68" s="81">
        <v>70540</v>
      </c>
      <c r="G68" s="81">
        <v>177800.33</v>
      </c>
      <c r="H68" s="83">
        <v>2.2400000000000002E-6</v>
      </c>
      <c r="I68" s="84">
        <v>4.6900000000000004</v>
      </c>
    </row>
    <row r="69" spans="1:9" ht="12.75" hidden="1">
      <c r="A69" s="79">
        <v>90901</v>
      </c>
      <c r="B69" s="80" t="s">
        <v>135</v>
      </c>
      <c r="C69" s="81">
        <v>363</v>
      </c>
      <c r="D69" s="82">
        <v>43.956000000000003</v>
      </c>
      <c r="E69" s="82">
        <v>8.4659999999999993</v>
      </c>
      <c r="F69" s="81">
        <v>17432442.5</v>
      </c>
      <c r="G69" s="81">
        <v>151357617.12</v>
      </c>
      <c r="H69" s="83">
        <v>1.91044E-3</v>
      </c>
      <c r="I69" s="84">
        <v>3236.31</v>
      </c>
    </row>
    <row r="70" spans="1:9" ht="12.75" hidden="1">
      <c r="A70" s="79">
        <v>90911</v>
      </c>
      <c r="B70" s="80" t="s">
        <v>136</v>
      </c>
      <c r="C70" s="81">
        <v>45</v>
      </c>
      <c r="D70" s="82">
        <v>41.706000000000003</v>
      </c>
      <c r="E70" s="82">
        <v>7.8689999999999998</v>
      </c>
      <c r="F70" s="81">
        <v>2421424.19</v>
      </c>
      <c r="G70" s="81">
        <v>21129250.07</v>
      </c>
      <c r="H70" s="83">
        <v>2.6668999999999998E-4</v>
      </c>
      <c r="I70" s="84">
        <v>416.46</v>
      </c>
    </row>
    <row r="71" spans="1:9" ht="12.75" hidden="1">
      <c r="A71" s="79">
        <v>90917</v>
      </c>
      <c r="B71" s="80" t="s">
        <v>137</v>
      </c>
      <c r="C71" s="81">
        <v>2</v>
      </c>
      <c r="D71" s="82">
        <v>43.709000000000003</v>
      </c>
      <c r="E71" s="82">
        <v>17.5</v>
      </c>
      <c r="F71" s="81">
        <v>73503.490000000005</v>
      </c>
      <c r="G71" s="81">
        <v>464397.07</v>
      </c>
      <c r="H71" s="83">
        <v>5.8599999999999998E-6</v>
      </c>
      <c r="I71" s="84">
        <v>12.99</v>
      </c>
    </row>
    <row r="72" spans="1:9" ht="12.75" hidden="1">
      <c r="A72" s="79">
        <v>90918</v>
      </c>
      <c r="B72" s="80" t="s">
        <v>138</v>
      </c>
      <c r="C72" s="81">
        <v>1</v>
      </c>
      <c r="D72" s="82">
        <v>51.25</v>
      </c>
      <c r="E72" s="82">
        <v>25.25</v>
      </c>
      <c r="F72" s="81">
        <v>82314</v>
      </c>
      <c r="G72" s="81">
        <v>462765.96</v>
      </c>
      <c r="H72" s="83">
        <v>5.84E-6</v>
      </c>
      <c r="I72" s="84">
        <v>6.12</v>
      </c>
    </row>
    <row r="73" spans="1:9" ht="12.75" hidden="1">
      <c r="A73" s="79">
        <v>90921</v>
      </c>
      <c r="B73" s="80" t="s">
        <v>139</v>
      </c>
      <c r="C73" s="81">
        <v>17</v>
      </c>
      <c r="D73" s="82">
        <v>45.533999999999999</v>
      </c>
      <c r="E73" s="82">
        <v>10.686</v>
      </c>
      <c r="F73" s="81">
        <v>1040115.51</v>
      </c>
      <c r="G73" s="81">
        <v>8320383.1500000004</v>
      </c>
      <c r="H73" s="83">
        <v>1.0501999999999999E-4</v>
      </c>
      <c r="I73" s="84">
        <v>146.6</v>
      </c>
    </row>
    <row r="74" spans="1:9" ht="12.75" hidden="1">
      <c r="A74" s="79">
        <v>90931</v>
      </c>
      <c r="B74" s="80" t="s">
        <v>140</v>
      </c>
      <c r="C74" s="81">
        <v>6</v>
      </c>
      <c r="D74" s="82">
        <v>35.722000000000001</v>
      </c>
      <c r="E74" s="82">
        <v>8.6110000000000007</v>
      </c>
      <c r="F74" s="81">
        <v>216432.67</v>
      </c>
      <c r="G74" s="81">
        <v>1943064.1</v>
      </c>
      <c r="H74" s="83">
        <v>2.4530000000000001E-5</v>
      </c>
      <c r="I74" s="84">
        <v>54.75</v>
      </c>
    </row>
    <row r="75" spans="1:9" ht="12.75" hidden="1">
      <c r="A75" s="79">
        <v>90941</v>
      </c>
      <c r="B75" s="80" t="s">
        <v>141</v>
      </c>
      <c r="C75" s="81">
        <v>14</v>
      </c>
      <c r="D75" s="82">
        <v>42.881</v>
      </c>
      <c r="E75" s="82">
        <v>7.5890000000000004</v>
      </c>
      <c r="F75" s="81">
        <v>640595.75</v>
      </c>
      <c r="G75" s="81">
        <v>5588269.2699999996</v>
      </c>
      <c r="H75" s="83">
        <v>7.0539999999999999E-5</v>
      </c>
      <c r="I75" s="84">
        <v>125.04</v>
      </c>
    </row>
    <row r="76" spans="1:9" ht="12.75" hidden="1">
      <c r="A76" s="79">
        <v>91001</v>
      </c>
      <c r="B76" s="80" t="s">
        <v>142</v>
      </c>
      <c r="C76" s="81">
        <v>1002</v>
      </c>
      <c r="D76" s="82">
        <v>42.524000000000001</v>
      </c>
      <c r="E76" s="82">
        <v>8.7479999999999993</v>
      </c>
      <c r="F76" s="81">
        <v>67141601.530000001</v>
      </c>
      <c r="G76" s="81">
        <v>597419871.28999996</v>
      </c>
      <c r="H76" s="83">
        <v>7.5406500000000003E-3</v>
      </c>
      <c r="I76" s="84">
        <v>9521.77</v>
      </c>
    </row>
    <row r="77" spans="1:9" ht="12.75" hidden="1">
      <c r="A77" s="79">
        <v>91002</v>
      </c>
      <c r="B77" s="80" t="s">
        <v>143</v>
      </c>
      <c r="C77" s="81">
        <v>202</v>
      </c>
      <c r="D77" s="82">
        <v>39.375</v>
      </c>
      <c r="E77" s="82">
        <v>6.4</v>
      </c>
      <c r="F77" s="81">
        <v>14123549.92</v>
      </c>
      <c r="G77" s="81">
        <v>142539339.83000001</v>
      </c>
      <c r="H77" s="83">
        <v>1.7991400000000001E-3</v>
      </c>
      <c r="I77" s="84">
        <v>2155.7399999999998</v>
      </c>
    </row>
    <row r="78" spans="1:9" ht="12.75" hidden="1">
      <c r="A78" s="79">
        <v>91003</v>
      </c>
      <c r="B78" s="80" t="s">
        <v>144</v>
      </c>
      <c r="C78" s="81">
        <v>84</v>
      </c>
      <c r="D78" s="82">
        <v>45.808</v>
      </c>
      <c r="E78" s="82">
        <v>11.831</v>
      </c>
      <c r="F78" s="81">
        <v>5499930.3099999996</v>
      </c>
      <c r="G78" s="81">
        <v>42847888.509999998</v>
      </c>
      <c r="H78" s="83">
        <v>5.4082999999999996E-4</v>
      </c>
      <c r="I78" s="84">
        <v>709.45</v>
      </c>
    </row>
    <row r="79" spans="1:9" ht="12.75" hidden="1">
      <c r="A79" s="79">
        <v>91004</v>
      </c>
      <c r="B79" s="80" t="s">
        <v>145</v>
      </c>
      <c r="C79" s="81">
        <v>10</v>
      </c>
      <c r="D79" s="82">
        <v>50.6</v>
      </c>
      <c r="E79" s="82">
        <v>4.55</v>
      </c>
      <c r="F79" s="81">
        <v>353124.21</v>
      </c>
      <c r="G79" s="81">
        <v>3105847.7</v>
      </c>
      <c r="H79" s="83">
        <v>3.9199999999999997E-5</v>
      </c>
      <c r="I79" s="84">
        <v>82.26</v>
      </c>
    </row>
    <row r="80" spans="1:9" ht="12.75" hidden="1">
      <c r="A80" s="79">
        <v>91006</v>
      </c>
      <c r="B80" s="80" t="s">
        <v>146</v>
      </c>
      <c r="C80" s="81">
        <v>168</v>
      </c>
      <c r="D80" s="82">
        <v>43.112000000000002</v>
      </c>
      <c r="E80" s="82">
        <v>7.6459999999999999</v>
      </c>
      <c r="F80" s="81">
        <v>9103137.4800000004</v>
      </c>
      <c r="G80" s="81">
        <v>82741831.730000004</v>
      </c>
      <c r="H80" s="83">
        <v>1.04437E-3</v>
      </c>
      <c r="I80" s="84">
        <v>1523.63</v>
      </c>
    </row>
    <row r="81" spans="1:9" ht="12.75" hidden="1">
      <c r="A81" s="79">
        <v>91007</v>
      </c>
      <c r="B81" s="80" t="s">
        <v>147</v>
      </c>
      <c r="C81" s="81">
        <v>2</v>
      </c>
      <c r="D81" s="82">
        <v>48.584000000000003</v>
      </c>
      <c r="E81" s="82">
        <v>7.5</v>
      </c>
      <c r="F81" s="81">
        <v>95413.81</v>
      </c>
      <c r="G81" s="81">
        <v>741351.59</v>
      </c>
      <c r="H81" s="83">
        <v>9.3600000000000002E-6</v>
      </c>
      <c r="I81" s="84">
        <v>18.28</v>
      </c>
    </row>
    <row r="82" spans="1:9" ht="12.75" hidden="1">
      <c r="A82" s="79">
        <v>91008</v>
      </c>
      <c r="B82" s="80" t="s">
        <v>148</v>
      </c>
      <c r="C82" s="81">
        <v>22</v>
      </c>
      <c r="D82" s="82">
        <v>50.128999999999998</v>
      </c>
      <c r="E82" s="82">
        <v>8.4320000000000004</v>
      </c>
      <c r="F82" s="81">
        <v>1448923.75</v>
      </c>
      <c r="G82" s="81">
        <v>11880742.76</v>
      </c>
      <c r="H82" s="83">
        <v>1.4996000000000001E-4</v>
      </c>
      <c r="I82" s="84">
        <v>177.41</v>
      </c>
    </row>
    <row r="83" spans="1:9" ht="12.75" hidden="1">
      <c r="A83" s="79">
        <v>91009</v>
      </c>
      <c r="B83" s="80" t="s">
        <v>149</v>
      </c>
      <c r="C83" s="81">
        <v>3</v>
      </c>
      <c r="D83" s="82">
        <v>38.889000000000003</v>
      </c>
      <c r="E83" s="82">
        <v>9.5559999999999992</v>
      </c>
      <c r="F83" s="81">
        <v>188863.3</v>
      </c>
      <c r="G83" s="81">
        <v>1048497.01</v>
      </c>
      <c r="H83" s="83">
        <v>1.323E-5</v>
      </c>
      <c r="I83" s="84">
        <v>20.190000000000001</v>
      </c>
    </row>
    <row r="84" spans="1:9" ht="12.75" hidden="1">
      <c r="A84" s="79">
        <v>91010</v>
      </c>
      <c r="B84" s="80" t="s">
        <v>150</v>
      </c>
      <c r="C84" s="81">
        <v>13</v>
      </c>
      <c r="D84" s="82">
        <v>53.622</v>
      </c>
      <c r="E84" s="82">
        <v>7.6349999999999998</v>
      </c>
      <c r="F84" s="81">
        <v>638375.78</v>
      </c>
      <c r="G84" s="81">
        <v>4539595.57</v>
      </c>
      <c r="H84" s="83">
        <v>5.7299999999999997E-5</v>
      </c>
      <c r="I84" s="84">
        <v>94.62</v>
      </c>
    </row>
    <row r="85" spans="1:9" ht="12.75" hidden="1">
      <c r="A85" s="79">
        <v>91011</v>
      </c>
      <c r="B85" s="80" t="s">
        <v>151</v>
      </c>
      <c r="C85" s="81">
        <v>85</v>
      </c>
      <c r="D85" s="82">
        <v>45.91</v>
      </c>
      <c r="E85" s="82">
        <v>7.1269999999999998</v>
      </c>
      <c r="F85" s="81">
        <v>5365165.71</v>
      </c>
      <c r="G85" s="81">
        <v>45306516.490000002</v>
      </c>
      <c r="H85" s="83">
        <v>5.7185999999999999E-4</v>
      </c>
      <c r="I85" s="84">
        <v>753.22</v>
      </c>
    </row>
    <row r="86" spans="1:9" ht="12.75" hidden="1">
      <c r="A86" s="79">
        <v>91012</v>
      </c>
      <c r="B86" s="80" t="s">
        <v>152</v>
      </c>
      <c r="C86" s="81">
        <v>2</v>
      </c>
      <c r="D86" s="82">
        <v>51.042000000000002</v>
      </c>
      <c r="E86" s="82">
        <v>11.833</v>
      </c>
      <c r="F86" s="81">
        <v>115011.43</v>
      </c>
      <c r="G86" s="81">
        <v>888118.03</v>
      </c>
      <c r="H86" s="83">
        <v>1.1209999999999999E-5</v>
      </c>
      <c r="I86" s="84">
        <v>16.29</v>
      </c>
    </row>
    <row r="87" spans="1:9" ht="12.75" hidden="1">
      <c r="A87" s="79">
        <v>91013</v>
      </c>
      <c r="B87" s="80" t="s">
        <v>153</v>
      </c>
      <c r="C87" s="81">
        <v>4</v>
      </c>
      <c r="D87" s="82">
        <v>52.938000000000002</v>
      </c>
      <c r="E87" s="82">
        <v>14.228999999999999</v>
      </c>
      <c r="F87" s="81">
        <v>265162.59000000003</v>
      </c>
      <c r="G87" s="81">
        <v>2025466.82</v>
      </c>
      <c r="H87" s="83">
        <v>2.5570000000000001E-5</v>
      </c>
      <c r="I87" s="84">
        <v>30.79</v>
      </c>
    </row>
    <row r="88" spans="1:9" ht="12.75" hidden="1">
      <c r="A88" s="79">
        <v>91014</v>
      </c>
      <c r="B88" s="80" t="s">
        <v>154</v>
      </c>
      <c r="C88" s="81">
        <v>26</v>
      </c>
      <c r="D88" s="82">
        <v>41.619</v>
      </c>
      <c r="E88" s="82">
        <v>12.619</v>
      </c>
      <c r="F88" s="81">
        <v>1787870.99</v>
      </c>
      <c r="G88" s="81">
        <v>13006401.73</v>
      </c>
      <c r="H88" s="83">
        <v>1.6417E-4</v>
      </c>
      <c r="I88" s="84">
        <v>223.14</v>
      </c>
    </row>
    <row r="89" spans="1:9" ht="12.75" hidden="1">
      <c r="A89" s="79">
        <v>91015</v>
      </c>
      <c r="B89" s="80" t="s">
        <v>155</v>
      </c>
      <c r="C89" s="81">
        <v>7</v>
      </c>
      <c r="D89" s="82">
        <v>68.905000000000001</v>
      </c>
      <c r="E89" s="82">
        <v>6.4050000000000002</v>
      </c>
      <c r="F89" s="81">
        <v>348756.05</v>
      </c>
      <c r="G89" s="81">
        <v>1084526.23</v>
      </c>
      <c r="H89" s="83">
        <v>1.3689999999999999E-5</v>
      </c>
      <c r="I89" s="84">
        <v>26.22</v>
      </c>
    </row>
    <row r="90" spans="1:9" ht="12.75" hidden="1">
      <c r="A90" s="79">
        <v>91017</v>
      </c>
      <c r="B90" s="80" t="s">
        <v>156</v>
      </c>
      <c r="C90" s="81">
        <v>9</v>
      </c>
      <c r="D90" s="82">
        <v>56.213000000000001</v>
      </c>
      <c r="E90" s="82">
        <v>4.2039999999999997</v>
      </c>
      <c r="F90" s="81">
        <v>379793.48</v>
      </c>
      <c r="G90" s="81">
        <v>2827711.07</v>
      </c>
      <c r="H90" s="83">
        <v>3.5689999999999999E-5</v>
      </c>
      <c r="I90" s="84">
        <v>61.51</v>
      </c>
    </row>
    <row r="91" spans="1:9" ht="12.75" hidden="1">
      <c r="A91" s="79">
        <v>91020</v>
      </c>
      <c r="B91" s="80" t="s">
        <v>157</v>
      </c>
      <c r="C91" s="81">
        <v>8</v>
      </c>
      <c r="D91" s="82">
        <v>48.761000000000003</v>
      </c>
      <c r="E91" s="82">
        <v>7.6879999999999997</v>
      </c>
      <c r="F91" s="81">
        <v>440810.47</v>
      </c>
      <c r="G91" s="81">
        <v>3697838.09</v>
      </c>
      <c r="H91" s="83">
        <v>4.6669999999999999E-5</v>
      </c>
      <c r="I91" s="84">
        <v>72.69</v>
      </c>
    </row>
    <row r="92" spans="1:9" ht="12.75" hidden="1">
      <c r="A92" s="79">
        <v>91021</v>
      </c>
      <c r="B92" s="80" t="s">
        <v>158</v>
      </c>
      <c r="C92" s="81">
        <v>161</v>
      </c>
      <c r="D92" s="82">
        <v>46.585999999999999</v>
      </c>
      <c r="E92" s="82">
        <v>7.7969999999999997</v>
      </c>
      <c r="F92" s="81">
        <v>9915606.5600000005</v>
      </c>
      <c r="G92" s="81">
        <v>84187130.920000002</v>
      </c>
      <c r="H92" s="83">
        <v>1.0626100000000001E-3</v>
      </c>
      <c r="I92" s="84">
        <v>1402.21</v>
      </c>
    </row>
    <row r="93" spans="1:9" ht="12.75" hidden="1">
      <c r="A93" s="79">
        <v>91024</v>
      </c>
      <c r="B93" s="80" t="s">
        <v>159</v>
      </c>
      <c r="C93" s="81">
        <v>16</v>
      </c>
      <c r="D93" s="82">
        <v>45.552</v>
      </c>
      <c r="E93" s="82">
        <v>8.1609999999999996</v>
      </c>
      <c r="F93" s="81">
        <v>1059706.8700000001</v>
      </c>
      <c r="G93" s="81">
        <v>8163676.2800000003</v>
      </c>
      <c r="H93" s="83">
        <v>1.0304E-4</v>
      </c>
      <c r="I93" s="84">
        <v>135.72</v>
      </c>
    </row>
    <row r="94" spans="1:9" ht="12.75" hidden="1">
      <c r="A94" s="79">
        <v>91026</v>
      </c>
      <c r="B94" s="80" t="s">
        <v>160</v>
      </c>
      <c r="C94" s="81">
        <v>6</v>
      </c>
      <c r="D94" s="82">
        <v>42.097000000000001</v>
      </c>
      <c r="E94" s="82">
        <v>8.0830000000000002</v>
      </c>
      <c r="F94" s="81">
        <v>268349.8</v>
      </c>
      <c r="G94" s="81">
        <v>2684789.08</v>
      </c>
      <c r="H94" s="83">
        <v>3.3890000000000002E-5</v>
      </c>
      <c r="I94" s="84">
        <v>56.77</v>
      </c>
    </row>
    <row r="95" spans="1:9" ht="12.75" hidden="1">
      <c r="A95" s="79">
        <v>91027</v>
      </c>
      <c r="B95" s="80" t="s">
        <v>161</v>
      </c>
      <c r="C95" s="81">
        <v>7</v>
      </c>
      <c r="D95" s="82">
        <v>66.951999999999998</v>
      </c>
      <c r="E95" s="82">
        <v>9.3569999999999993</v>
      </c>
      <c r="F95" s="81">
        <v>236289.68</v>
      </c>
      <c r="G95" s="81">
        <v>919104.14</v>
      </c>
      <c r="H95" s="83">
        <v>1.1600000000000001E-5</v>
      </c>
      <c r="I95" s="84">
        <v>30.94</v>
      </c>
    </row>
    <row r="96" spans="1:9" ht="12.75" hidden="1">
      <c r="A96" s="79">
        <v>91032</v>
      </c>
      <c r="B96" s="80" t="s">
        <v>162</v>
      </c>
      <c r="C96" s="81">
        <v>7</v>
      </c>
      <c r="D96" s="82">
        <v>48.94</v>
      </c>
      <c r="E96" s="82">
        <v>4.6900000000000004</v>
      </c>
      <c r="F96" s="81">
        <v>516479.27</v>
      </c>
      <c r="G96" s="81">
        <v>3342488.19</v>
      </c>
      <c r="H96" s="83">
        <v>4.2190000000000001E-5</v>
      </c>
      <c r="I96" s="84">
        <v>56.37</v>
      </c>
    </row>
    <row r="97" spans="1:9" ht="12.75" hidden="1">
      <c r="A97" s="79">
        <v>91041</v>
      </c>
      <c r="B97" s="80" t="s">
        <v>163</v>
      </c>
      <c r="C97" s="81">
        <v>61</v>
      </c>
      <c r="D97" s="82">
        <v>44.058999999999997</v>
      </c>
      <c r="E97" s="82">
        <v>9.3699999999999992</v>
      </c>
      <c r="F97" s="81">
        <v>4040624.37</v>
      </c>
      <c r="G97" s="81">
        <v>36016799.880000003</v>
      </c>
      <c r="H97" s="83">
        <v>4.5460999999999999E-4</v>
      </c>
      <c r="I97" s="84">
        <v>575.71</v>
      </c>
    </row>
    <row r="98" spans="1:9" ht="12.75" hidden="1">
      <c r="A98" s="79">
        <v>91042</v>
      </c>
      <c r="B98" s="80" t="s">
        <v>164</v>
      </c>
      <c r="C98" s="81">
        <v>72</v>
      </c>
      <c r="D98" s="82">
        <v>41.545000000000002</v>
      </c>
      <c r="E98" s="82">
        <v>8.5790000000000006</v>
      </c>
      <c r="F98" s="81">
        <v>5759259.9400000004</v>
      </c>
      <c r="G98" s="81">
        <v>51242324.780000001</v>
      </c>
      <c r="H98" s="83">
        <v>6.4678000000000001E-4</v>
      </c>
      <c r="I98" s="84">
        <v>689.26</v>
      </c>
    </row>
    <row r="99" spans="1:9" ht="12.75" hidden="1">
      <c r="A99" s="79">
        <v>91047</v>
      </c>
      <c r="B99" s="80" t="s">
        <v>165</v>
      </c>
      <c r="C99" s="81">
        <v>3</v>
      </c>
      <c r="D99" s="82">
        <v>58.694000000000003</v>
      </c>
      <c r="E99" s="82">
        <v>6.306</v>
      </c>
      <c r="F99" s="81">
        <v>115884.72</v>
      </c>
      <c r="G99" s="81">
        <v>630714.9</v>
      </c>
      <c r="H99" s="83">
        <v>7.96E-6</v>
      </c>
      <c r="I99" s="84">
        <v>16.63</v>
      </c>
    </row>
    <row r="100" spans="1:9" ht="12.75" hidden="1">
      <c r="A100" s="79">
        <v>91051</v>
      </c>
      <c r="B100" s="80" t="s">
        <v>166</v>
      </c>
      <c r="C100" s="81">
        <v>9</v>
      </c>
      <c r="D100" s="82">
        <v>52.055999999999997</v>
      </c>
      <c r="E100" s="82">
        <v>16.277999999999999</v>
      </c>
      <c r="F100" s="81">
        <v>676328.91</v>
      </c>
      <c r="G100" s="81">
        <v>3850659.09</v>
      </c>
      <c r="H100" s="83">
        <v>4.8600000000000002E-5</v>
      </c>
      <c r="I100" s="84">
        <v>54.6</v>
      </c>
    </row>
    <row r="101" spans="1:9" ht="12.75" hidden="1">
      <c r="A101" s="79">
        <v>91057</v>
      </c>
      <c r="B101" s="80" t="s">
        <v>167</v>
      </c>
      <c r="C101" s="81">
        <v>6</v>
      </c>
      <c r="D101" s="82">
        <v>58.207999999999998</v>
      </c>
      <c r="E101" s="82">
        <v>12.805999999999999</v>
      </c>
      <c r="F101" s="81">
        <v>239629.08</v>
      </c>
      <c r="G101" s="81">
        <v>1167714.1100000001</v>
      </c>
      <c r="H101" s="83">
        <v>1.4739999999999999E-5</v>
      </c>
      <c r="I101" s="84">
        <v>30.67</v>
      </c>
    </row>
    <row r="102" spans="1:9" ht="12.75" hidden="1">
      <c r="A102" s="79">
        <v>91061</v>
      </c>
      <c r="B102" s="80" t="s">
        <v>168</v>
      </c>
      <c r="C102" s="81">
        <v>55</v>
      </c>
      <c r="D102" s="82">
        <v>43.478999999999999</v>
      </c>
      <c r="E102" s="82">
        <v>9.141</v>
      </c>
      <c r="F102" s="81">
        <v>3730376.92</v>
      </c>
      <c r="G102" s="81">
        <v>30821097.789999999</v>
      </c>
      <c r="H102" s="83">
        <v>3.8902000000000001E-4</v>
      </c>
      <c r="I102" s="84">
        <v>497.67</v>
      </c>
    </row>
    <row r="103" spans="1:9" ht="12.75" hidden="1">
      <c r="A103" s="79">
        <v>91067</v>
      </c>
      <c r="B103" s="80" t="s">
        <v>169</v>
      </c>
      <c r="C103" s="81">
        <v>5</v>
      </c>
      <c r="D103" s="82">
        <v>57.767000000000003</v>
      </c>
      <c r="E103" s="82">
        <v>8.1669999999999998</v>
      </c>
      <c r="F103" s="81">
        <v>222107.22</v>
      </c>
      <c r="G103" s="81">
        <v>1246727.1000000001</v>
      </c>
      <c r="H103" s="83">
        <v>1.5739999999999998E-5</v>
      </c>
      <c r="I103" s="84">
        <v>31.2</v>
      </c>
    </row>
    <row r="104" spans="1:9" ht="12.75" hidden="1">
      <c r="A104" s="79">
        <v>91071</v>
      </c>
      <c r="B104" s="80" t="s">
        <v>170</v>
      </c>
      <c r="C104" s="81">
        <v>40</v>
      </c>
      <c r="D104" s="82">
        <v>44.853999999999999</v>
      </c>
      <c r="E104" s="82">
        <v>6.8810000000000002</v>
      </c>
      <c r="F104" s="81">
        <v>2271344.86</v>
      </c>
      <c r="G104" s="81">
        <v>20050319.440000001</v>
      </c>
      <c r="H104" s="83">
        <v>2.5307999999999998E-4</v>
      </c>
      <c r="I104" s="84">
        <v>370.8</v>
      </c>
    </row>
    <row r="105" spans="1:9" ht="12.75" hidden="1">
      <c r="A105" s="79">
        <v>91077</v>
      </c>
      <c r="B105" s="80" t="s">
        <v>171</v>
      </c>
      <c r="C105" s="81">
        <v>4</v>
      </c>
      <c r="D105" s="82">
        <v>55.938000000000002</v>
      </c>
      <c r="E105" s="82">
        <v>4.1669999999999998</v>
      </c>
      <c r="F105" s="81">
        <v>157665.29</v>
      </c>
      <c r="G105" s="81">
        <v>1216614.3899999999</v>
      </c>
      <c r="H105" s="83">
        <v>1.5359999999999999E-5</v>
      </c>
      <c r="I105" s="84">
        <v>30.49</v>
      </c>
    </row>
    <row r="106" spans="1:9" ht="12.75" hidden="1">
      <c r="A106" s="79">
        <v>91081</v>
      </c>
      <c r="B106" s="80" t="s">
        <v>172</v>
      </c>
      <c r="C106" s="81">
        <v>61</v>
      </c>
      <c r="D106" s="82">
        <v>43.82</v>
      </c>
      <c r="E106" s="82">
        <v>9.4670000000000005</v>
      </c>
      <c r="F106" s="81">
        <v>3805043.36</v>
      </c>
      <c r="G106" s="81">
        <v>32229206.48</v>
      </c>
      <c r="H106" s="83">
        <v>4.0680000000000002E-4</v>
      </c>
      <c r="I106" s="84">
        <v>571.62</v>
      </c>
    </row>
    <row r="107" spans="1:9" ht="12.75" hidden="1">
      <c r="A107" s="79">
        <v>91091</v>
      </c>
      <c r="B107" s="80" t="s">
        <v>173</v>
      </c>
      <c r="C107" s="81">
        <v>71</v>
      </c>
      <c r="D107" s="82">
        <v>46.631</v>
      </c>
      <c r="E107" s="82">
        <v>9.8840000000000003</v>
      </c>
      <c r="F107" s="81">
        <v>5503605.0099999998</v>
      </c>
      <c r="G107" s="81">
        <v>45319965.960000001</v>
      </c>
      <c r="H107" s="83">
        <v>5.7202999999999996E-4</v>
      </c>
      <c r="I107" s="84">
        <v>627.63</v>
      </c>
    </row>
    <row r="108" spans="1:9" ht="12.75" hidden="1">
      <c r="A108" s="79">
        <v>91101</v>
      </c>
      <c r="B108" s="80" t="s">
        <v>174</v>
      </c>
      <c r="C108" s="81">
        <v>1687</v>
      </c>
      <c r="D108" s="82">
        <v>43.65</v>
      </c>
      <c r="E108" s="82">
        <v>9.3019999999999996</v>
      </c>
      <c r="F108" s="81">
        <v>124913324.40000001</v>
      </c>
      <c r="G108" s="81">
        <v>1110474799.9200001</v>
      </c>
      <c r="H108" s="83">
        <v>1.401645E-2</v>
      </c>
      <c r="I108" s="84">
        <v>15948.27</v>
      </c>
    </row>
    <row r="109" spans="1:9" ht="12.75" hidden="1">
      <c r="A109" s="79">
        <v>91102</v>
      </c>
      <c r="B109" s="80" t="s">
        <v>175</v>
      </c>
      <c r="C109" s="81">
        <v>76</v>
      </c>
      <c r="D109" s="82">
        <v>46.674999999999997</v>
      </c>
      <c r="E109" s="82">
        <v>6.1</v>
      </c>
      <c r="F109" s="81">
        <v>4576614.2300000004</v>
      </c>
      <c r="G109" s="81">
        <v>40883474.07</v>
      </c>
      <c r="H109" s="83">
        <v>5.1603E-4</v>
      </c>
      <c r="I109" s="84">
        <v>668.89</v>
      </c>
    </row>
    <row r="110" spans="1:9" ht="12.75" hidden="1">
      <c r="A110" s="79">
        <v>91104</v>
      </c>
      <c r="B110" s="80" t="s">
        <v>176</v>
      </c>
      <c r="C110" s="81">
        <v>3</v>
      </c>
      <c r="D110" s="82">
        <v>39.027999999999999</v>
      </c>
      <c r="E110" s="82">
        <v>13.055999999999999</v>
      </c>
      <c r="F110" s="81">
        <v>169199.52</v>
      </c>
      <c r="G110" s="81">
        <v>1339244.56</v>
      </c>
      <c r="H110" s="83">
        <v>1.6900000000000001E-5</v>
      </c>
      <c r="I110" s="84">
        <v>26.73</v>
      </c>
    </row>
    <row r="111" spans="1:9" ht="12.75" hidden="1">
      <c r="A111" s="79">
        <v>91107</v>
      </c>
      <c r="B111" s="80" t="s">
        <v>177</v>
      </c>
      <c r="C111" s="81">
        <v>7</v>
      </c>
      <c r="D111" s="82">
        <v>50.274000000000001</v>
      </c>
      <c r="E111" s="82">
        <v>12.69</v>
      </c>
      <c r="F111" s="81">
        <v>521270.73</v>
      </c>
      <c r="G111" s="81">
        <v>3985744.67</v>
      </c>
      <c r="H111" s="83">
        <v>5.0309999999999998E-5</v>
      </c>
      <c r="I111" s="84">
        <v>49.58</v>
      </c>
    </row>
    <row r="112" spans="1:9" ht="12.75" hidden="1">
      <c r="A112" s="79">
        <v>91108</v>
      </c>
      <c r="B112" s="80" t="s">
        <v>178</v>
      </c>
      <c r="C112" s="81">
        <v>154</v>
      </c>
      <c r="D112" s="82">
        <v>45.34</v>
      </c>
      <c r="E112" s="82">
        <v>12.884</v>
      </c>
      <c r="F112" s="81">
        <v>11026074.140000001</v>
      </c>
      <c r="G112" s="81">
        <v>85254587.379999995</v>
      </c>
      <c r="H112" s="83">
        <v>1.07609E-3</v>
      </c>
      <c r="I112" s="84">
        <v>1338.19</v>
      </c>
    </row>
    <row r="113" spans="1:9" ht="12.75" hidden="1">
      <c r="A113" s="79">
        <v>91109</v>
      </c>
      <c r="B113" s="80" t="s">
        <v>179</v>
      </c>
      <c r="C113" s="81">
        <v>12</v>
      </c>
      <c r="D113" s="82">
        <v>44.173999999999999</v>
      </c>
      <c r="E113" s="82">
        <v>8.2010000000000005</v>
      </c>
      <c r="F113" s="81">
        <v>745831.83</v>
      </c>
      <c r="G113" s="81">
        <v>6534404.0499999998</v>
      </c>
      <c r="H113" s="83">
        <v>8.2479999999999996E-5</v>
      </c>
      <c r="I113" s="84">
        <v>115.26</v>
      </c>
    </row>
    <row r="114" spans="1:9" ht="12.75" hidden="1">
      <c r="A114" s="79">
        <v>91111</v>
      </c>
      <c r="B114" s="80" t="s">
        <v>180</v>
      </c>
      <c r="C114" s="81">
        <v>31</v>
      </c>
      <c r="D114" s="82">
        <v>43.253</v>
      </c>
      <c r="E114" s="82">
        <v>10.188000000000001</v>
      </c>
      <c r="F114" s="81">
        <v>2179121.58</v>
      </c>
      <c r="G114" s="81">
        <v>18422193.030000001</v>
      </c>
      <c r="H114" s="83">
        <v>2.3253E-4</v>
      </c>
      <c r="I114" s="84">
        <v>278.64</v>
      </c>
    </row>
    <row r="115" spans="1:9" ht="12.75" hidden="1">
      <c r="A115" s="79">
        <v>91120</v>
      </c>
      <c r="B115" s="80" t="s">
        <v>181</v>
      </c>
      <c r="C115" s="81">
        <v>29</v>
      </c>
      <c r="D115" s="82">
        <v>34.103000000000002</v>
      </c>
      <c r="E115" s="82">
        <v>7.1470000000000002</v>
      </c>
      <c r="F115" s="81">
        <v>2089431.55</v>
      </c>
      <c r="G115" s="81">
        <v>21899922.449999999</v>
      </c>
      <c r="H115" s="83">
        <v>2.7641999999999999E-4</v>
      </c>
      <c r="I115" s="84">
        <v>336.04</v>
      </c>
    </row>
    <row r="116" spans="1:9" ht="12.75" hidden="1">
      <c r="A116" s="79">
        <v>91121</v>
      </c>
      <c r="B116" s="80" t="s">
        <v>182</v>
      </c>
      <c r="C116" s="81">
        <v>1264</v>
      </c>
      <c r="D116" s="82">
        <v>42.024999999999999</v>
      </c>
      <c r="E116" s="82">
        <v>9.016</v>
      </c>
      <c r="F116" s="81">
        <v>90086553.959999993</v>
      </c>
      <c r="G116" s="81">
        <v>821966145.91999996</v>
      </c>
      <c r="H116" s="83">
        <v>1.037488E-2</v>
      </c>
      <c r="I116" s="84">
        <v>12332.61</v>
      </c>
    </row>
    <row r="117" spans="1:9" ht="12.75" hidden="1">
      <c r="A117" s="79">
        <v>91127</v>
      </c>
      <c r="B117" s="80" t="s">
        <v>183</v>
      </c>
      <c r="C117" s="81">
        <v>55</v>
      </c>
      <c r="D117" s="82">
        <v>51.223999999999997</v>
      </c>
      <c r="E117" s="82">
        <v>8.782</v>
      </c>
      <c r="F117" s="81">
        <v>2884285.8</v>
      </c>
      <c r="G117" s="81">
        <v>20920416.510000002</v>
      </c>
      <c r="H117" s="83">
        <v>2.6405999999999999E-4</v>
      </c>
      <c r="I117" s="84">
        <v>427.45</v>
      </c>
    </row>
    <row r="118" spans="1:9" ht="12.75" hidden="1">
      <c r="A118" s="79">
        <v>91128</v>
      </c>
      <c r="B118" s="80" t="s">
        <v>184</v>
      </c>
      <c r="C118" s="81">
        <v>86</v>
      </c>
      <c r="D118" s="82">
        <v>44.273000000000003</v>
      </c>
      <c r="E118" s="82">
        <v>8.3529999999999998</v>
      </c>
      <c r="F118" s="81">
        <v>6268564.6100000003</v>
      </c>
      <c r="G118" s="81">
        <v>52460990.289999999</v>
      </c>
      <c r="H118" s="83">
        <v>6.6215999999999996E-4</v>
      </c>
      <c r="I118" s="84">
        <v>786.05</v>
      </c>
    </row>
    <row r="119" spans="1:9" ht="12.75" hidden="1">
      <c r="A119" s="79">
        <v>91138</v>
      </c>
      <c r="B119" s="80" t="s">
        <v>185</v>
      </c>
      <c r="C119" s="81">
        <v>54</v>
      </c>
      <c r="D119" s="82">
        <v>40.648000000000003</v>
      </c>
      <c r="E119" s="82">
        <v>12.218999999999999</v>
      </c>
      <c r="F119" s="81">
        <v>4215627.8899999997</v>
      </c>
      <c r="G119" s="81">
        <v>36524000.310000002</v>
      </c>
      <c r="H119" s="83">
        <v>4.6100999999999998E-4</v>
      </c>
      <c r="I119" s="84">
        <v>540.35</v>
      </c>
    </row>
    <row r="120" spans="1:9" ht="12.75" hidden="1">
      <c r="A120" s="79">
        <v>91141</v>
      </c>
      <c r="B120" s="80" t="s">
        <v>186</v>
      </c>
      <c r="C120" s="81">
        <v>77</v>
      </c>
      <c r="D120" s="82">
        <v>39.802999999999997</v>
      </c>
      <c r="E120" s="82">
        <v>9.0060000000000002</v>
      </c>
      <c r="F120" s="81">
        <v>5154062.7699999996</v>
      </c>
      <c r="G120" s="81">
        <v>48300553</v>
      </c>
      <c r="H120" s="83">
        <v>6.0964999999999999E-4</v>
      </c>
      <c r="I120" s="84">
        <v>770.63</v>
      </c>
    </row>
    <row r="121" spans="1:9" ht="12.75" hidden="1">
      <c r="A121" s="79">
        <v>91147</v>
      </c>
      <c r="B121" s="80" t="s">
        <v>187</v>
      </c>
      <c r="C121" s="81">
        <v>6</v>
      </c>
      <c r="D121" s="82">
        <v>44.582999999999998</v>
      </c>
      <c r="E121" s="82">
        <v>5.9859999999999998</v>
      </c>
      <c r="F121" s="81">
        <v>291730.48</v>
      </c>
      <c r="G121" s="81">
        <v>2363410</v>
      </c>
      <c r="H121" s="83">
        <v>2.9830000000000001E-5</v>
      </c>
      <c r="I121" s="84">
        <v>56.31</v>
      </c>
    </row>
    <row r="122" spans="1:9" ht="12.75" hidden="1">
      <c r="A122" s="79">
        <v>91151</v>
      </c>
      <c r="B122" s="80" t="s">
        <v>188</v>
      </c>
      <c r="C122" s="81">
        <v>104</v>
      </c>
      <c r="D122" s="82">
        <v>38.447000000000003</v>
      </c>
      <c r="E122" s="82">
        <v>7.6660000000000004</v>
      </c>
      <c r="F122" s="81">
        <v>5958660.1200000001</v>
      </c>
      <c r="G122" s="81">
        <v>57245257.560000002</v>
      </c>
      <c r="H122" s="83">
        <v>7.2254999999999997E-4</v>
      </c>
      <c r="I122" s="84">
        <v>1048.43</v>
      </c>
    </row>
    <row r="123" spans="1:9" ht="12.75" hidden="1">
      <c r="A123" s="79">
        <v>91154</v>
      </c>
      <c r="B123" s="80" t="s">
        <v>189</v>
      </c>
      <c r="C123" s="81">
        <v>4</v>
      </c>
      <c r="D123" s="82">
        <v>56.103999999999999</v>
      </c>
      <c r="E123" s="82">
        <v>8.5419999999999998</v>
      </c>
      <c r="F123" s="81">
        <v>211879.85</v>
      </c>
      <c r="G123" s="81">
        <v>1555209.91</v>
      </c>
      <c r="H123" s="83">
        <v>1.963E-5</v>
      </c>
      <c r="I123" s="84">
        <v>30.23</v>
      </c>
    </row>
    <row r="124" spans="1:9" ht="12.75" hidden="1">
      <c r="A124" s="79">
        <v>91161</v>
      </c>
      <c r="B124" s="80" t="s">
        <v>190</v>
      </c>
      <c r="C124" s="81">
        <v>12</v>
      </c>
      <c r="D124" s="82">
        <v>40.048999999999999</v>
      </c>
      <c r="E124" s="82">
        <v>7.7149999999999999</v>
      </c>
      <c r="F124" s="81">
        <v>695270.72</v>
      </c>
      <c r="G124" s="81">
        <v>7167885.7999999998</v>
      </c>
      <c r="H124" s="83">
        <v>9.0470000000000006E-5</v>
      </c>
      <c r="I124" s="84">
        <v>130.38</v>
      </c>
    </row>
    <row r="125" spans="1:9" ht="12.75" hidden="1">
      <c r="A125" s="79">
        <v>91171</v>
      </c>
      <c r="B125" s="80" t="s">
        <v>191</v>
      </c>
      <c r="C125" s="81">
        <v>33</v>
      </c>
      <c r="D125" s="82">
        <v>38.79</v>
      </c>
      <c r="E125" s="82">
        <v>9.0879999999999992</v>
      </c>
      <c r="F125" s="81">
        <v>2248869.37</v>
      </c>
      <c r="G125" s="81">
        <v>21411328.57</v>
      </c>
      <c r="H125" s="83">
        <v>2.7024999999999998E-4</v>
      </c>
      <c r="I125" s="84">
        <v>344.35</v>
      </c>
    </row>
    <row r="126" spans="1:9" ht="12.75" hidden="1">
      <c r="A126" s="79">
        <v>91201</v>
      </c>
      <c r="B126" s="80" t="s">
        <v>192</v>
      </c>
      <c r="C126" s="81">
        <v>642</v>
      </c>
      <c r="D126" s="82">
        <v>41.927</v>
      </c>
      <c r="E126" s="82">
        <v>8.1999999999999993</v>
      </c>
      <c r="F126" s="81">
        <v>36248451.520000003</v>
      </c>
      <c r="G126" s="81">
        <v>318969129.56999999</v>
      </c>
      <c r="H126" s="83">
        <v>4.0260399999999998E-3</v>
      </c>
      <c r="I126" s="84">
        <v>6060.84</v>
      </c>
    </row>
    <row r="127" spans="1:9" ht="12.75" hidden="1">
      <c r="A127" s="79">
        <v>91208</v>
      </c>
      <c r="B127" s="80" t="s">
        <v>193</v>
      </c>
      <c r="C127" s="81">
        <v>3</v>
      </c>
      <c r="D127" s="82">
        <v>41.25</v>
      </c>
      <c r="E127" s="82">
        <v>7.5</v>
      </c>
      <c r="F127" s="81">
        <v>265785.13</v>
      </c>
      <c r="G127" s="81">
        <v>1627672.65</v>
      </c>
      <c r="H127" s="83">
        <v>2.054E-5</v>
      </c>
      <c r="I127" s="84">
        <v>25.73</v>
      </c>
    </row>
    <row r="128" spans="1:9" ht="12.75" hidden="1">
      <c r="A128" s="79">
        <v>91211</v>
      </c>
      <c r="B128" s="80" t="s">
        <v>194</v>
      </c>
      <c r="C128" s="81">
        <v>68</v>
      </c>
      <c r="D128" s="82">
        <v>42.764000000000003</v>
      </c>
      <c r="E128" s="82">
        <v>9.2100000000000009</v>
      </c>
      <c r="F128" s="81">
        <v>3267906.77</v>
      </c>
      <c r="G128" s="81">
        <v>30253270.949999999</v>
      </c>
      <c r="H128" s="83">
        <v>3.8185999999999998E-4</v>
      </c>
      <c r="I128" s="84">
        <v>659.42</v>
      </c>
    </row>
    <row r="129" spans="1:9" ht="12.75" hidden="1">
      <c r="A129" s="79">
        <v>91214</v>
      </c>
      <c r="B129" s="80" t="s">
        <v>195</v>
      </c>
      <c r="C129" s="81">
        <v>3</v>
      </c>
      <c r="D129" s="82">
        <v>38.639000000000003</v>
      </c>
      <c r="E129" s="82">
        <v>10.694000000000001</v>
      </c>
      <c r="F129" s="81">
        <v>170091.01</v>
      </c>
      <c r="G129" s="81">
        <v>1743287.78</v>
      </c>
      <c r="H129" s="83">
        <v>2.1999999999999999E-5</v>
      </c>
      <c r="I129" s="84">
        <v>35.86</v>
      </c>
    </row>
    <row r="130" spans="1:9" ht="12.75" hidden="1">
      <c r="A130" s="79">
        <v>91217</v>
      </c>
      <c r="B130" s="80" t="s">
        <v>196</v>
      </c>
      <c r="C130" s="81">
        <v>7</v>
      </c>
      <c r="D130" s="82">
        <v>47.905000000000001</v>
      </c>
      <c r="E130" s="82">
        <v>6.1929999999999996</v>
      </c>
      <c r="F130" s="81">
        <v>262958.71999999997</v>
      </c>
      <c r="G130" s="81">
        <v>1903840.01</v>
      </c>
      <c r="H130" s="83">
        <v>2.4029999999999999E-5</v>
      </c>
      <c r="I130" s="84">
        <v>52.72</v>
      </c>
    </row>
    <row r="131" spans="1:9" ht="12.75" hidden="1">
      <c r="A131" s="79">
        <v>91221</v>
      </c>
      <c r="B131" s="80" t="s">
        <v>197</v>
      </c>
      <c r="C131" s="81">
        <v>18</v>
      </c>
      <c r="D131" s="82">
        <v>40.380000000000003</v>
      </c>
      <c r="E131" s="82">
        <v>10.587999999999999</v>
      </c>
      <c r="F131" s="81">
        <v>995656.63</v>
      </c>
      <c r="G131" s="81">
        <v>8619071.0600000005</v>
      </c>
      <c r="H131" s="83">
        <v>1.0878999999999999E-4</v>
      </c>
      <c r="I131" s="84">
        <v>161.58000000000001</v>
      </c>
    </row>
    <row r="132" spans="1:9" ht="12.75" hidden="1">
      <c r="A132" s="79">
        <v>91231</v>
      </c>
      <c r="B132" s="80" t="s">
        <v>198</v>
      </c>
      <c r="C132" s="81">
        <v>294</v>
      </c>
      <c r="D132" s="82">
        <v>40.985999999999997</v>
      </c>
      <c r="E132" s="82">
        <v>9.8800000000000008</v>
      </c>
      <c r="F132" s="81">
        <v>16350465.98</v>
      </c>
      <c r="G132" s="81">
        <v>138702475.40000001</v>
      </c>
      <c r="H132" s="83">
        <v>1.7507099999999999E-3</v>
      </c>
      <c r="I132" s="84">
        <v>2728.81</v>
      </c>
    </row>
    <row r="133" spans="1:9" ht="12.75" hidden="1">
      <c r="A133" s="79">
        <v>91233</v>
      </c>
      <c r="B133" s="80" t="s">
        <v>199</v>
      </c>
      <c r="C133" s="81">
        <v>10</v>
      </c>
      <c r="D133" s="82">
        <v>40.392000000000003</v>
      </c>
      <c r="E133" s="82">
        <v>5.1420000000000003</v>
      </c>
      <c r="F133" s="81">
        <v>332994.36</v>
      </c>
      <c r="G133" s="81">
        <v>3502605.07</v>
      </c>
      <c r="H133" s="83">
        <v>4.4209999999999999E-5</v>
      </c>
      <c r="I133" s="84">
        <v>86.03</v>
      </c>
    </row>
    <row r="134" spans="1:9" ht="12.75" hidden="1">
      <c r="A134" s="79">
        <v>91241</v>
      </c>
      <c r="B134" s="80" t="s">
        <v>200</v>
      </c>
      <c r="C134" s="81">
        <v>7</v>
      </c>
      <c r="D134" s="82">
        <v>45.417000000000002</v>
      </c>
      <c r="E134" s="82">
        <v>7.5359999999999996</v>
      </c>
      <c r="F134" s="81">
        <v>281262</v>
      </c>
      <c r="G134" s="81">
        <v>2189619.83</v>
      </c>
      <c r="H134" s="83">
        <v>2.764E-5</v>
      </c>
      <c r="I134" s="84">
        <v>61.22</v>
      </c>
    </row>
    <row r="135" spans="1:9" ht="12.75" hidden="1">
      <c r="A135" s="79">
        <v>91251</v>
      </c>
      <c r="B135" s="80" t="s">
        <v>201</v>
      </c>
      <c r="C135" s="81">
        <v>3</v>
      </c>
      <c r="D135" s="82">
        <v>48.972000000000001</v>
      </c>
      <c r="E135" s="82">
        <v>13.694000000000001</v>
      </c>
      <c r="F135" s="81">
        <v>198418.01</v>
      </c>
      <c r="G135" s="81">
        <v>1658594.13</v>
      </c>
      <c r="H135" s="83">
        <v>2.0930000000000001E-5</v>
      </c>
      <c r="I135" s="84">
        <v>27.64</v>
      </c>
    </row>
    <row r="136" spans="1:9" ht="12.75" hidden="1">
      <c r="A136" s="79">
        <v>91261</v>
      </c>
      <c r="B136" s="80" t="s">
        <v>202</v>
      </c>
      <c r="C136" s="81">
        <v>1</v>
      </c>
      <c r="D136" s="82">
        <v>52.332999999999998</v>
      </c>
      <c r="E136" s="82">
        <v>12.75</v>
      </c>
      <c r="F136" s="81">
        <v>97326.29</v>
      </c>
      <c r="G136" s="81">
        <v>823610.28</v>
      </c>
      <c r="H136" s="83">
        <v>1.04E-5</v>
      </c>
      <c r="I136" s="84">
        <v>9.33</v>
      </c>
    </row>
    <row r="137" spans="1:9" ht="12.75" hidden="1">
      <c r="A137" s="79">
        <v>91301</v>
      </c>
      <c r="B137" s="80" t="s">
        <v>203</v>
      </c>
      <c r="C137" s="81">
        <v>1344</v>
      </c>
      <c r="D137" s="82">
        <v>42.744999999999997</v>
      </c>
      <c r="E137" s="82">
        <v>8.7360000000000007</v>
      </c>
      <c r="F137" s="81">
        <v>84654644.140000001</v>
      </c>
      <c r="G137" s="81">
        <v>737574060.63999999</v>
      </c>
      <c r="H137" s="83">
        <v>9.3096800000000007E-3</v>
      </c>
      <c r="I137" s="84">
        <v>12527.74</v>
      </c>
    </row>
    <row r="138" spans="1:9" ht="12.75" hidden="1">
      <c r="A138" s="79">
        <v>91302</v>
      </c>
      <c r="B138" s="80" t="s">
        <v>204</v>
      </c>
      <c r="C138" s="81">
        <v>57</v>
      </c>
      <c r="D138" s="82">
        <v>42.999000000000002</v>
      </c>
      <c r="E138" s="82">
        <v>11.654999999999999</v>
      </c>
      <c r="F138" s="81">
        <v>4673364.05</v>
      </c>
      <c r="G138" s="81">
        <v>39368811.149999999</v>
      </c>
      <c r="H138" s="83">
        <v>4.9691000000000004E-4</v>
      </c>
      <c r="I138" s="84">
        <v>530.16</v>
      </c>
    </row>
    <row r="139" spans="1:9" ht="12.75" hidden="1">
      <c r="A139" s="79">
        <v>91306</v>
      </c>
      <c r="B139" s="80" t="s">
        <v>205</v>
      </c>
      <c r="C139" s="81">
        <v>263</v>
      </c>
      <c r="D139" s="82">
        <v>41.862000000000002</v>
      </c>
      <c r="E139" s="82">
        <v>6.6820000000000004</v>
      </c>
      <c r="F139" s="81">
        <v>16223952.1</v>
      </c>
      <c r="G139" s="81">
        <v>148803503.72999999</v>
      </c>
      <c r="H139" s="83">
        <v>1.8782E-3</v>
      </c>
      <c r="I139" s="84">
        <v>2463.0500000000002</v>
      </c>
    </row>
    <row r="140" spans="1:9" ht="12.75" hidden="1">
      <c r="A140" s="79">
        <v>91308</v>
      </c>
      <c r="B140" s="80" t="s">
        <v>206</v>
      </c>
      <c r="C140" s="81">
        <v>16</v>
      </c>
      <c r="D140" s="82">
        <v>44.682000000000002</v>
      </c>
      <c r="E140" s="82">
        <v>7.4370000000000003</v>
      </c>
      <c r="F140" s="81">
        <v>1335076.55</v>
      </c>
      <c r="G140" s="81">
        <v>10189065.550000001</v>
      </c>
      <c r="H140" s="83">
        <v>1.2861E-4</v>
      </c>
      <c r="I140" s="84">
        <v>138.07</v>
      </c>
    </row>
    <row r="141" spans="1:9" ht="12.75" hidden="1">
      <c r="A141" s="79">
        <v>91311</v>
      </c>
      <c r="B141" s="80" t="s">
        <v>207</v>
      </c>
      <c r="C141" s="81">
        <v>1178</v>
      </c>
      <c r="D141" s="82">
        <v>40.343000000000004</v>
      </c>
      <c r="E141" s="82">
        <v>9.6739999999999995</v>
      </c>
      <c r="F141" s="81">
        <v>84612462.930000007</v>
      </c>
      <c r="G141" s="81">
        <v>744420420.13</v>
      </c>
      <c r="H141" s="83">
        <v>9.3960999999999992E-3</v>
      </c>
      <c r="I141" s="84">
        <v>11416.92</v>
      </c>
    </row>
    <row r="142" spans="1:9" ht="12.75" hidden="1">
      <c r="A142" s="79">
        <v>91317</v>
      </c>
      <c r="B142" s="80" t="s">
        <v>208</v>
      </c>
      <c r="C142" s="81">
        <v>33</v>
      </c>
      <c r="D142" s="82">
        <v>50.076000000000001</v>
      </c>
      <c r="E142" s="82">
        <v>5.3079999999999998</v>
      </c>
      <c r="F142" s="81">
        <v>1288545.45</v>
      </c>
      <c r="G142" s="81">
        <v>11611269.789999999</v>
      </c>
      <c r="H142" s="83">
        <v>1.4656000000000001E-4</v>
      </c>
      <c r="I142" s="84">
        <v>276.14999999999998</v>
      </c>
    </row>
    <row r="143" spans="1:9" ht="12.75" hidden="1">
      <c r="A143" s="79">
        <v>91321</v>
      </c>
      <c r="B143" s="80" t="s">
        <v>209</v>
      </c>
      <c r="C143" s="81">
        <v>9</v>
      </c>
      <c r="D143" s="82">
        <v>42.62</v>
      </c>
      <c r="E143" s="82">
        <v>7.13</v>
      </c>
      <c r="F143" s="81">
        <v>458043.58</v>
      </c>
      <c r="G143" s="81">
        <v>4519451.0199999996</v>
      </c>
      <c r="H143" s="83">
        <v>5.7040000000000003E-5</v>
      </c>
      <c r="I143" s="84">
        <v>88.36</v>
      </c>
    </row>
    <row r="144" spans="1:9" ht="12.75" hidden="1">
      <c r="A144" s="79">
        <v>91327</v>
      </c>
      <c r="B144" s="80" t="s">
        <v>210</v>
      </c>
      <c r="C144" s="81">
        <v>3</v>
      </c>
      <c r="D144" s="82">
        <v>36.055</v>
      </c>
      <c r="E144" s="82">
        <v>4.5830000000000002</v>
      </c>
      <c r="F144" s="81">
        <v>124800</v>
      </c>
      <c r="G144" s="81">
        <v>924211.47</v>
      </c>
      <c r="H144" s="83">
        <v>1.167E-5</v>
      </c>
      <c r="I144" s="84">
        <v>23.5</v>
      </c>
    </row>
    <row r="145" spans="1:9" ht="12.75" hidden="1">
      <c r="A145" s="79">
        <v>91331</v>
      </c>
      <c r="B145" s="80" t="s">
        <v>211</v>
      </c>
      <c r="C145" s="81">
        <v>437</v>
      </c>
      <c r="D145" s="82">
        <v>40.128</v>
      </c>
      <c r="E145" s="82">
        <v>9.5039999999999996</v>
      </c>
      <c r="F145" s="81">
        <v>31536710.879999999</v>
      </c>
      <c r="G145" s="81">
        <v>278492973.51999998</v>
      </c>
      <c r="H145" s="83">
        <v>3.5151499999999999E-3</v>
      </c>
      <c r="I145" s="84">
        <v>4256.72</v>
      </c>
    </row>
    <row r="146" spans="1:9" ht="12.75" hidden="1">
      <c r="A146" s="79">
        <v>91341</v>
      </c>
      <c r="B146" s="80" t="s">
        <v>212</v>
      </c>
      <c r="C146" s="81">
        <v>12</v>
      </c>
      <c r="D146" s="82">
        <v>44.881999999999998</v>
      </c>
      <c r="E146" s="82">
        <v>8.8539999999999992</v>
      </c>
      <c r="F146" s="81">
        <v>723300.94</v>
      </c>
      <c r="G146" s="81">
        <v>6573897.9000000004</v>
      </c>
      <c r="H146" s="83">
        <v>8.2979999999999995E-5</v>
      </c>
      <c r="I146" s="84">
        <v>107.29</v>
      </c>
    </row>
    <row r="147" spans="1:9" ht="12.75" hidden="1">
      <c r="A147" s="79">
        <v>91401</v>
      </c>
      <c r="B147" s="80" t="s">
        <v>213</v>
      </c>
      <c r="C147" s="81">
        <v>608</v>
      </c>
      <c r="D147" s="82">
        <v>42.43</v>
      </c>
      <c r="E147" s="82">
        <v>8.4090000000000007</v>
      </c>
      <c r="F147" s="81">
        <v>31618626.149999999</v>
      </c>
      <c r="G147" s="81">
        <v>283788475.77999997</v>
      </c>
      <c r="H147" s="83">
        <v>3.5819900000000002E-3</v>
      </c>
      <c r="I147" s="84">
        <v>5474.12</v>
      </c>
    </row>
    <row r="148" spans="1:9" ht="12.75" hidden="1">
      <c r="A148" s="79">
        <v>91411</v>
      </c>
      <c r="B148" s="80" t="s">
        <v>214</v>
      </c>
      <c r="C148" s="81">
        <v>70</v>
      </c>
      <c r="D148" s="82">
        <v>40.652000000000001</v>
      </c>
      <c r="E148" s="82">
        <v>10.194000000000001</v>
      </c>
      <c r="F148" s="81">
        <v>3891953</v>
      </c>
      <c r="G148" s="81">
        <v>33822455.75</v>
      </c>
      <c r="H148" s="83">
        <v>4.2691000000000002E-4</v>
      </c>
      <c r="I148" s="84">
        <v>667.55</v>
      </c>
    </row>
    <row r="149" spans="1:9" ht="12.75" hidden="1">
      <c r="A149" s="79">
        <v>91414</v>
      </c>
      <c r="B149" s="80" t="s">
        <v>215</v>
      </c>
      <c r="C149" s="81">
        <v>6</v>
      </c>
      <c r="D149" s="82">
        <v>49.777999999999999</v>
      </c>
      <c r="E149" s="82">
        <v>5.8330000000000002</v>
      </c>
      <c r="F149" s="81">
        <v>255043.71</v>
      </c>
      <c r="G149" s="81">
        <v>2035095.97</v>
      </c>
      <c r="H149" s="83">
        <v>2.569E-5</v>
      </c>
      <c r="I149" s="84">
        <v>53.8</v>
      </c>
    </row>
    <row r="150" spans="1:9" ht="12.75" hidden="1">
      <c r="A150" s="79">
        <v>91417</v>
      </c>
      <c r="B150" s="80" t="s">
        <v>216</v>
      </c>
      <c r="C150" s="81">
        <v>2</v>
      </c>
      <c r="D150" s="82">
        <v>57.875</v>
      </c>
      <c r="E150" s="82">
        <v>6.3330000000000002</v>
      </c>
      <c r="F150" s="81">
        <v>95242.35</v>
      </c>
      <c r="G150" s="81">
        <v>492716.79999999999</v>
      </c>
      <c r="H150" s="83">
        <v>6.2199999999999997E-6</v>
      </c>
      <c r="I150" s="84">
        <v>10.68</v>
      </c>
    </row>
    <row r="151" spans="1:9" ht="12.75" hidden="1">
      <c r="A151" s="79">
        <v>91421</v>
      </c>
      <c r="B151" s="80" t="s">
        <v>217</v>
      </c>
      <c r="C151" s="81">
        <v>16</v>
      </c>
      <c r="D151" s="82">
        <v>44.186999999999998</v>
      </c>
      <c r="E151" s="82">
        <v>7.734</v>
      </c>
      <c r="F151" s="81">
        <v>1004839.07</v>
      </c>
      <c r="G151" s="81">
        <v>8736706.5600000005</v>
      </c>
      <c r="H151" s="83">
        <v>1.1027E-4</v>
      </c>
      <c r="I151" s="84">
        <v>147.58000000000001</v>
      </c>
    </row>
    <row r="152" spans="1:9" ht="12.75" hidden="1">
      <c r="A152" s="79">
        <v>91423</v>
      </c>
      <c r="B152" s="80" t="s">
        <v>218</v>
      </c>
      <c r="C152" s="81">
        <v>10</v>
      </c>
      <c r="D152" s="82">
        <v>49.732999999999997</v>
      </c>
      <c r="E152" s="82">
        <v>5.5830000000000002</v>
      </c>
      <c r="F152" s="81">
        <v>498584.24</v>
      </c>
      <c r="G152" s="81">
        <v>4351184.32</v>
      </c>
      <c r="H152" s="83">
        <v>5.4920000000000003E-5</v>
      </c>
      <c r="I152" s="84">
        <v>84.58</v>
      </c>
    </row>
    <row r="153" spans="1:9" ht="12.75" hidden="1">
      <c r="A153" s="79">
        <v>91431</v>
      </c>
      <c r="B153" s="80" t="s">
        <v>219</v>
      </c>
      <c r="C153" s="81">
        <v>31</v>
      </c>
      <c r="D153" s="82">
        <v>41.863</v>
      </c>
      <c r="E153" s="82">
        <v>11.653</v>
      </c>
      <c r="F153" s="81">
        <v>1681067.63</v>
      </c>
      <c r="G153" s="81">
        <v>14638836.869999999</v>
      </c>
      <c r="H153" s="83">
        <v>1.8477000000000001E-4</v>
      </c>
      <c r="I153" s="84">
        <v>299.07</v>
      </c>
    </row>
    <row r="154" spans="1:9" ht="12.75" hidden="1">
      <c r="A154" s="79">
        <v>91441</v>
      </c>
      <c r="B154" s="80" t="s">
        <v>220</v>
      </c>
      <c r="C154" s="81">
        <v>124</v>
      </c>
      <c r="D154" s="82">
        <v>41.539000000000001</v>
      </c>
      <c r="E154" s="82">
        <v>8.3780000000000001</v>
      </c>
      <c r="F154" s="81">
        <v>7928209.8099999996</v>
      </c>
      <c r="G154" s="81">
        <v>72242211.939999998</v>
      </c>
      <c r="H154" s="83">
        <v>9.1184000000000002E-4</v>
      </c>
      <c r="I154" s="84">
        <v>1198.51</v>
      </c>
    </row>
    <row r="155" spans="1:9" ht="12.75" hidden="1">
      <c r="A155" s="79">
        <v>91451</v>
      </c>
      <c r="B155" s="80" t="s">
        <v>221</v>
      </c>
      <c r="C155" s="81">
        <v>259</v>
      </c>
      <c r="D155" s="82">
        <v>41.975000000000001</v>
      </c>
      <c r="E155" s="82">
        <v>11.311</v>
      </c>
      <c r="F155" s="81">
        <v>12726518.84</v>
      </c>
      <c r="G155" s="81">
        <v>104381162.95999999</v>
      </c>
      <c r="H155" s="83">
        <v>1.3175000000000001E-3</v>
      </c>
      <c r="I155" s="84">
        <v>2327.39</v>
      </c>
    </row>
    <row r="156" spans="1:9" ht="12.75" hidden="1">
      <c r="A156" s="79">
        <v>91457</v>
      </c>
      <c r="B156" s="80" t="s">
        <v>222</v>
      </c>
      <c r="C156" s="81">
        <v>7</v>
      </c>
      <c r="D156" s="82">
        <v>57.393000000000001</v>
      </c>
      <c r="E156" s="82">
        <v>12.179</v>
      </c>
      <c r="F156" s="81">
        <v>252673.24</v>
      </c>
      <c r="G156" s="81">
        <v>1633849.97</v>
      </c>
      <c r="H156" s="83">
        <v>2.0619999999999999E-5</v>
      </c>
      <c r="I156" s="84">
        <v>41.52</v>
      </c>
    </row>
    <row r="157" spans="1:9" ht="12.75" hidden="1">
      <c r="A157" s="79">
        <v>91501</v>
      </c>
      <c r="B157" s="80" t="s">
        <v>223</v>
      </c>
      <c r="C157" s="81">
        <v>107</v>
      </c>
      <c r="D157" s="82">
        <v>44.627000000000002</v>
      </c>
      <c r="E157" s="82">
        <v>8.8510000000000009</v>
      </c>
      <c r="F157" s="81">
        <v>5027092.79</v>
      </c>
      <c r="G157" s="81">
        <v>44262576.380000003</v>
      </c>
      <c r="H157" s="83">
        <v>5.5867999999999998E-4</v>
      </c>
      <c r="I157" s="84">
        <v>977.88</v>
      </c>
    </row>
    <row r="158" spans="1:9" ht="12.75" hidden="1">
      <c r="A158" s="79">
        <v>91504</v>
      </c>
      <c r="B158" s="80" t="s">
        <v>224</v>
      </c>
      <c r="C158" s="81">
        <v>1</v>
      </c>
      <c r="D158" s="82">
        <v>61.25</v>
      </c>
      <c r="E158" s="82">
        <v>1.5</v>
      </c>
      <c r="F158" s="81">
        <v>43623.61</v>
      </c>
      <c r="G158" s="81">
        <v>217896.01</v>
      </c>
      <c r="H158" s="83">
        <v>2.7499999999999999E-6</v>
      </c>
      <c r="I158" s="84">
        <v>4.8499999999999996</v>
      </c>
    </row>
    <row r="159" spans="1:9" ht="12.75" hidden="1">
      <c r="A159" s="79">
        <v>91601</v>
      </c>
      <c r="B159" s="80" t="s">
        <v>225</v>
      </c>
      <c r="C159" s="81">
        <v>523</v>
      </c>
      <c r="D159" s="82">
        <v>44.881</v>
      </c>
      <c r="E159" s="82">
        <v>7.8840000000000003</v>
      </c>
      <c r="F159" s="81">
        <v>27123692.66</v>
      </c>
      <c r="G159" s="81">
        <v>230684772.36000001</v>
      </c>
      <c r="H159" s="83">
        <v>2.9117100000000001E-3</v>
      </c>
      <c r="I159" s="84">
        <v>4568.2700000000004</v>
      </c>
    </row>
    <row r="160" spans="1:9" ht="12.75" hidden="1">
      <c r="A160" s="79">
        <v>91602</v>
      </c>
      <c r="B160" s="80" t="s">
        <v>972</v>
      </c>
      <c r="C160" s="81">
        <v>3</v>
      </c>
      <c r="D160" s="82">
        <v>43.695</v>
      </c>
      <c r="E160" s="82">
        <v>1.194</v>
      </c>
      <c r="F160" s="81">
        <v>175200.28</v>
      </c>
      <c r="G160" s="81">
        <v>1804512.62</v>
      </c>
      <c r="H160" s="83">
        <v>2.2779999999999999E-5</v>
      </c>
      <c r="I160" s="84">
        <v>27.82</v>
      </c>
    </row>
    <row r="161" spans="1:9" ht="12.75" hidden="1">
      <c r="A161" s="79">
        <v>91604</v>
      </c>
      <c r="B161" s="80" t="s">
        <v>226</v>
      </c>
      <c r="C161" s="81">
        <v>17</v>
      </c>
      <c r="D161" s="82">
        <v>50.048999999999999</v>
      </c>
      <c r="E161" s="82">
        <v>7.8140000000000001</v>
      </c>
      <c r="F161" s="81">
        <v>808978.93</v>
      </c>
      <c r="G161" s="81">
        <v>5878260.2199999997</v>
      </c>
      <c r="H161" s="83">
        <v>7.4200000000000001E-5</v>
      </c>
      <c r="I161" s="84">
        <v>139.01</v>
      </c>
    </row>
    <row r="162" spans="1:9" ht="12.75" hidden="1">
      <c r="A162" s="79">
        <v>91608</v>
      </c>
      <c r="B162" s="80" t="s">
        <v>227</v>
      </c>
      <c r="C162" s="81">
        <v>29</v>
      </c>
      <c r="D162" s="82">
        <v>40.868000000000002</v>
      </c>
      <c r="E162" s="82">
        <v>7.6440000000000001</v>
      </c>
      <c r="F162" s="81">
        <v>1731503.45</v>
      </c>
      <c r="G162" s="81">
        <v>16873330.469999999</v>
      </c>
      <c r="H162" s="83">
        <v>2.1298000000000001E-4</v>
      </c>
      <c r="I162" s="84">
        <v>307.14999999999998</v>
      </c>
    </row>
    <row r="163" spans="1:9" ht="12.75" hidden="1">
      <c r="A163" s="79">
        <v>91611</v>
      </c>
      <c r="B163" s="80" t="s">
        <v>973</v>
      </c>
      <c r="C163" s="81">
        <v>178</v>
      </c>
      <c r="D163" s="82">
        <v>41.273000000000003</v>
      </c>
      <c r="E163" s="82">
        <v>9.9860000000000007</v>
      </c>
      <c r="F163" s="81">
        <v>11837494.109999999</v>
      </c>
      <c r="G163" s="81">
        <v>107309606.54000001</v>
      </c>
      <c r="H163" s="83">
        <v>1.35447E-3</v>
      </c>
      <c r="I163" s="84">
        <v>1748.33</v>
      </c>
    </row>
    <row r="164" spans="1:9" ht="12.75" hidden="1">
      <c r="A164" s="79">
        <v>91621</v>
      </c>
      <c r="B164" s="80" t="s">
        <v>228</v>
      </c>
      <c r="C164" s="81">
        <v>50</v>
      </c>
      <c r="D164" s="82">
        <v>39.878</v>
      </c>
      <c r="E164" s="82">
        <v>7.5549999999999997</v>
      </c>
      <c r="F164" s="81">
        <v>3052781.09</v>
      </c>
      <c r="G164" s="81">
        <v>28811029.850000001</v>
      </c>
      <c r="H164" s="83">
        <v>3.6364999999999998E-4</v>
      </c>
      <c r="I164" s="84">
        <v>504.51</v>
      </c>
    </row>
    <row r="165" spans="1:9" ht="12.75" hidden="1">
      <c r="A165" s="79">
        <v>91631</v>
      </c>
      <c r="B165" s="80" t="s">
        <v>229</v>
      </c>
      <c r="C165" s="81">
        <v>81</v>
      </c>
      <c r="D165" s="82">
        <v>42.945999999999998</v>
      </c>
      <c r="E165" s="82">
        <v>9.2370000000000001</v>
      </c>
      <c r="F165" s="81">
        <v>5339775.7</v>
      </c>
      <c r="G165" s="81">
        <v>47764383.75</v>
      </c>
      <c r="H165" s="83">
        <v>6.0287999999999997E-4</v>
      </c>
      <c r="I165" s="84">
        <v>785.3</v>
      </c>
    </row>
    <row r="166" spans="1:9" ht="12.75" hidden="1">
      <c r="A166" s="79">
        <v>91633</v>
      </c>
      <c r="B166" s="80" t="s">
        <v>230</v>
      </c>
      <c r="C166" s="81">
        <v>5</v>
      </c>
      <c r="D166" s="82">
        <v>36.9</v>
      </c>
      <c r="E166" s="82">
        <v>4.0330000000000004</v>
      </c>
      <c r="F166" s="81">
        <v>197325.96</v>
      </c>
      <c r="G166" s="81">
        <v>2106569.69</v>
      </c>
      <c r="H166" s="83">
        <v>2.6590000000000001E-5</v>
      </c>
      <c r="I166" s="84">
        <v>52.35</v>
      </c>
    </row>
    <row r="167" spans="1:9" ht="12.75" hidden="1">
      <c r="A167" s="79">
        <v>91641</v>
      </c>
      <c r="B167" s="80" t="s">
        <v>231</v>
      </c>
      <c r="C167" s="81">
        <v>33</v>
      </c>
      <c r="D167" s="82">
        <v>43.911999999999999</v>
      </c>
      <c r="E167" s="82">
        <v>10.551</v>
      </c>
      <c r="F167" s="81">
        <v>2692305.61</v>
      </c>
      <c r="G167" s="81">
        <v>23656307.010000002</v>
      </c>
      <c r="H167" s="83">
        <v>2.9859E-4</v>
      </c>
      <c r="I167" s="84">
        <v>322.77999999999997</v>
      </c>
    </row>
    <row r="168" spans="1:9" ht="12.75" hidden="1">
      <c r="A168" s="79">
        <v>91651</v>
      </c>
      <c r="B168" s="80" t="s">
        <v>232</v>
      </c>
      <c r="C168" s="81">
        <v>70</v>
      </c>
      <c r="D168" s="82">
        <v>42.255000000000003</v>
      </c>
      <c r="E168" s="82">
        <v>8.9350000000000005</v>
      </c>
      <c r="F168" s="81">
        <v>4594522.59</v>
      </c>
      <c r="G168" s="81">
        <v>42489831.43</v>
      </c>
      <c r="H168" s="83">
        <v>5.3631000000000002E-4</v>
      </c>
      <c r="I168" s="84">
        <v>692.5</v>
      </c>
    </row>
    <row r="169" spans="1:9" ht="12.75" hidden="1">
      <c r="A169" s="79">
        <v>91661</v>
      </c>
      <c r="B169" s="80" t="s">
        <v>233</v>
      </c>
      <c r="C169" s="81">
        <v>21</v>
      </c>
      <c r="D169" s="82">
        <v>38.020000000000003</v>
      </c>
      <c r="E169" s="82">
        <v>8.968</v>
      </c>
      <c r="F169" s="81">
        <v>1306180.6200000001</v>
      </c>
      <c r="G169" s="81">
        <v>12619410.550000001</v>
      </c>
      <c r="H169" s="83">
        <v>1.5928000000000001E-4</v>
      </c>
      <c r="I169" s="84">
        <v>229.95</v>
      </c>
    </row>
    <row r="170" spans="1:9" ht="12.75" hidden="1">
      <c r="A170" s="79">
        <v>91671</v>
      </c>
      <c r="B170" s="80" t="s">
        <v>234</v>
      </c>
      <c r="C170" s="81">
        <v>14</v>
      </c>
      <c r="D170" s="82">
        <v>47.423000000000002</v>
      </c>
      <c r="E170" s="82">
        <v>7.75</v>
      </c>
      <c r="F170" s="81">
        <v>882563.68</v>
      </c>
      <c r="G170" s="81">
        <v>6985355.21</v>
      </c>
      <c r="H170" s="83">
        <v>8.8170000000000005E-5</v>
      </c>
      <c r="I170" s="84">
        <v>127.38</v>
      </c>
    </row>
    <row r="171" spans="1:9" ht="12.75" hidden="1">
      <c r="A171" s="79">
        <v>91681</v>
      </c>
      <c r="B171" s="80" t="s">
        <v>235</v>
      </c>
      <c r="C171" s="81">
        <v>57</v>
      </c>
      <c r="D171" s="82">
        <v>41.027999999999999</v>
      </c>
      <c r="E171" s="82">
        <v>9.8450000000000006</v>
      </c>
      <c r="F171" s="81">
        <v>3763461.35</v>
      </c>
      <c r="G171" s="81">
        <v>33031392.760000002</v>
      </c>
      <c r="H171" s="83">
        <v>4.1691999999999999E-4</v>
      </c>
      <c r="I171" s="84">
        <v>550.66</v>
      </c>
    </row>
    <row r="172" spans="1:9" ht="12.75" hidden="1">
      <c r="A172" s="79">
        <v>91691</v>
      </c>
      <c r="B172" s="80" t="s">
        <v>236</v>
      </c>
      <c r="C172" s="81">
        <v>6</v>
      </c>
      <c r="D172" s="82">
        <v>44.139000000000003</v>
      </c>
      <c r="E172" s="82">
        <v>4.875</v>
      </c>
      <c r="F172" s="81">
        <v>285146.2</v>
      </c>
      <c r="G172" s="81">
        <v>3143324.75</v>
      </c>
      <c r="H172" s="83">
        <v>3.968E-5</v>
      </c>
      <c r="I172" s="84">
        <v>62.35</v>
      </c>
    </row>
    <row r="173" spans="1:9" ht="12.75" hidden="1">
      <c r="A173" s="79">
        <v>91701</v>
      </c>
      <c r="B173" s="80" t="s">
        <v>237</v>
      </c>
      <c r="C173" s="81">
        <v>205</v>
      </c>
      <c r="D173" s="82">
        <v>44.021000000000001</v>
      </c>
      <c r="E173" s="82">
        <v>8.6989999999999998</v>
      </c>
      <c r="F173" s="81">
        <v>10517388.029999999</v>
      </c>
      <c r="G173" s="81">
        <v>89269085.060000002</v>
      </c>
      <c r="H173" s="83">
        <v>1.1267600000000001E-3</v>
      </c>
      <c r="I173" s="84">
        <v>1842.09</v>
      </c>
    </row>
    <row r="174" spans="1:9" ht="12.75" hidden="1">
      <c r="A174" s="79">
        <v>91704</v>
      </c>
      <c r="B174" s="80" t="s">
        <v>238</v>
      </c>
      <c r="C174" s="81">
        <v>6</v>
      </c>
      <c r="D174" s="82">
        <v>57.93</v>
      </c>
      <c r="E174" s="82">
        <v>7.0970000000000004</v>
      </c>
      <c r="F174" s="81">
        <v>240114.28</v>
      </c>
      <c r="G174" s="81">
        <v>1516500.87</v>
      </c>
      <c r="H174" s="83">
        <v>1.914E-5</v>
      </c>
      <c r="I174" s="84">
        <v>35.72</v>
      </c>
    </row>
    <row r="175" spans="1:9" ht="12.75" hidden="1">
      <c r="A175" s="79">
        <v>91706</v>
      </c>
      <c r="B175" s="80" t="s">
        <v>239</v>
      </c>
      <c r="C175" s="81">
        <v>44</v>
      </c>
      <c r="D175" s="82">
        <v>50.545000000000002</v>
      </c>
      <c r="E175" s="82">
        <v>12.631</v>
      </c>
      <c r="F175" s="81">
        <v>2034919.89</v>
      </c>
      <c r="G175" s="81">
        <v>14522286.6</v>
      </c>
      <c r="H175" s="83">
        <v>1.8330000000000001E-4</v>
      </c>
      <c r="I175" s="84">
        <v>334.89</v>
      </c>
    </row>
    <row r="176" spans="1:9" ht="12.75" hidden="1">
      <c r="A176" s="79">
        <v>91719</v>
      </c>
      <c r="B176" s="80" t="s">
        <v>240</v>
      </c>
      <c r="C176" s="81">
        <v>5</v>
      </c>
      <c r="D176" s="82">
        <v>45.033000000000001</v>
      </c>
      <c r="E176" s="82">
        <v>6.5830000000000002</v>
      </c>
      <c r="F176" s="81">
        <v>252361.63</v>
      </c>
      <c r="G176" s="81">
        <v>2457136.36</v>
      </c>
      <c r="H176" s="83">
        <v>3.1010000000000003E-5</v>
      </c>
      <c r="I176" s="84">
        <v>51.83</v>
      </c>
    </row>
    <row r="177" spans="1:9" ht="12.75" hidden="1">
      <c r="A177" s="79">
        <v>91801</v>
      </c>
      <c r="B177" s="80" t="s">
        <v>241</v>
      </c>
      <c r="C177" s="81">
        <v>1183</v>
      </c>
      <c r="D177" s="82">
        <v>42.243000000000002</v>
      </c>
      <c r="E177" s="82">
        <v>10.085000000000001</v>
      </c>
      <c r="F177" s="81">
        <v>70803981.969999999</v>
      </c>
      <c r="G177" s="81">
        <v>592605965.46000004</v>
      </c>
      <c r="H177" s="83">
        <v>7.4798900000000003E-3</v>
      </c>
      <c r="I177" s="84">
        <v>10840.3</v>
      </c>
    </row>
    <row r="178" spans="1:9" ht="12.75" hidden="1">
      <c r="A178" s="79">
        <v>91804</v>
      </c>
      <c r="B178" s="80" t="s">
        <v>242</v>
      </c>
      <c r="C178" s="81">
        <v>39</v>
      </c>
      <c r="D178" s="82">
        <v>46.546999999999997</v>
      </c>
      <c r="E178" s="82">
        <v>6.2629999999999999</v>
      </c>
      <c r="F178" s="81">
        <v>2192049.2799999998</v>
      </c>
      <c r="G178" s="81">
        <v>16621120.73</v>
      </c>
      <c r="H178" s="83">
        <v>2.0979000000000001E-4</v>
      </c>
      <c r="I178" s="84">
        <v>320.11</v>
      </c>
    </row>
    <row r="179" spans="1:9" ht="12.75" hidden="1">
      <c r="A179" s="79">
        <v>91811</v>
      </c>
      <c r="B179" s="80" t="s">
        <v>243</v>
      </c>
      <c r="C179" s="81">
        <v>618</v>
      </c>
      <c r="D179" s="82">
        <v>40.374000000000002</v>
      </c>
      <c r="E179" s="82">
        <v>9.8539999999999992</v>
      </c>
      <c r="F179" s="81">
        <v>35410323.229999997</v>
      </c>
      <c r="G179" s="81">
        <v>305897877.25</v>
      </c>
      <c r="H179" s="83">
        <v>3.86105E-3</v>
      </c>
      <c r="I179" s="84">
        <v>5779.34</v>
      </c>
    </row>
    <row r="180" spans="1:9" ht="12.75" hidden="1">
      <c r="A180" s="79">
        <v>91812</v>
      </c>
      <c r="B180" s="80" t="s">
        <v>244</v>
      </c>
      <c r="C180" s="81">
        <v>11</v>
      </c>
      <c r="D180" s="82">
        <v>44.734999999999999</v>
      </c>
      <c r="E180" s="82">
        <v>7.9470000000000001</v>
      </c>
      <c r="F180" s="81">
        <v>628485.66</v>
      </c>
      <c r="G180" s="81">
        <v>5383809.5599999996</v>
      </c>
      <c r="H180" s="83">
        <v>6.7949999999999998E-5</v>
      </c>
      <c r="I180" s="84">
        <v>93.87</v>
      </c>
    </row>
    <row r="181" spans="1:9" ht="12.75" hidden="1">
      <c r="A181" s="79">
        <v>91813</v>
      </c>
      <c r="B181" s="80" t="s">
        <v>245</v>
      </c>
      <c r="C181" s="81">
        <v>5</v>
      </c>
      <c r="D181" s="82">
        <v>49.6</v>
      </c>
      <c r="E181" s="82">
        <v>8.8670000000000009</v>
      </c>
      <c r="F181" s="81">
        <v>409136.09</v>
      </c>
      <c r="G181" s="81">
        <v>2580481.69</v>
      </c>
      <c r="H181" s="83">
        <v>3.2570000000000002E-5</v>
      </c>
      <c r="I181" s="84">
        <v>31.88</v>
      </c>
    </row>
    <row r="182" spans="1:9" ht="12.75" hidden="1">
      <c r="A182" s="79">
        <v>91818</v>
      </c>
      <c r="B182" s="80" t="s">
        <v>246</v>
      </c>
      <c r="C182" s="81">
        <v>71</v>
      </c>
      <c r="D182" s="82">
        <v>45.265999999999998</v>
      </c>
      <c r="E182" s="82">
        <v>9.7360000000000007</v>
      </c>
      <c r="F182" s="81">
        <v>4734133.2300000004</v>
      </c>
      <c r="G182" s="81">
        <v>36638769.579999998</v>
      </c>
      <c r="H182" s="83">
        <v>4.6245999999999999E-4</v>
      </c>
      <c r="I182" s="84">
        <v>589.05999999999995</v>
      </c>
    </row>
    <row r="183" spans="1:9" ht="12.75" hidden="1">
      <c r="A183" s="79">
        <v>91819</v>
      </c>
      <c r="B183" s="80" t="s">
        <v>247</v>
      </c>
      <c r="C183" s="81">
        <v>75</v>
      </c>
      <c r="D183" s="82">
        <v>52.662999999999997</v>
      </c>
      <c r="E183" s="82">
        <v>6.2309999999999999</v>
      </c>
      <c r="F183" s="81">
        <v>2511023.42</v>
      </c>
      <c r="G183" s="81">
        <v>19001129.620000001</v>
      </c>
      <c r="H183" s="83">
        <v>2.3983000000000001E-4</v>
      </c>
      <c r="I183" s="84">
        <v>524.86</v>
      </c>
    </row>
    <row r="184" spans="1:9" ht="12.75" hidden="1">
      <c r="A184" s="79">
        <v>91821</v>
      </c>
      <c r="B184" s="80" t="s">
        <v>248</v>
      </c>
      <c r="C184" s="81">
        <v>28</v>
      </c>
      <c r="D184" s="82">
        <v>41.941000000000003</v>
      </c>
      <c r="E184" s="82">
        <v>8.4789999999999992</v>
      </c>
      <c r="F184" s="81">
        <v>1787177.27</v>
      </c>
      <c r="G184" s="81">
        <v>15714780.890000001</v>
      </c>
      <c r="H184" s="83">
        <v>1.9835E-4</v>
      </c>
      <c r="I184" s="84">
        <v>270.29000000000002</v>
      </c>
    </row>
    <row r="185" spans="1:9" ht="12.75" hidden="1">
      <c r="A185" s="79">
        <v>91831</v>
      </c>
      <c r="B185" s="80" t="s">
        <v>249</v>
      </c>
      <c r="C185" s="81">
        <v>69</v>
      </c>
      <c r="D185" s="82">
        <v>38.313000000000002</v>
      </c>
      <c r="E185" s="82">
        <v>9.3930000000000007</v>
      </c>
      <c r="F185" s="81">
        <v>4302982.08</v>
      </c>
      <c r="G185" s="81">
        <v>39134435.039999999</v>
      </c>
      <c r="H185" s="83">
        <v>4.9395999999999999E-4</v>
      </c>
      <c r="I185" s="84">
        <v>694.38</v>
      </c>
    </row>
    <row r="186" spans="1:9" ht="12.75" hidden="1">
      <c r="A186" s="79">
        <v>91841</v>
      </c>
      <c r="B186" s="80" t="s">
        <v>250</v>
      </c>
      <c r="C186" s="81">
        <v>50</v>
      </c>
      <c r="D186" s="82">
        <v>37.351999999999997</v>
      </c>
      <c r="E186" s="82">
        <v>9.4469999999999992</v>
      </c>
      <c r="F186" s="81">
        <v>2883816.82</v>
      </c>
      <c r="G186" s="81">
        <v>27372584.670000002</v>
      </c>
      <c r="H186" s="83">
        <v>3.455E-4</v>
      </c>
      <c r="I186" s="84">
        <v>515.32000000000005</v>
      </c>
    </row>
    <row r="187" spans="1:9" ht="12.75" hidden="1">
      <c r="A187" s="79">
        <v>91851</v>
      </c>
      <c r="B187" s="80" t="s">
        <v>251</v>
      </c>
      <c r="C187" s="81">
        <v>120</v>
      </c>
      <c r="D187" s="82">
        <v>41.908999999999999</v>
      </c>
      <c r="E187" s="82">
        <v>11.398999999999999</v>
      </c>
      <c r="F187" s="81">
        <v>6296265.4199999999</v>
      </c>
      <c r="G187" s="81">
        <v>53982301.740000002</v>
      </c>
      <c r="H187" s="83">
        <v>6.8137000000000004E-4</v>
      </c>
      <c r="I187" s="84">
        <v>1127.1400000000001</v>
      </c>
    </row>
    <row r="188" spans="1:9" ht="12.75" hidden="1">
      <c r="A188" s="79">
        <v>91861</v>
      </c>
      <c r="B188" s="80" t="s">
        <v>252</v>
      </c>
      <c r="C188" s="81">
        <v>3</v>
      </c>
      <c r="D188" s="82">
        <v>31.888999999999999</v>
      </c>
      <c r="E188" s="82">
        <v>10.555999999999999</v>
      </c>
      <c r="F188" s="81">
        <v>173861.6</v>
      </c>
      <c r="G188" s="81">
        <v>1543777.15</v>
      </c>
      <c r="H188" s="83">
        <v>1.9490000000000001E-5</v>
      </c>
      <c r="I188" s="84">
        <v>26.28</v>
      </c>
    </row>
    <row r="189" spans="1:9" ht="12.75" hidden="1">
      <c r="A189" s="79">
        <v>91871</v>
      </c>
      <c r="B189" s="80" t="s">
        <v>253</v>
      </c>
      <c r="C189" s="81">
        <v>197</v>
      </c>
      <c r="D189" s="82">
        <v>40.902999999999999</v>
      </c>
      <c r="E189" s="82">
        <v>9.0090000000000003</v>
      </c>
      <c r="F189" s="81">
        <v>11553885.68</v>
      </c>
      <c r="G189" s="81">
        <v>98882604.069999993</v>
      </c>
      <c r="H189" s="83">
        <v>1.2481E-3</v>
      </c>
      <c r="I189" s="84">
        <v>1880.76</v>
      </c>
    </row>
    <row r="190" spans="1:9" ht="12.75" hidden="1">
      <c r="A190" s="79">
        <v>91881</v>
      </c>
      <c r="B190" s="80" t="s">
        <v>254</v>
      </c>
      <c r="C190" s="81">
        <v>5</v>
      </c>
      <c r="D190" s="82">
        <v>42.183</v>
      </c>
      <c r="E190" s="82">
        <v>12.667</v>
      </c>
      <c r="F190" s="81">
        <v>285579.07</v>
      </c>
      <c r="G190" s="81">
        <v>2220311.92</v>
      </c>
      <c r="H190" s="83">
        <v>2.8019999999999999E-5</v>
      </c>
      <c r="I190" s="84">
        <v>43.71</v>
      </c>
    </row>
    <row r="191" spans="1:9" ht="12.75" hidden="1">
      <c r="A191" s="79">
        <v>91901</v>
      </c>
      <c r="B191" s="80" t="s">
        <v>255</v>
      </c>
      <c r="C191" s="81">
        <v>670</v>
      </c>
      <c r="D191" s="82">
        <v>43.427999999999997</v>
      </c>
      <c r="E191" s="82">
        <v>8.2279999999999998</v>
      </c>
      <c r="F191" s="81">
        <v>39543168.109999999</v>
      </c>
      <c r="G191" s="81">
        <v>338192552.51999998</v>
      </c>
      <c r="H191" s="83">
        <v>4.2686800000000004E-3</v>
      </c>
      <c r="I191" s="84">
        <v>5993.69</v>
      </c>
    </row>
    <row r="192" spans="1:9" ht="12.75" hidden="1">
      <c r="A192" s="79">
        <v>91903</v>
      </c>
      <c r="B192" s="80" t="s">
        <v>256</v>
      </c>
      <c r="C192" s="81">
        <v>1</v>
      </c>
      <c r="D192" s="82">
        <v>56.332999999999998</v>
      </c>
      <c r="E192" s="82">
        <v>6.5830000000000002</v>
      </c>
      <c r="F192" s="81">
        <v>104407.67</v>
      </c>
      <c r="G192" s="81">
        <v>786488.06</v>
      </c>
      <c r="H192" s="83">
        <v>9.9299999999999998E-6</v>
      </c>
      <c r="I192" s="84">
        <v>7.82</v>
      </c>
    </row>
    <row r="193" spans="1:9" ht="12.75" hidden="1">
      <c r="A193" s="79">
        <v>91904</v>
      </c>
      <c r="B193" s="80" t="s">
        <v>257</v>
      </c>
      <c r="C193" s="81">
        <v>12</v>
      </c>
      <c r="D193" s="82">
        <v>50.07</v>
      </c>
      <c r="E193" s="82">
        <v>5.9720000000000004</v>
      </c>
      <c r="F193" s="81">
        <v>531244.17000000004</v>
      </c>
      <c r="G193" s="81">
        <v>4124344.99</v>
      </c>
      <c r="H193" s="83">
        <v>5.206E-5</v>
      </c>
      <c r="I193" s="84">
        <v>88.55</v>
      </c>
    </row>
    <row r="194" spans="1:9" ht="12.75" hidden="1">
      <c r="A194" s="79">
        <v>91908</v>
      </c>
      <c r="B194" s="80" t="s">
        <v>258</v>
      </c>
      <c r="C194" s="81">
        <v>2</v>
      </c>
      <c r="D194" s="82">
        <v>40.959000000000003</v>
      </c>
      <c r="E194" s="82">
        <v>10.333</v>
      </c>
      <c r="F194" s="81">
        <v>130969.28</v>
      </c>
      <c r="G194" s="81">
        <v>1393976.9</v>
      </c>
      <c r="H194" s="83">
        <v>1.7589999999999999E-5</v>
      </c>
      <c r="I194" s="84">
        <v>24.24</v>
      </c>
    </row>
    <row r="195" spans="1:9" ht="12.75" hidden="1">
      <c r="A195" s="79">
        <v>91911</v>
      </c>
      <c r="B195" s="80" t="s">
        <v>259</v>
      </c>
      <c r="C195" s="81">
        <v>89</v>
      </c>
      <c r="D195" s="82">
        <v>38.1</v>
      </c>
      <c r="E195" s="82">
        <v>7.13</v>
      </c>
      <c r="F195" s="81">
        <v>4668255.4400000004</v>
      </c>
      <c r="G195" s="81">
        <v>44564334.549999997</v>
      </c>
      <c r="H195" s="83">
        <v>5.6249000000000002E-4</v>
      </c>
      <c r="I195" s="84">
        <v>889.14</v>
      </c>
    </row>
    <row r="196" spans="1:9" ht="12.75" hidden="1">
      <c r="A196" s="79">
        <v>91917</v>
      </c>
      <c r="B196" s="80" t="s">
        <v>260</v>
      </c>
      <c r="C196" s="81">
        <v>4</v>
      </c>
      <c r="D196" s="82">
        <v>40.084000000000003</v>
      </c>
      <c r="E196" s="82">
        <v>8.7919999999999998</v>
      </c>
      <c r="F196" s="81">
        <v>197516.62</v>
      </c>
      <c r="G196" s="81">
        <v>1488204.65</v>
      </c>
      <c r="H196" s="83">
        <v>1.878E-5</v>
      </c>
      <c r="I196" s="84">
        <v>37.74</v>
      </c>
    </row>
    <row r="197" spans="1:9" ht="12.75" hidden="1">
      <c r="A197" s="79">
        <v>91921</v>
      </c>
      <c r="B197" s="80" t="s">
        <v>261</v>
      </c>
      <c r="C197" s="81">
        <v>46</v>
      </c>
      <c r="D197" s="82">
        <v>40.06</v>
      </c>
      <c r="E197" s="82">
        <v>8.9610000000000003</v>
      </c>
      <c r="F197" s="81">
        <v>3433704.6</v>
      </c>
      <c r="G197" s="81">
        <v>30124864.920000002</v>
      </c>
      <c r="H197" s="83">
        <v>3.8024000000000001E-4</v>
      </c>
      <c r="I197" s="84">
        <v>450.24</v>
      </c>
    </row>
    <row r="198" spans="1:9" ht="12.75" hidden="1">
      <c r="A198" s="79">
        <v>92001</v>
      </c>
      <c r="B198" s="80" t="s">
        <v>262</v>
      </c>
      <c r="C198" s="81">
        <v>330</v>
      </c>
      <c r="D198" s="82">
        <v>47.033999999999999</v>
      </c>
      <c r="E198" s="82">
        <v>7.407</v>
      </c>
      <c r="F198" s="81">
        <v>15276814.74</v>
      </c>
      <c r="G198" s="81">
        <v>130427140</v>
      </c>
      <c r="H198" s="83">
        <v>1.6462600000000001E-3</v>
      </c>
      <c r="I198" s="84">
        <v>2795.91</v>
      </c>
    </row>
    <row r="199" spans="1:9" ht="12.75" hidden="1">
      <c r="A199" s="79">
        <v>92005</v>
      </c>
      <c r="B199" s="80" t="s">
        <v>263</v>
      </c>
      <c r="C199" s="81">
        <v>9</v>
      </c>
      <c r="D199" s="82">
        <v>52.213000000000001</v>
      </c>
      <c r="E199" s="82">
        <v>11.759</v>
      </c>
      <c r="F199" s="81">
        <v>299360.37</v>
      </c>
      <c r="G199" s="81">
        <v>2502042.75</v>
      </c>
      <c r="H199" s="83">
        <v>3.1579999999999999E-5</v>
      </c>
      <c r="I199" s="84">
        <v>70.239999999999995</v>
      </c>
    </row>
    <row r="200" spans="1:9" ht="12.75" hidden="1">
      <c r="A200" s="79">
        <v>92011</v>
      </c>
      <c r="B200" s="80" t="s">
        <v>264</v>
      </c>
      <c r="C200" s="81">
        <v>33</v>
      </c>
      <c r="D200" s="82">
        <v>37.439</v>
      </c>
      <c r="E200" s="82">
        <v>7.6260000000000003</v>
      </c>
      <c r="F200" s="81">
        <v>1691190.19</v>
      </c>
      <c r="G200" s="81">
        <v>16601088.52</v>
      </c>
      <c r="H200" s="83">
        <v>2.0954E-4</v>
      </c>
      <c r="I200" s="84">
        <v>327.76</v>
      </c>
    </row>
    <row r="201" spans="1:9" ht="12.75" hidden="1">
      <c r="A201" s="79">
        <v>92017</v>
      </c>
      <c r="B201" s="80" t="s">
        <v>265</v>
      </c>
      <c r="C201" s="81">
        <v>4</v>
      </c>
      <c r="D201" s="82">
        <v>58.103999999999999</v>
      </c>
      <c r="E201" s="82">
        <v>11.688000000000001</v>
      </c>
      <c r="F201" s="81">
        <v>186665.89</v>
      </c>
      <c r="G201" s="81">
        <v>1015937.41</v>
      </c>
      <c r="H201" s="83">
        <v>1.2819999999999999E-5</v>
      </c>
      <c r="I201" s="84">
        <v>23.64</v>
      </c>
    </row>
    <row r="202" spans="1:9" ht="12.75" hidden="1">
      <c r="A202" s="79">
        <v>92021</v>
      </c>
      <c r="B202" s="80" t="s">
        <v>266</v>
      </c>
      <c r="C202" s="81">
        <v>25</v>
      </c>
      <c r="D202" s="82">
        <v>40.24</v>
      </c>
      <c r="E202" s="82">
        <v>6.3869999999999996</v>
      </c>
      <c r="F202" s="81">
        <v>1199366.8</v>
      </c>
      <c r="G202" s="81">
        <v>10963861.630000001</v>
      </c>
      <c r="H202" s="83">
        <v>1.3839000000000001E-4</v>
      </c>
      <c r="I202" s="84">
        <v>245.1</v>
      </c>
    </row>
    <row r="203" spans="1:9" ht="12.75" hidden="1">
      <c r="A203" s="79">
        <v>92101</v>
      </c>
      <c r="B203" s="80" t="s">
        <v>267</v>
      </c>
      <c r="C203" s="81">
        <v>151</v>
      </c>
      <c r="D203" s="82">
        <v>42.131</v>
      </c>
      <c r="E203" s="82">
        <v>8.8919999999999995</v>
      </c>
      <c r="F203" s="81">
        <v>6824993.29</v>
      </c>
      <c r="G203" s="81">
        <v>58573562.380000003</v>
      </c>
      <c r="H203" s="83">
        <v>7.3932000000000002E-4</v>
      </c>
      <c r="I203" s="84">
        <v>1328.24</v>
      </c>
    </row>
    <row r="204" spans="1:9" ht="12.75" hidden="1">
      <c r="A204" s="79">
        <v>92104</v>
      </c>
      <c r="B204" s="80" t="s">
        <v>268</v>
      </c>
      <c r="C204" s="81">
        <v>2</v>
      </c>
      <c r="D204" s="82">
        <v>61.875</v>
      </c>
      <c r="E204" s="82">
        <v>9.2919999999999998</v>
      </c>
      <c r="F204" s="81">
        <v>99507.6</v>
      </c>
      <c r="G204" s="81">
        <v>515897.83</v>
      </c>
      <c r="H204" s="83">
        <v>6.5100000000000004E-6</v>
      </c>
      <c r="I204" s="84">
        <v>11.68</v>
      </c>
    </row>
    <row r="205" spans="1:9" ht="12.75" hidden="1">
      <c r="A205" s="79">
        <v>92109</v>
      </c>
      <c r="B205" s="80" t="s">
        <v>269</v>
      </c>
      <c r="C205" s="81">
        <v>29</v>
      </c>
      <c r="D205" s="82">
        <v>45.667000000000002</v>
      </c>
      <c r="E205" s="82">
        <v>5.782</v>
      </c>
      <c r="F205" s="81">
        <v>1488175.61</v>
      </c>
      <c r="G205" s="81">
        <v>12101974.960000001</v>
      </c>
      <c r="H205" s="83">
        <v>1.5275E-4</v>
      </c>
      <c r="I205" s="84">
        <v>239.87</v>
      </c>
    </row>
    <row r="206" spans="1:9" ht="12.75" hidden="1">
      <c r="A206" s="79">
        <v>92111</v>
      </c>
      <c r="B206" s="80" t="s">
        <v>270</v>
      </c>
      <c r="C206" s="81">
        <v>81</v>
      </c>
      <c r="D206" s="82">
        <v>37.540999999999997</v>
      </c>
      <c r="E206" s="82">
        <v>8.3379999999999992</v>
      </c>
      <c r="F206" s="81">
        <v>4484627.97</v>
      </c>
      <c r="G206" s="81">
        <v>42696542.82</v>
      </c>
      <c r="H206" s="83">
        <v>5.3892000000000002E-4</v>
      </c>
      <c r="I206" s="84">
        <v>800.81</v>
      </c>
    </row>
    <row r="207" spans="1:9" ht="12.75" hidden="1">
      <c r="A207" s="79">
        <v>92113</v>
      </c>
      <c r="B207" s="80" t="s">
        <v>271</v>
      </c>
      <c r="C207" s="81">
        <v>3</v>
      </c>
      <c r="D207" s="82">
        <v>59.139000000000003</v>
      </c>
      <c r="E207" s="82">
        <v>12.5</v>
      </c>
      <c r="F207" s="81">
        <v>172281.2</v>
      </c>
      <c r="G207" s="81">
        <v>932361.3</v>
      </c>
      <c r="H207" s="83">
        <v>1.1770000000000001E-5</v>
      </c>
      <c r="I207" s="84">
        <v>20.69</v>
      </c>
    </row>
    <row r="208" spans="1:9" ht="12.75" hidden="1">
      <c r="A208" s="79">
        <v>92201</v>
      </c>
      <c r="B208" s="80" t="s">
        <v>272</v>
      </c>
      <c r="C208" s="81">
        <v>184</v>
      </c>
      <c r="D208" s="82">
        <v>46.68</v>
      </c>
      <c r="E208" s="82">
        <v>7.976</v>
      </c>
      <c r="F208" s="81">
        <v>9494542.0299999993</v>
      </c>
      <c r="G208" s="81">
        <v>81480711.450000003</v>
      </c>
      <c r="H208" s="83">
        <v>1.02845E-3</v>
      </c>
      <c r="I208" s="84">
        <v>1651.83</v>
      </c>
    </row>
    <row r="209" spans="1:9" ht="12.75" hidden="1">
      <c r="A209" s="79">
        <v>92214</v>
      </c>
      <c r="B209" s="80" t="s">
        <v>273</v>
      </c>
      <c r="C209" s="81">
        <v>6</v>
      </c>
      <c r="D209" s="82">
        <v>51.264000000000003</v>
      </c>
      <c r="E209" s="82">
        <v>8.875</v>
      </c>
      <c r="F209" s="81">
        <v>347469.55</v>
      </c>
      <c r="G209" s="81">
        <v>2353864.19</v>
      </c>
      <c r="H209" s="83">
        <v>2.9709999999999998E-5</v>
      </c>
      <c r="I209" s="84">
        <v>46.66</v>
      </c>
    </row>
    <row r="210" spans="1:9" ht="12.75" hidden="1">
      <c r="A210" s="79">
        <v>92301</v>
      </c>
      <c r="B210" s="80" t="s">
        <v>274</v>
      </c>
      <c r="C210" s="81">
        <v>851</v>
      </c>
      <c r="D210" s="82">
        <v>42.24</v>
      </c>
      <c r="E210" s="82">
        <v>7.9740000000000002</v>
      </c>
      <c r="F210" s="81">
        <v>47911111.109999999</v>
      </c>
      <c r="G210" s="81">
        <v>431121201.97000003</v>
      </c>
      <c r="H210" s="83">
        <v>5.4416200000000003E-3</v>
      </c>
      <c r="I210" s="84">
        <v>7949.22</v>
      </c>
    </row>
    <row r="211" spans="1:9" ht="12.75" hidden="1">
      <c r="A211" s="79">
        <v>92302</v>
      </c>
      <c r="B211" s="80" t="s">
        <v>275</v>
      </c>
      <c r="C211" s="81">
        <v>46</v>
      </c>
      <c r="D211" s="82">
        <v>36.173999999999999</v>
      </c>
      <c r="E211" s="82">
        <v>9.3699999999999992</v>
      </c>
      <c r="F211" s="81">
        <v>2640950.35</v>
      </c>
      <c r="G211" s="81">
        <v>22412296.059999999</v>
      </c>
      <c r="H211" s="83">
        <v>2.8289E-4</v>
      </c>
      <c r="I211" s="84">
        <v>425.69</v>
      </c>
    </row>
    <row r="212" spans="1:9" ht="12.75" hidden="1">
      <c r="A212" s="79">
        <v>92311</v>
      </c>
      <c r="B212" s="80" t="s">
        <v>276</v>
      </c>
      <c r="C212" s="81">
        <v>327</v>
      </c>
      <c r="D212" s="82">
        <v>39.802</v>
      </c>
      <c r="E212" s="82">
        <v>10.162000000000001</v>
      </c>
      <c r="F212" s="81">
        <v>19470413.059999999</v>
      </c>
      <c r="G212" s="81">
        <v>170339348.72</v>
      </c>
      <c r="H212" s="83">
        <v>2.1500299999999998E-3</v>
      </c>
      <c r="I212" s="84">
        <v>3151.14</v>
      </c>
    </row>
    <row r="213" spans="1:9" ht="12.75" hidden="1">
      <c r="A213" s="79">
        <v>92317</v>
      </c>
      <c r="B213" s="80" t="s">
        <v>277</v>
      </c>
      <c r="C213" s="81">
        <v>7</v>
      </c>
      <c r="D213" s="82">
        <v>49.893000000000001</v>
      </c>
      <c r="E213" s="82">
        <v>5.298</v>
      </c>
      <c r="F213" s="81">
        <v>319576.49</v>
      </c>
      <c r="G213" s="81">
        <v>2419409.5699999998</v>
      </c>
      <c r="H213" s="83">
        <v>3.0540000000000002E-5</v>
      </c>
      <c r="I213" s="84">
        <v>53.11</v>
      </c>
    </row>
    <row r="214" spans="1:9" ht="12.75" hidden="1">
      <c r="A214" s="79">
        <v>92321</v>
      </c>
      <c r="B214" s="80" t="s">
        <v>278</v>
      </c>
      <c r="C214" s="81">
        <v>218</v>
      </c>
      <c r="D214" s="82">
        <v>41.264000000000003</v>
      </c>
      <c r="E214" s="82">
        <v>8.5210000000000008</v>
      </c>
      <c r="F214" s="81">
        <v>12067730.359999999</v>
      </c>
      <c r="G214" s="81">
        <v>106276852.06999999</v>
      </c>
      <c r="H214" s="83">
        <v>1.34143E-3</v>
      </c>
      <c r="I214" s="84">
        <v>2019.52</v>
      </c>
    </row>
    <row r="215" spans="1:9" ht="12.75" hidden="1">
      <c r="A215" s="79">
        <v>92327</v>
      </c>
      <c r="B215" s="80" t="s">
        <v>279</v>
      </c>
      <c r="C215" s="81">
        <v>4</v>
      </c>
      <c r="D215" s="82">
        <v>68.728999999999999</v>
      </c>
      <c r="E215" s="82">
        <v>11.75</v>
      </c>
      <c r="F215" s="81">
        <v>180308.42</v>
      </c>
      <c r="G215" s="81">
        <v>621227.46</v>
      </c>
      <c r="H215" s="83">
        <v>7.8399999999999995E-6</v>
      </c>
      <c r="I215" s="84">
        <v>14.78</v>
      </c>
    </row>
    <row r="216" spans="1:9" ht="12.75" hidden="1">
      <c r="A216" s="79">
        <v>92331</v>
      </c>
      <c r="B216" s="80" t="s">
        <v>280</v>
      </c>
      <c r="C216" s="81">
        <v>27</v>
      </c>
      <c r="D216" s="82">
        <v>41.197000000000003</v>
      </c>
      <c r="E216" s="82">
        <v>9.2379999999999995</v>
      </c>
      <c r="F216" s="81">
        <v>1419215.48</v>
      </c>
      <c r="G216" s="81">
        <v>11143122.43</v>
      </c>
      <c r="H216" s="83">
        <v>1.4065E-4</v>
      </c>
      <c r="I216" s="84">
        <v>231.48</v>
      </c>
    </row>
    <row r="217" spans="1:9" ht="12.75" hidden="1">
      <c r="A217" s="79">
        <v>92341</v>
      </c>
      <c r="B217" s="80" t="s">
        <v>281</v>
      </c>
      <c r="C217" s="81">
        <v>1</v>
      </c>
      <c r="D217" s="82">
        <v>53.582999999999998</v>
      </c>
      <c r="E217" s="82">
        <v>13.083</v>
      </c>
      <c r="F217" s="81">
        <v>47124</v>
      </c>
      <c r="G217" s="81">
        <v>374538.37</v>
      </c>
      <c r="H217" s="83">
        <v>4.7299999999999996E-6</v>
      </c>
      <c r="I217" s="84">
        <v>8.67</v>
      </c>
    </row>
    <row r="218" spans="1:9" ht="12.75" hidden="1">
      <c r="A218" s="79">
        <v>92351</v>
      </c>
      <c r="B218" s="80" t="s">
        <v>282</v>
      </c>
      <c r="C218" s="81">
        <v>6</v>
      </c>
      <c r="D218" s="82">
        <v>48.972000000000001</v>
      </c>
      <c r="E218" s="82">
        <v>6.2080000000000002</v>
      </c>
      <c r="F218" s="81">
        <v>306036.51</v>
      </c>
      <c r="G218" s="81">
        <v>2386306.77</v>
      </c>
      <c r="H218" s="83">
        <v>3.012E-5</v>
      </c>
      <c r="I218" s="84">
        <v>51.32</v>
      </c>
    </row>
    <row r="219" spans="1:9" ht="12.75" hidden="1">
      <c r="A219" s="79">
        <v>92401</v>
      </c>
      <c r="B219" s="80" t="s">
        <v>283</v>
      </c>
      <c r="C219" s="81">
        <v>523</v>
      </c>
      <c r="D219" s="82">
        <v>46.11</v>
      </c>
      <c r="E219" s="82">
        <v>9.9</v>
      </c>
      <c r="F219" s="81">
        <v>24411014.82</v>
      </c>
      <c r="G219" s="81">
        <v>192492550.50999999</v>
      </c>
      <c r="H219" s="83">
        <v>2.4296500000000002E-3</v>
      </c>
      <c r="I219" s="84">
        <v>4334.1400000000003</v>
      </c>
    </row>
    <row r="220" spans="1:9" ht="12.75" hidden="1">
      <c r="A220" s="79">
        <v>92403</v>
      </c>
      <c r="B220" s="80" t="s">
        <v>284</v>
      </c>
      <c r="C220" s="81">
        <v>2</v>
      </c>
      <c r="D220" s="82">
        <v>49.167000000000002</v>
      </c>
      <c r="E220" s="82">
        <v>17.5</v>
      </c>
      <c r="F220" s="81">
        <v>137476.78</v>
      </c>
      <c r="G220" s="81">
        <v>910700.9</v>
      </c>
      <c r="H220" s="83">
        <v>1.149E-5</v>
      </c>
      <c r="I220" s="84">
        <v>15.09</v>
      </c>
    </row>
    <row r="221" spans="1:9" ht="12.75" hidden="1">
      <c r="A221" s="79">
        <v>92411</v>
      </c>
      <c r="B221" s="80" t="s">
        <v>285</v>
      </c>
      <c r="C221" s="81">
        <v>80</v>
      </c>
      <c r="D221" s="82">
        <v>44.231000000000002</v>
      </c>
      <c r="E221" s="82">
        <v>9.15</v>
      </c>
      <c r="F221" s="81">
        <v>4221459.37</v>
      </c>
      <c r="G221" s="81">
        <v>34748651.219999999</v>
      </c>
      <c r="H221" s="83">
        <v>4.3859999999999998E-4</v>
      </c>
      <c r="I221" s="84">
        <v>733.89</v>
      </c>
    </row>
    <row r="222" spans="1:9" ht="12.75" hidden="1">
      <c r="A222" s="79">
        <v>92417</v>
      </c>
      <c r="B222" s="80" t="s">
        <v>286</v>
      </c>
      <c r="C222" s="81">
        <v>2</v>
      </c>
      <c r="D222" s="82">
        <v>46.875</v>
      </c>
      <c r="E222" s="82">
        <v>10.458</v>
      </c>
      <c r="F222" s="81">
        <v>102628.15</v>
      </c>
      <c r="G222" s="81">
        <v>854274.13</v>
      </c>
      <c r="H222" s="83">
        <v>1.078E-5</v>
      </c>
      <c r="I222" s="84">
        <v>17.78</v>
      </c>
    </row>
    <row r="223" spans="1:9" ht="12.75" hidden="1">
      <c r="A223" s="79">
        <v>92421</v>
      </c>
      <c r="B223" s="80" t="s">
        <v>287</v>
      </c>
      <c r="C223" s="81">
        <v>3</v>
      </c>
      <c r="D223" s="82">
        <v>54.055</v>
      </c>
      <c r="E223" s="82">
        <v>6.0830000000000002</v>
      </c>
      <c r="F223" s="81">
        <v>110889.07</v>
      </c>
      <c r="G223" s="81">
        <v>776055.56</v>
      </c>
      <c r="H223" s="83">
        <v>9.7999999999999993E-6</v>
      </c>
      <c r="I223" s="84">
        <v>23.34</v>
      </c>
    </row>
    <row r="224" spans="1:9" ht="12.75" hidden="1">
      <c r="A224" s="79">
        <v>92427</v>
      </c>
      <c r="B224" s="80" t="s">
        <v>288</v>
      </c>
      <c r="C224" s="81">
        <v>1</v>
      </c>
      <c r="D224" s="82">
        <v>68.667000000000002</v>
      </c>
      <c r="E224" s="82">
        <v>7.8330000000000002</v>
      </c>
      <c r="F224" s="81">
        <v>31500</v>
      </c>
      <c r="G224" s="81">
        <v>117259.71</v>
      </c>
      <c r="H224" s="83">
        <v>1.48E-6</v>
      </c>
      <c r="I224" s="84">
        <v>3.78</v>
      </c>
    </row>
    <row r="225" spans="1:9" ht="12.75" hidden="1">
      <c r="A225" s="79">
        <v>92431</v>
      </c>
      <c r="B225" s="80" t="s">
        <v>289</v>
      </c>
      <c r="C225" s="81">
        <v>5</v>
      </c>
      <c r="D225" s="82">
        <v>60.5</v>
      </c>
      <c r="E225" s="82">
        <v>20.233000000000001</v>
      </c>
      <c r="F225" s="81">
        <v>220867.4</v>
      </c>
      <c r="G225" s="81">
        <v>863503.86</v>
      </c>
      <c r="H225" s="83">
        <v>1.0900000000000001E-5</v>
      </c>
      <c r="I225" s="84">
        <v>20.65</v>
      </c>
    </row>
    <row r="226" spans="1:9" ht="12.75" hidden="1">
      <c r="A226" s="79">
        <v>92441</v>
      </c>
      <c r="B226" s="80" t="s">
        <v>290</v>
      </c>
      <c r="C226" s="81">
        <v>16</v>
      </c>
      <c r="D226" s="82">
        <v>46.49</v>
      </c>
      <c r="E226" s="82">
        <v>9.3019999999999996</v>
      </c>
      <c r="F226" s="81">
        <v>942904.35</v>
      </c>
      <c r="G226" s="81">
        <v>7797998.54</v>
      </c>
      <c r="H226" s="83">
        <v>9.8430000000000005E-5</v>
      </c>
      <c r="I226" s="84">
        <v>140.19</v>
      </c>
    </row>
    <row r="227" spans="1:9" ht="12.75" hidden="1">
      <c r="A227" s="79">
        <v>92444</v>
      </c>
      <c r="B227" s="80" t="s">
        <v>291</v>
      </c>
      <c r="C227" s="81">
        <v>2</v>
      </c>
      <c r="D227" s="82">
        <v>46.25</v>
      </c>
      <c r="E227" s="82">
        <v>3.2080000000000002</v>
      </c>
      <c r="F227" s="81">
        <v>72280</v>
      </c>
      <c r="G227" s="81">
        <v>763616.21</v>
      </c>
      <c r="H227" s="83">
        <v>9.6399999999999992E-6</v>
      </c>
      <c r="I227" s="84">
        <v>21.78</v>
      </c>
    </row>
    <row r="228" spans="1:9" ht="12.75" hidden="1">
      <c r="A228" s="79">
        <v>92451</v>
      </c>
      <c r="B228" s="80" t="s">
        <v>292</v>
      </c>
      <c r="C228" s="81">
        <v>25</v>
      </c>
      <c r="D228" s="82">
        <v>46.616999999999997</v>
      </c>
      <c r="E228" s="82">
        <v>11.237</v>
      </c>
      <c r="F228" s="81">
        <v>1152381.71</v>
      </c>
      <c r="G228" s="81">
        <v>8987793.6300000008</v>
      </c>
      <c r="H228" s="83">
        <v>1.1344E-4</v>
      </c>
      <c r="I228" s="84">
        <v>210.76</v>
      </c>
    </row>
    <row r="229" spans="1:9" ht="12.75" hidden="1">
      <c r="A229" s="79">
        <v>92461</v>
      </c>
      <c r="B229" s="80" t="s">
        <v>293</v>
      </c>
      <c r="C229" s="81">
        <v>23</v>
      </c>
      <c r="D229" s="82">
        <v>41.122999999999998</v>
      </c>
      <c r="E229" s="82">
        <v>5.8010000000000002</v>
      </c>
      <c r="F229" s="81">
        <v>1034076.08</v>
      </c>
      <c r="G229" s="81">
        <v>9419853.8699999992</v>
      </c>
      <c r="H229" s="83">
        <v>1.189E-4</v>
      </c>
      <c r="I229" s="84">
        <v>200.8</v>
      </c>
    </row>
    <row r="230" spans="1:9" ht="12.75" hidden="1">
      <c r="A230" s="79">
        <v>92501</v>
      </c>
      <c r="B230" s="80" t="s">
        <v>294</v>
      </c>
      <c r="C230" s="81">
        <v>678</v>
      </c>
      <c r="D230" s="82">
        <v>44.366999999999997</v>
      </c>
      <c r="E230" s="82">
        <v>8.86</v>
      </c>
      <c r="F230" s="81">
        <v>35832595.479999997</v>
      </c>
      <c r="G230" s="81">
        <v>306508245.97000003</v>
      </c>
      <c r="H230" s="83">
        <v>3.8687600000000002E-3</v>
      </c>
      <c r="I230" s="84">
        <v>6040.18</v>
      </c>
    </row>
    <row r="231" spans="1:9" ht="12.75" hidden="1">
      <c r="A231" s="79">
        <v>92502</v>
      </c>
      <c r="B231" s="80" t="s">
        <v>295</v>
      </c>
      <c r="C231" s="81">
        <v>3</v>
      </c>
      <c r="D231" s="82">
        <v>55.277999999999999</v>
      </c>
      <c r="E231" s="82">
        <v>24.693999999999999</v>
      </c>
      <c r="F231" s="81">
        <v>182552.77</v>
      </c>
      <c r="G231" s="81">
        <v>925489.65</v>
      </c>
      <c r="H231" s="83">
        <v>1.168E-5</v>
      </c>
      <c r="I231" s="84">
        <v>18.21</v>
      </c>
    </row>
    <row r="232" spans="1:9" ht="12.75" hidden="1">
      <c r="A232" s="79">
        <v>92504</v>
      </c>
      <c r="B232" s="80" t="s">
        <v>296</v>
      </c>
      <c r="C232" s="81">
        <v>25</v>
      </c>
      <c r="D232" s="82">
        <v>49.82</v>
      </c>
      <c r="E232" s="82">
        <v>8.1329999999999991</v>
      </c>
      <c r="F232" s="81">
        <v>1129350.8700000001</v>
      </c>
      <c r="G232" s="81">
        <v>8612230.1300000008</v>
      </c>
      <c r="H232" s="83">
        <v>1.087E-4</v>
      </c>
      <c r="I232" s="84">
        <v>192.49</v>
      </c>
    </row>
    <row r="233" spans="1:9" ht="12.75" hidden="1">
      <c r="A233" s="79">
        <v>92505</v>
      </c>
      <c r="B233" s="80" t="s">
        <v>297</v>
      </c>
      <c r="C233" s="81">
        <v>36</v>
      </c>
      <c r="D233" s="82">
        <v>53.081000000000003</v>
      </c>
      <c r="E233" s="82">
        <v>10.259</v>
      </c>
      <c r="F233" s="81">
        <v>1144866.81</v>
      </c>
      <c r="G233" s="81">
        <v>7658746.71</v>
      </c>
      <c r="H233" s="83">
        <v>9.6669999999999994E-5</v>
      </c>
      <c r="I233" s="84">
        <v>238.39</v>
      </c>
    </row>
    <row r="234" spans="1:9" ht="12.75" hidden="1">
      <c r="A234" s="79">
        <v>92506</v>
      </c>
      <c r="B234" s="80" t="s">
        <v>298</v>
      </c>
      <c r="C234" s="81">
        <v>15</v>
      </c>
      <c r="D234" s="82">
        <v>56.628</v>
      </c>
      <c r="E234" s="82">
        <v>7.0830000000000002</v>
      </c>
      <c r="F234" s="81">
        <v>731067.13</v>
      </c>
      <c r="G234" s="81">
        <v>4740307.8099999996</v>
      </c>
      <c r="H234" s="83">
        <v>5.9830000000000001E-5</v>
      </c>
      <c r="I234" s="84">
        <v>100.72</v>
      </c>
    </row>
    <row r="235" spans="1:9" ht="12.75" hidden="1">
      <c r="A235" s="79">
        <v>92507</v>
      </c>
      <c r="B235" s="80" t="s">
        <v>299</v>
      </c>
      <c r="C235" s="81">
        <v>12</v>
      </c>
      <c r="D235" s="82">
        <v>47.451999999999998</v>
      </c>
      <c r="E235" s="82">
        <v>10.472</v>
      </c>
      <c r="F235" s="81">
        <v>839983.21</v>
      </c>
      <c r="G235" s="81">
        <v>6906723.7800000003</v>
      </c>
      <c r="H235" s="83">
        <v>8.7180000000000002E-5</v>
      </c>
      <c r="I235" s="84">
        <v>103.61</v>
      </c>
    </row>
    <row r="236" spans="1:9" ht="12.75" hidden="1">
      <c r="A236" s="79">
        <v>92508</v>
      </c>
      <c r="B236" s="80" t="s">
        <v>300</v>
      </c>
      <c r="C236" s="81">
        <v>45</v>
      </c>
      <c r="D236" s="82">
        <v>48.7</v>
      </c>
      <c r="E236" s="82">
        <v>12.967000000000001</v>
      </c>
      <c r="F236" s="81">
        <v>2918790.98</v>
      </c>
      <c r="G236" s="81">
        <v>20219341.489999998</v>
      </c>
      <c r="H236" s="83">
        <v>2.5521000000000002E-4</v>
      </c>
      <c r="I236" s="84">
        <v>353.11</v>
      </c>
    </row>
    <row r="237" spans="1:9" ht="12.75" hidden="1">
      <c r="A237" s="79">
        <v>92511</v>
      </c>
      <c r="B237" s="80" t="s">
        <v>301</v>
      </c>
      <c r="C237" s="81">
        <v>472</v>
      </c>
      <c r="D237" s="82">
        <v>42.301000000000002</v>
      </c>
      <c r="E237" s="82">
        <v>10.108000000000001</v>
      </c>
      <c r="F237" s="81">
        <v>31686298.859999999</v>
      </c>
      <c r="G237" s="81">
        <v>265089224.84</v>
      </c>
      <c r="H237" s="83">
        <v>3.3459599999999998E-3</v>
      </c>
      <c r="I237" s="84">
        <v>4369.57</v>
      </c>
    </row>
    <row r="238" spans="1:9" ht="12.75" hidden="1">
      <c r="A238" s="79">
        <v>92513</v>
      </c>
      <c r="B238" s="80" t="s">
        <v>302</v>
      </c>
      <c r="C238" s="81">
        <v>1633</v>
      </c>
      <c r="D238" s="82">
        <v>47.082000000000001</v>
      </c>
      <c r="E238" s="82">
        <v>7.1630000000000003</v>
      </c>
      <c r="F238" s="81">
        <v>111512671.91</v>
      </c>
      <c r="G238" s="81">
        <v>960598907.88</v>
      </c>
      <c r="H238" s="83">
        <v>1.212471E-2</v>
      </c>
      <c r="I238" s="84">
        <v>14774.42</v>
      </c>
    </row>
    <row r="239" spans="1:9" ht="12.75" hidden="1">
      <c r="A239" s="79">
        <v>92521</v>
      </c>
      <c r="B239" s="80" t="s">
        <v>303</v>
      </c>
      <c r="C239" s="81">
        <v>10</v>
      </c>
      <c r="D239" s="82">
        <v>48.491999999999997</v>
      </c>
      <c r="E239" s="82">
        <v>17.016999999999999</v>
      </c>
      <c r="F239" s="81">
        <v>633249.43000000005</v>
      </c>
      <c r="G239" s="81">
        <v>4032861.62</v>
      </c>
      <c r="H239" s="83">
        <v>5.0899999999999997E-5</v>
      </c>
      <c r="I239" s="84">
        <v>74.63</v>
      </c>
    </row>
    <row r="240" spans="1:9" ht="12.75" hidden="1">
      <c r="A240" s="79">
        <v>92531</v>
      </c>
      <c r="B240" s="80" t="s">
        <v>304</v>
      </c>
      <c r="C240" s="81">
        <v>127</v>
      </c>
      <c r="D240" s="82">
        <v>41.334000000000003</v>
      </c>
      <c r="E240" s="82">
        <v>7.306</v>
      </c>
      <c r="F240" s="81">
        <v>7088196.5300000003</v>
      </c>
      <c r="G240" s="81">
        <v>65818555.32</v>
      </c>
      <c r="H240" s="83">
        <v>8.3076000000000005E-4</v>
      </c>
      <c r="I240" s="84">
        <v>1247.83</v>
      </c>
    </row>
    <row r="241" spans="1:9" ht="12.75" hidden="1">
      <c r="A241" s="79">
        <v>92541</v>
      </c>
      <c r="B241" s="80" t="s">
        <v>305</v>
      </c>
      <c r="C241" s="81">
        <v>20</v>
      </c>
      <c r="D241" s="82">
        <v>41.496000000000002</v>
      </c>
      <c r="E241" s="82">
        <v>9.3130000000000006</v>
      </c>
      <c r="F241" s="81">
        <v>1209749.47</v>
      </c>
      <c r="G241" s="81">
        <v>10681802.07</v>
      </c>
      <c r="H241" s="83">
        <v>1.3483000000000001E-4</v>
      </c>
      <c r="I241" s="84">
        <v>197.22</v>
      </c>
    </row>
    <row r="242" spans="1:9" ht="12.75" hidden="1">
      <c r="A242" s="79">
        <v>92551</v>
      </c>
      <c r="B242" s="80" t="s">
        <v>306</v>
      </c>
      <c r="C242" s="81">
        <v>9</v>
      </c>
      <c r="D242" s="82">
        <v>40.222000000000001</v>
      </c>
      <c r="E242" s="82">
        <v>6.13</v>
      </c>
      <c r="F242" s="81">
        <v>388734.82</v>
      </c>
      <c r="G242" s="81">
        <v>4265786.8099999996</v>
      </c>
      <c r="H242" s="83">
        <v>5.384E-5</v>
      </c>
      <c r="I242" s="84">
        <v>98.85</v>
      </c>
    </row>
    <row r="243" spans="1:9" ht="12.75" hidden="1">
      <c r="A243" s="79">
        <v>92561</v>
      </c>
      <c r="B243" s="80" t="s">
        <v>307</v>
      </c>
      <c r="C243" s="81">
        <v>4</v>
      </c>
      <c r="D243" s="82">
        <v>51.188000000000002</v>
      </c>
      <c r="E243" s="82">
        <v>5.9169999999999998</v>
      </c>
      <c r="F243" s="81">
        <v>133228.04999999999</v>
      </c>
      <c r="G243" s="81">
        <v>841197.26</v>
      </c>
      <c r="H243" s="83">
        <v>1.062E-5</v>
      </c>
      <c r="I243" s="84">
        <v>25.32</v>
      </c>
    </row>
    <row r="244" spans="1:9" ht="12.75" hidden="1">
      <c r="A244" s="79">
        <v>92571</v>
      </c>
      <c r="B244" s="80" t="s">
        <v>308</v>
      </c>
      <c r="C244" s="81">
        <v>2</v>
      </c>
      <c r="D244" s="82">
        <v>53.709000000000003</v>
      </c>
      <c r="E244" s="82">
        <v>4.5</v>
      </c>
      <c r="F244" s="81">
        <v>70039.429999999993</v>
      </c>
      <c r="G244" s="81">
        <v>609828.81999999995</v>
      </c>
      <c r="H244" s="83">
        <v>7.7000000000000008E-6</v>
      </c>
      <c r="I244" s="84">
        <v>17.73</v>
      </c>
    </row>
    <row r="245" spans="1:9" ht="12.75" hidden="1">
      <c r="A245" s="79">
        <v>92601</v>
      </c>
      <c r="B245" s="80" t="s">
        <v>309</v>
      </c>
      <c r="C245" s="81">
        <v>2042</v>
      </c>
      <c r="D245" s="82">
        <v>43.988</v>
      </c>
      <c r="E245" s="82">
        <v>8.0939999999999994</v>
      </c>
      <c r="F245" s="81">
        <v>114377208.81999999</v>
      </c>
      <c r="G245" s="81">
        <v>990703930.25999999</v>
      </c>
      <c r="H245" s="83">
        <v>1.2504690000000001E-2</v>
      </c>
      <c r="I245" s="84">
        <v>18635.650000000001</v>
      </c>
    </row>
    <row r="246" spans="1:9" ht="12.75" hidden="1">
      <c r="A246" s="79">
        <v>92602</v>
      </c>
      <c r="B246" s="80" t="s">
        <v>310</v>
      </c>
      <c r="C246" s="81">
        <v>1</v>
      </c>
      <c r="D246" s="82">
        <v>47.917000000000002</v>
      </c>
      <c r="E246" s="82">
        <v>2.3330000000000002</v>
      </c>
      <c r="F246" s="81">
        <v>40598.47</v>
      </c>
      <c r="G246" s="81">
        <v>364237.3</v>
      </c>
      <c r="H246" s="83">
        <v>4.6E-6</v>
      </c>
      <c r="I246" s="84">
        <v>9.06</v>
      </c>
    </row>
    <row r="247" spans="1:9" ht="12.75" hidden="1">
      <c r="A247" s="79">
        <v>92604</v>
      </c>
      <c r="B247" s="80" t="s">
        <v>311</v>
      </c>
      <c r="C247" s="81">
        <v>58</v>
      </c>
      <c r="D247" s="82">
        <v>47.174999999999997</v>
      </c>
      <c r="E247" s="82">
        <v>5.5720000000000001</v>
      </c>
      <c r="F247" s="81">
        <v>2676703.29</v>
      </c>
      <c r="G247" s="81">
        <v>22334589.809999999</v>
      </c>
      <c r="H247" s="83">
        <v>2.8191000000000002E-4</v>
      </c>
      <c r="I247" s="84">
        <v>494.46</v>
      </c>
    </row>
    <row r="248" spans="1:9" ht="12.75" hidden="1">
      <c r="A248" s="79">
        <v>92607</v>
      </c>
      <c r="B248" s="80" t="s">
        <v>312</v>
      </c>
      <c r="C248" s="81">
        <v>23</v>
      </c>
      <c r="D248" s="82">
        <v>47.256999999999998</v>
      </c>
      <c r="E248" s="82">
        <v>8.3079999999999998</v>
      </c>
      <c r="F248" s="81">
        <v>1422286.5</v>
      </c>
      <c r="G248" s="81">
        <v>11766889.77</v>
      </c>
      <c r="H248" s="83">
        <v>1.4851999999999999E-4</v>
      </c>
      <c r="I248" s="84">
        <v>193.66</v>
      </c>
    </row>
    <row r="249" spans="1:9" ht="12.75" hidden="1">
      <c r="A249" s="79">
        <v>92611</v>
      </c>
      <c r="B249" s="80" t="s">
        <v>313</v>
      </c>
      <c r="C249" s="81">
        <v>1544</v>
      </c>
      <c r="D249" s="82">
        <v>42.857999999999997</v>
      </c>
      <c r="E249" s="82">
        <v>9.4879999999999995</v>
      </c>
      <c r="F249" s="81">
        <v>90549997.659999996</v>
      </c>
      <c r="G249" s="81">
        <v>786178550.19000006</v>
      </c>
      <c r="H249" s="83">
        <v>9.9231700000000003E-3</v>
      </c>
      <c r="I249" s="84">
        <v>14519.85</v>
      </c>
    </row>
    <row r="250" spans="1:9" ht="12.75" hidden="1">
      <c r="A250" s="79">
        <v>92613</v>
      </c>
      <c r="B250" s="80" t="s">
        <v>314</v>
      </c>
      <c r="C250" s="81">
        <v>42</v>
      </c>
      <c r="D250" s="82">
        <v>47.622999999999998</v>
      </c>
      <c r="E250" s="82">
        <v>10.164999999999999</v>
      </c>
      <c r="F250" s="81">
        <v>2119771</v>
      </c>
      <c r="G250" s="81">
        <v>15588225.01</v>
      </c>
      <c r="H250" s="83">
        <v>1.9676000000000001E-4</v>
      </c>
      <c r="I250" s="84">
        <v>339.19</v>
      </c>
    </row>
    <row r="251" spans="1:9" ht="12.75" hidden="1">
      <c r="A251" s="79">
        <v>92614</v>
      </c>
      <c r="B251" s="80" t="s">
        <v>315</v>
      </c>
      <c r="C251" s="81">
        <v>652</v>
      </c>
      <c r="D251" s="82">
        <v>44.728000000000002</v>
      </c>
      <c r="E251" s="82">
        <v>10.452</v>
      </c>
      <c r="F251" s="81">
        <v>59144635.369999997</v>
      </c>
      <c r="G251" s="81">
        <v>476443804.32999998</v>
      </c>
      <c r="H251" s="83">
        <v>6.0136900000000004E-3</v>
      </c>
      <c r="I251" s="84">
        <v>5847.32</v>
      </c>
    </row>
    <row r="252" spans="1:9" ht="12.75" hidden="1">
      <c r="A252" s="79">
        <v>92621</v>
      </c>
      <c r="B252" s="80" t="s">
        <v>316</v>
      </c>
      <c r="C252" s="81">
        <v>5</v>
      </c>
      <c r="D252" s="82">
        <v>48.116999999999997</v>
      </c>
      <c r="E252" s="82">
        <v>8.25</v>
      </c>
      <c r="F252" s="81">
        <v>312237</v>
      </c>
      <c r="G252" s="81">
        <v>2290083.81</v>
      </c>
      <c r="H252" s="83">
        <v>2.8909999999999999E-5</v>
      </c>
      <c r="I252" s="84">
        <v>41.24</v>
      </c>
    </row>
    <row r="253" spans="1:9" ht="12.75" hidden="1">
      <c r="A253" s="79">
        <v>92631</v>
      </c>
      <c r="B253" s="80" t="s">
        <v>317</v>
      </c>
      <c r="C253" s="81">
        <v>151</v>
      </c>
      <c r="D253" s="82">
        <v>40.347999999999999</v>
      </c>
      <c r="E253" s="82">
        <v>7.6360000000000001</v>
      </c>
      <c r="F253" s="81">
        <v>8206597.0199999996</v>
      </c>
      <c r="G253" s="81">
        <v>78498412.870000005</v>
      </c>
      <c r="H253" s="83">
        <v>9.9080999999999995E-4</v>
      </c>
      <c r="I253" s="84">
        <v>1526.89</v>
      </c>
    </row>
    <row r="254" spans="1:9" ht="12.75" hidden="1">
      <c r="A254" s="79">
        <v>92641</v>
      </c>
      <c r="B254" s="80" t="s">
        <v>318</v>
      </c>
      <c r="C254" s="81">
        <v>3</v>
      </c>
      <c r="D254" s="82">
        <v>58.167000000000002</v>
      </c>
      <c r="E254" s="82">
        <v>17.25</v>
      </c>
      <c r="F254" s="81">
        <v>134684.04</v>
      </c>
      <c r="G254" s="81">
        <v>550428.84</v>
      </c>
      <c r="H254" s="83">
        <v>6.9500000000000004E-6</v>
      </c>
      <c r="I254" s="84">
        <v>14.45</v>
      </c>
    </row>
    <row r="255" spans="1:9" ht="12.75" hidden="1">
      <c r="A255" s="79">
        <v>92651</v>
      </c>
      <c r="B255" s="80" t="s">
        <v>319</v>
      </c>
      <c r="C255" s="81">
        <v>1</v>
      </c>
      <c r="D255" s="82">
        <v>59.832999999999998</v>
      </c>
      <c r="E255" s="82">
        <v>7.5</v>
      </c>
      <c r="F255" s="81">
        <v>45327.199999999997</v>
      </c>
      <c r="G255" s="81">
        <v>242269.81</v>
      </c>
      <c r="H255" s="83">
        <v>3.0599999999999999E-6</v>
      </c>
      <c r="I255" s="84">
        <v>5.5</v>
      </c>
    </row>
    <row r="256" spans="1:9" ht="12.75" hidden="1">
      <c r="A256" s="79">
        <v>92661</v>
      </c>
      <c r="B256" s="80" t="s">
        <v>320</v>
      </c>
      <c r="C256" s="81">
        <v>75</v>
      </c>
      <c r="D256" s="82">
        <v>42.789000000000001</v>
      </c>
      <c r="E256" s="82">
        <v>7.8019999999999996</v>
      </c>
      <c r="F256" s="81">
        <v>3258120.08</v>
      </c>
      <c r="G256" s="81">
        <v>31792356.780000001</v>
      </c>
      <c r="H256" s="83">
        <v>4.0128000000000001E-4</v>
      </c>
      <c r="I256" s="84">
        <v>720.83</v>
      </c>
    </row>
    <row r="257" spans="1:9" ht="12.75" hidden="1">
      <c r="A257" s="79">
        <v>92671</v>
      </c>
      <c r="B257" s="80" t="s">
        <v>321</v>
      </c>
      <c r="C257" s="81">
        <v>1</v>
      </c>
      <c r="D257" s="82">
        <v>50.75</v>
      </c>
      <c r="E257" s="82">
        <v>0.91700000000000004</v>
      </c>
      <c r="F257" s="81">
        <v>56409.26</v>
      </c>
      <c r="G257" s="81">
        <v>457515.34</v>
      </c>
      <c r="H257" s="83">
        <v>5.7699999999999998E-6</v>
      </c>
      <c r="I257" s="84">
        <v>7.22</v>
      </c>
    </row>
    <row r="258" spans="1:9" ht="12.75" hidden="1">
      <c r="A258" s="79">
        <v>92681</v>
      </c>
      <c r="B258" s="80" t="s">
        <v>322</v>
      </c>
      <c r="C258" s="81">
        <v>1</v>
      </c>
      <c r="D258" s="82">
        <v>47.082999999999998</v>
      </c>
      <c r="E258" s="82">
        <v>9.0830000000000002</v>
      </c>
      <c r="F258" s="81">
        <v>51492.5</v>
      </c>
      <c r="G258" s="81">
        <v>533643.06999999995</v>
      </c>
      <c r="H258" s="83">
        <v>6.7399999999999998E-6</v>
      </c>
      <c r="I258" s="84">
        <v>11.48</v>
      </c>
    </row>
    <row r="259" spans="1:9" ht="12.75" hidden="1">
      <c r="A259" s="79">
        <v>92682</v>
      </c>
      <c r="B259" s="80" t="s">
        <v>974</v>
      </c>
      <c r="C259" s="81">
        <v>5</v>
      </c>
      <c r="D259" s="82">
        <v>42.883000000000003</v>
      </c>
      <c r="E259" s="82">
        <v>0.5</v>
      </c>
      <c r="F259" s="81">
        <v>108904.33</v>
      </c>
      <c r="G259" s="81">
        <v>1587845.16</v>
      </c>
      <c r="H259" s="83">
        <v>2.0040000000000001E-5</v>
      </c>
      <c r="I259" s="84">
        <v>35.81</v>
      </c>
    </row>
    <row r="260" spans="1:9" ht="12.75" hidden="1">
      <c r="A260" s="79">
        <v>92701</v>
      </c>
      <c r="B260" s="80" t="s">
        <v>323</v>
      </c>
      <c r="C260" s="81">
        <v>450</v>
      </c>
      <c r="D260" s="82">
        <v>43.436</v>
      </c>
      <c r="E260" s="82">
        <v>8.0839999999999996</v>
      </c>
      <c r="F260" s="81">
        <v>24637596.760000002</v>
      </c>
      <c r="G260" s="81">
        <v>220380774.06999999</v>
      </c>
      <c r="H260" s="83">
        <v>2.7816500000000001E-3</v>
      </c>
      <c r="I260" s="84">
        <v>4142.03</v>
      </c>
    </row>
    <row r="261" spans="1:9" ht="12.75" hidden="1">
      <c r="A261" s="79">
        <v>92704</v>
      </c>
      <c r="B261" s="80" t="s">
        <v>324</v>
      </c>
      <c r="C261" s="81">
        <v>8</v>
      </c>
      <c r="D261" s="82">
        <v>52.469000000000001</v>
      </c>
      <c r="E261" s="82">
        <v>11.103999999999999</v>
      </c>
      <c r="F261" s="81">
        <v>302750.13</v>
      </c>
      <c r="G261" s="81">
        <v>2205851.83</v>
      </c>
      <c r="H261" s="83">
        <v>2.7840000000000001E-5</v>
      </c>
      <c r="I261" s="84">
        <v>59.23</v>
      </c>
    </row>
    <row r="262" spans="1:9" ht="12.75" hidden="1">
      <c r="A262" s="79">
        <v>92801</v>
      </c>
      <c r="B262" s="80" t="s">
        <v>325</v>
      </c>
      <c r="C262" s="81">
        <v>729</v>
      </c>
      <c r="D262" s="82">
        <v>43.716999999999999</v>
      </c>
      <c r="E262" s="82">
        <v>9.3680000000000003</v>
      </c>
      <c r="F262" s="81">
        <v>46656893.020000003</v>
      </c>
      <c r="G262" s="81">
        <v>393313607.23000002</v>
      </c>
      <c r="H262" s="83">
        <v>4.9644199999999998E-3</v>
      </c>
      <c r="I262" s="84">
        <v>6640.39</v>
      </c>
    </row>
    <row r="263" spans="1:9" ht="12.75" hidden="1">
      <c r="A263" s="79">
        <v>92802</v>
      </c>
      <c r="B263" s="80" t="s">
        <v>326</v>
      </c>
      <c r="C263" s="81">
        <v>13</v>
      </c>
      <c r="D263" s="82">
        <v>54.667000000000002</v>
      </c>
      <c r="E263" s="82">
        <v>13.385</v>
      </c>
      <c r="F263" s="81">
        <v>1075856.24</v>
      </c>
      <c r="G263" s="81">
        <v>7606636.04</v>
      </c>
      <c r="H263" s="83">
        <v>9.6009999999999997E-5</v>
      </c>
      <c r="I263" s="84">
        <v>96.36</v>
      </c>
    </row>
    <row r="264" spans="1:9" ht="12.75" hidden="1">
      <c r="A264" s="79">
        <v>92804</v>
      </c>
      <c r="B264" s="80" t="s">
        <v>327</v>
      </c>
      <c r="C264" s="81">
        <v>30</v>
      </c>
      <c r="D264" s="82">
        <v>42.463999999999999</v>
      </c>
      <c r="E264" s="82">
        <v>7.8579999999999997</v>
      </c>
      <c r="F264" s="81">
        <v>1398627.43</v>
      </c>
      <c r="G264" s="81">
        <v>12903725.289999999</v>
      </c>
      <c r="H264" s="83">
        <v>1.6286999999999999E-4</v>
      </c>
      <c r="I264" s="84">
        <v>299.51</v>
      </c>
    </row>
    <row r="265" spans="1:9" ht="12.75" hidden="1">
      <c r="A265" s="79">
        <v>92811</v>
      </c>
      <c r="B265" s="80" t="s">
        <v>328</v>
      </c>
      <c r="C265" s="81">
        <v>120</v>
      </c>
      <c r="D265" s="82">
        <v>46.442</v>
      </c>
      <c r="E265" s="82">
        <v>11.368</v>
      </c>
      <c r="F265" s="81">
        <v>9075348.1300000008</v>
      </c>
      <c r="G265" s="81">
        <v>71375949.459999993</v>
      </c>
      <c r="H265" s="83">
        <v>9.0090999999999999E-4</v>
      </c>
      <c r="I265" s="84">
        <v>1045.82</v>
      </c>
    </row>
    <row r="266" spans="1:9" ht="12.75" hidden="1">
      <c r="A266" s="79">
        <v>92821</v>
      </c>
      <c r="B266" s="80" t="s">
        <v>329</v>
      </c>
      <c r="C266" s="81">
        <v>121</v>
      </c>
      <c r="D266" s="82">
        <v>46.756</v>
      </c>
      <c r="E266" s="82">
        <v>13.723000000000001</v>
      </c>
      <c r="F266" s="81">
        <v>9826462.7899999991</v>
      </c>
      <c r="G266" s="81">
        <v>73564884.349999994</v>
      </c>
      <c r="H266" s="83">
        <v>9.2854000000000005E-4</v>
      </c>
      <c r="I266" s="84">
        <v>1041.49</v>
      </c>
    </row>
    <row r="267" spans="1:9" ht="12.75" hidden="1">
      <c r="A267" s="79">
        <v>92831</v>
      </c>
      <c r="B267" s="80" t="s">
        <v>330</v>
      </c>
      <c r="C267" s="81">
        <v>33</v>
      </c>
      <c r="D267" s="82">
        <v>42.54</v>
      </c>
      <c r="E267" s="82">
        <v>9.1259999999999994</v>
      </c>
      <c r="F267" s="81">
        <v>2607469.2799999998</v>
      </c>
      <c r="G267" s="81">
        <v>22997667.379999999</v>
      </c>
      <c r="H267" s="83">
        <v>2.9028000000000002E-4</v>
      </c>
      <c r="I267" s="84">
        <v>324.18</v>
      </c>
    </row>
    <row r="268" spans="1:9" ht="12.75" hidden="1">
      <c r="A268" s="79">
        <v>92841</v>
      </c>
      <c r="B268" s="80" t="s">
        <v>331</v>
      </c>
      <c r="C268" s="81">
        <v>26</v>
      </c>
      <c r="D268" s="82">
        <v>44.497</v>
      </c>
      <c r="E268" s="82">
        <v>13.388</v>
      </c>
      <c r="F268" s="81">
        <v>2299273.25</v>
      </c>
      <c r="G268" s="81">
        <v>17361653.120000001</v>
      </c>
      <c r="H268" s="83">
        <v>2.1913999999999999E-4</v>
      </c>
      <c r="I268" s="84">
        <v>227.95</v>
      </c>
    </row>
    <row r="269" spans="1:9" ht="12.75" hidden="1">
      <c r="A269" s="79">
        <v>92851</v>
      </c>
      <c r="B269" s="80" t="s">
        <v>332</v>
      </c>
      <c r="C269" s="81">
        <v>45</v>
      </c>
      <c r="D269" s="82">
        <v>40.930999999999997</v>
      </c>
      <c r="E269" s="82">
        <v>6.7690000000000001</v>
      </c>
      <c r="F269" s="81">
        <v>2973371.45</v>
      </c>
      <c r="G269" s="81">
        <v>27382007.879999999</v>
      </c>
      <c r="H269" s="83">
        <v>3.4561999999999999E-4</v>
      </c>
      <c r="I269" s="84">
        <v>435.5</v>
      </c>
    </row>
    <row r="270" spans="1:9" ht="12.75" hidden="1">
      <c r="A270" s="79">
        <v>92861</v>
      </c>
      <c r="B270" s="80" t="s">
        <v>333</v>
      </c>
      <c r="C270" s="81">
        <v>39</v>
      </c>
      <c r="D270" s="82">
        <v>42.424999999999997</v>
      </c>
      <c r="E270" s="82">
        <v>10.497999999999999</v>
      </c>
      <c r="F270" s="81">
        <v>2939862.33</v>
      </c>
      <c r="G270" s="81">
        <v>25594650.93</v>
      </c>
      <c r="H270" s="83">
        <v>3.2306000000000001E-4</v>
      </c>
      <c r="I270" s="84">
        <v>376.95</v>
      </c>
    </row>
    <row r="271" spans="1:9" ht="12.75" hidden="1">
      <c r="A271" s="79">
        <v>92901</v>
      </c>
      <c r="B271" s="80" t="s">
        <v>334</v>
      </c>
      <c r="C271" s="81">
        <v>892</v>
      </c>
      <c r="D271" s="82">
        <v>43.226999999999997</v>
      </c>
      <c r="E271" s="82">
        <v>8.4909999999999997</v>
      </c>
      <c r="F271" s="81">
        <v>46654690.359999999</v>
      </c>
      <c r="G271" s="81">
        <v>396406087.72000003</v>
      </c>
      <c r="H271" s="83">
        <v>5.0034500000000004E-3</v>
      </c>
      <c r="I271" s="84">
        <v>7906.52</v>
      </c>
    </row>
    <row r="272" spans="1:9" ht="12.75" hidden="1">
      <c r="A272" s="79">
        <v>92911</v>
      </c>
      <c r="B272" s="80" t="s">
        <v>335</v>
      </c>
      <c r="C272" s="81">
        <v>279</v>
      </c>
      <c r="D272" s="82">
        <v>42.341999999999999</v>
      </c>
      <c r="E272" s="82">
        <v>11.737</v>
      </c>
      <c r="F272" s="81">
        <v>15924730.16</v>
      </c>
      <c r="G272" s="81">
        <v>129781396.75</v>
      </c>
      <c r="H272" s="83">
        <v>1.6381E-3</v>
      </c>
      <c r="I272" s="84">
        <v>2517.2399999999998</v>
      </c>
    </row>
    <row r="273" spans="1:9" ht="12.75" hidden="1">
      <c r="A273" s="79">
        <v>92913</v>
      </c>
      <c r="B273" s="80" t="s">
        <v>336</v>
      </c>
      <c r="C273" s="81">
        <v>5</v>
      </c>
      <c r="D273" s="82">
        <v>53.665999999999997</v>
      </c>
      <c r="E273" s="82">
        <v>6.1</v>
      </c>
      <c r="F273" s="81">
        <v>164106.69</v>
      </c>
      <c r="G273" s="81">
        <v>1834356.38</v>
      </c>
      <c r="H273" s="83">
        <v>2.315E-5</v>
      </c>
      <c r="I273" s="84">
        <v>32.74</v>
      </c>
    </row>
    <row r="274" spans="1:9" ht="12.75" hidden="1">
      <c r="A274" s="79">
        <v>92914</v>
      </c>
      <c r="B274" s="80" t="s">
        <v>337</v>
      </c>
      <c r="C274" s="81">
        <v>6</v>
      </c>
      <c r="D274" s="82">
        <v>50.805</v>
      </c>
      <c r="E274" s="82">
        <v>5.4720000000000004</v>
      </c>
      <c r="F274" s="81">
        <v>379972.43</v>
      </c>
      <c r="G274" s="81">
        <v>3097064.48</v>
      </c>
      <c r="H274" s="83">
        <v>3.909E-5</v>
      </c>
      <c r="I274" s="84">
        <v>52.92</v>
      </c>
    </row>
    <row r="275" spans="1:9" ht="12.75" hidden="1">
      <c r="A275" s="79">
        <v>92917</v>
      </c>
      <c r="B275" s="80" t="s">
        <v>338</v>
      </c>
      <c r="C275" s="81">
        <v>11</v>
      </c>
      <c r="D275" s="82">
        <v>51.432000000000002</v>
      </c>
      <c r="E275" s="82">
        <v>5.5679999999999996</v>
      </c>
      <c r="F275" s="81">
        <v>475671.54</v>
      </c>
      <c r="G275" s="81">
        <v>3507062.82</v>
      </c>
      <c r="H275" s="83">
        <v>4.4270000000000001E-5</v>
      </c>
      <c r="I275" s="84">
        <v>84.83</v>
      </c>
    </row>
    <row r="276" spans="1:9" ht="12.75" hidden="1">
      <c r="A276" s="79">
        <v>92921</v>
      </c>
      <c r="B276" s="80" t="s">
        <v>339</v>
      </c>
      <c r="C276" s="81">
        <v>21</v>
      </c>
      <c r="D276" s="82">
        <v>46.353000000000002</v>
      </c>
      <c r="E276" s="82">
        <v>8.2140000000000004</v>
      </c>
      <c r="F276" s="81">
        <v>982671.24</v>
      </c>
      <c r="G276" s="81">
        <v>7854836.4500000002</v>
      </c>
      <c r="H276" s="83">
        <v>9.9140000000000003E-5</v>
      </c>
      <c r="I276" s="84">
        <v>175.99</v>
      </c>
    </row>
    <row r="277" spans="1:9" ht="12.75" hidden="1">
      <c r="A277" s="79">
        <v>92931</v>
      </c>
      <c r="B277" s="80" t="s">
        <v>340</v>
      </c>
      <c r="C277" s="81">
        <v>345</v>
      </c>
      <c r="D277" s="82">
        <v>39.311</v>
      </c>
      <c r="E277" s="82">
        <v>9.3209999999999997</v>
      </c>
      <c r="F277" s="81">
        <v>20627603.079999998</v>
      </c>
      <c r="G277" s="81">
        <v>181263410.06</v>
      </c>
      <c r="H277" s="83">
        <v>2.2879100000000002E-3</v>
      </c>
      <c r="I277" s="84">
        <v>3403.42</v>
      </c>
    </row>
    <row r="278" spans="1:9" ht="12.75" hidden="1">
      <c r="A278" s="79">
        <v>92941</v>
      </c>
      <c r="B278" s="80" t="s">
        <v>341</v>
      </c>
      <c r="C278" s="81">
        <v>1</v>
      </c>
      <c r="D278" s="82">
        <v>65.082999999999998</v>
      </c>
      <c r="E278" s="82">
        <v>1.25</v>
      </c>
      <c r="F278" s="81">
        <v>42677.07</v>
      </c>
      <c r="G278" s="81">
        <v>238263.13</v>
      </c>
      <c r="H278" s="83">
        <v>3.01E-6</v>
      </c>
      <c r="I278" s="84">
        <v>5.32</v>
      </c>
    </row>
    <row r="279" spans="1:9" ht="12.75" hidden="1">
      <c r="A279" s="79">
        <v>93001</v>
      </c>
      <c r="B279" s="80" t="s">
        <v>342</v>
      </c>
      <c r="C279" s="81">
        <v>389</v>
      </c>
      <c r="D279" s="82">
        <v>41.552999999999997</v>
      </c>
      <c r="E279" s="82">
        <v>9.2590000000000003</v>
      </c>
      <c r="F279" s="81">
        <v>20906144.370000001</v>
      </c>
      <c r="G279" s="81">
        <v>176516622.00999999</v>
      </c>
      <c r="H279" s="83">
        <v>2.2279999999999999E-3</v>
      </c>
      <c r="I279" s="84">
        <v>3525.29</v>
      </c>
    </row>
    <row r="280" spans="1:9" ht="12.75" hidden="1">
      <c r="A280" s="79">
        <v>93009</v>
      </c>
      <c r="B280" s="80" t="s">
        <v>343</v>
      </c>
      <c r="C280" s="81">
        <v>2</v>
      </c>
      <c r="D280" s="82">
        <v>46.709000000000003</v>
      </c>
      <c r="E280" s="82">
        <v>10.042</v>
      </c>
      <c r="F280" s="81">
        <v>78113.97</v>
      </c>
      <c r="G280" s="81">
        <v>587622.9</v>
      </c>
      <c r="H280" s="83">
        <v>7.4200000000000001E-6</v>
      </c>
      <c r="I280" s="84">
        <v>16.27</v>
      </c>
    </row>
    <row r="281" spans="1:9" ht="12.75" hidden="1">
      <c r="A281" s="79">
        <v>93011</v>
      </c>
      <c r="B281" s="80" t="s">
        <v>344</v>
      </c>
      <c r="C281" s="81">
        <v>36</v>
      </c>
      <c r="D281" s="82">
        <v>38.064999999999998</v>
      </c>
      <c r="E281" s="82">
        <v>6.9790000000000001</v>
      </c>
      <c r="F281" s="81">
        <v>1610599.57</v>
      </c>
      <c r="G281" s="81">
        <v>14609359.1</v>
      </c>
      <c r="H281" s="83">
        <v>1.8440000000000001E-4</v>
      </c>
      <c r="I281" s="84">
        <v>359.65</v>
      </c>
    </row>
    <row r="282" spans="1:9" ht="12.75" hidden="1">
      <c r="A282" s="79">
        <v>93021</v>
      </c>
      <c r="B282" s="80" t="s">
        <v>345</v>
      </c>
      <c r="C282" s="81">
        <v>3</v>
      </c>
      <c r="D282" s="82">
        <v>57.222000000000001</v>
      </c>
      <c r="E282" s="82">
        <v>15.611000000000001</v>
      </c>
      <c r="F282" s="81">
        <v>259188.24</v>
      </c>
      <c r="G282" s="81">
        <v>1244105.76</v>
      </c>
      <c r="H282" s="83">
        <v>1.5699999999999999E-5</v>
      </c>
      <c r="I282" s="84">
        <v>16.05</v>
      </c>
    </row>
    <row r="283" spans="1:9" ht="12.75" hidden="1">
      <c r="A283" s="79">
        <v>93028</v>
      </c>
      <c r="B283" s="80" t="s">
        <v>346</v>
      </c>
      <c r="C283" s="81">
        <v>3</v>
      </c>
      <c r="D283" s="82">
        <v>43.722000000000001</v>
      </c>
      <c r="E283" s="82">
        <v>6.3330000000000002</v>
      </c>
      <c r="F283" s="81">
        <v>159870.65</v>
      </c>
      <c r="G283" s="81">
        <v>1177500.9099999999</v>
      </c>
      <c r="H283" s="83">
        <v>1.486E-5</v>
      </c>
      <c r="I283" s="84">
        <v>25.33</v>
      </c>
    </row>
    <row r="284" spans="1:9" ht="12.75" hidden="1">
      <c r="A284" s="79">
        <v>93031</v>
      </c>
      <c r="B284" s="80" t="s">
        <v>962</v>
      </c>
      <c r="C284" s="81">
        <v>1</v>
      </c>
      <c r="D284" s="82">
        <v>46.417000000000002</v>
      </c>
      <c r="E284" s="82">
        <v>1.083</v>
      </c>
      <c r="F284" s="81">
        <v>45283</v>
      </c>
      <c r="G284" s="81">
        <v>402041.13</v>
      </c>
      <c r="H284" s="83">
        <v>5.0699999999999997E-6</v>
      </c>
      <c r="I284" s="84">
        <v>8.81</v>
      </c>
    </row>
    <row r="285" spans="1:9" ht="12.75" hidden="1">
      <c r="A285" s="79">
        <v>93101</v>
      </c>
      <c r="B285" s="80" t="s">
        <v>347</v>
      </c>
      <c r="C285" s="81">
        <v>521</v>
      </c>
      <c r="D285" s="82">
        <v>43.771000000000001</v>
      </c>
      <c r="E285" s="82">
        <v>8.2729999999999997</v>
      </c>
      <c r="F285" s="81">
        <v>23505445.050000001</v>
      </c>
      <c r="G285" s="81">
        <v>201487635.22999999</v>
      </c>
      <c r="H285" s="83">
        <v>2.5431799999999999E-3</v>
      </c>
      <c r="I285" s="84">
        <v>4568.4799999999996</v>
      </c>
    </row>
    <row r="286" spans="1:9" ht="12.75" hidden="1">
      <c r="A286" s="79">
        <v>93111</v>
      </c>
      <c r="B286" s="80" t="s">
        <v>348</v>
      </c>
      <c r="C286" s="81">
        <v>11</v>
      </c>
      <c r="D286" s="82">
        <v>39.03</v>
      </c>
      <c r="E286" s="82">
        <v>13.583</v>
      </c>
      <c r="F286" s="81">
        <v>540835.27</v>
      </c>
      <c r="G286" s="81">
        <v>4600956.4000000004</v>
      </c>
      <c r="H286" s="83">
        <v>5.8069999999999998E-5</v>
      </c>
      <c r="I286" s="84">
        <v>103.55</v>
      </c>
    </row>
    <row r="287" spans="1:9" ht="12.75" hidden="1">
      <c r="A287" s="79">
        <v>93121</v>
      </c>
      <c r="B287" s="80" t="s">
        <v>349</v>
      </c>
      <c r="C287" s="81">
        <v>11</v>
      </c>
      <c r="D287" s="82">
        <v>47.561</v>
      </c>
      <c r="E287" s="82">
        <v>7.9550000000000001</v>
      </c>
      <c r="F287" s="81">
        <v>483867.78</v>
      </c>
      <c r="G287" s="81">
        <v>3445500.63</v>
      </c>
      <c r="H287" s="83">
        <v>4.3489999999999999E-5</v>
      </c>
      <c r="I287" s="84">
        <v>79.61</v>
      </c>
    </row>
    <row r="288" spans="1:9" ht="12.75" hidden="1">
      <c r="A288" s="79">
        <v>93127</v>
      </c>
      <c r="B288" s="80" t="s">
        <v>350</v>
      </c>
      <c r="C288" s="81">
        <v>3</v>
      </c>
      <c r="D288" s="82">
        <v>64.528000000000006</v>
      </c>
      <c r="E288" s="82">
        <v>3.222</v>
      </c>
      <c r="F288" s="81">
        <v>78218.66</v>
      </c>
      <c r="G288" s="81">
        <v>432357.76</v>
      </c>
      <c r="H288" s="83">
        <v>5.4600000000000002E-6</v>
      </c>
      <c r="I288" s="84">
        <v>15.68</v>
      </c>
    </row>
    <row r="289" spans="1:9" ht="12.75" hidden="1">
      <c r="A289" s="79">
        <v>93131</v>
      </c>
      <c r="B289" s="80" t="s">
        <v>351</v>
      </c>
      <c r="C289" s="81">
        <v>29</v>
      </c>
      <c r="D289" s="82">
        <v>43.813000000000002</v>
      </c>
      <c r="E289" s="82">
        <v>9.0719999999999992</v>
      </c>
      <c r="F289" s="81">
        <v>1372784.58</v>
      </c>
      <c r="G289" s="81">
        <v>11287544.09</v>
      </c>
      <c r="H289" s="83">
        <v>1.4247000000000001E-4</v>
      </c>
      <c r="I289" s="84">
        <v>256.29000000000002</v>
      </c>
    </row>
    <row r="290" spans="1:9" ht="12.75" hidden="1">
      <c r="A290" s="79">
        <v>93137</v>
      </c>
      <c r="B290" s="80" t="s">
        <v>352</v>
      </c>
      <c r="C290" s="81">
        <v>3</v>
      </c>
      <c r="D290" s="82">
        <v>44.360999999999997</v>
      </c>
      <c r="E290" s="82">
        <v>3.3330000000000002</v>
      </c>
      <c r="F290" s="81">
        <v>107501.51</v>
      </c>
      <c r="G290" s="81">
        <v>695315.75</v>
      </c>
      <c r="H290" s="83">
        <v>8.7800000000000006E-6</v>
      </c>
      <c r="I290" s="84">
        <v>21.49</v>
      </c>
    </row>
    <row r="291" spans="1:9" ht="12.75" hidden="1">
      <c r="A291" s="79">
        <v>93141</v>
      </c>
      <c r="B291" s="80" t="s">
        <v>353</v>
      </c>
      <c r="C291" s="81">
        <v>7</v>
      </c>
      <c r="D291" s="82">
        <v>44.44</v>
      </c>
      <c r="E291" s="82">
        <v>9.9760000000000009</v>
      </c>
      <c r="F291" s="81">
        <v>375878.73</v>
      </c>
      <c r="G291" s="81">
        <v>2913423.17</v>
      </c>
      <c r="H291" s="83">
        <v>3.6770000000000002E-5</v>
      </c>
      <c r="I291" s="84">
        <v>60.04</v>
      </c>
    </row>
    <row r="292" spans="1:9" ht="12.75" hidden="1">
      <c r="A292" s="79">
        <v>93151</v>
      </c>
      <c r="B292" s="80" t="s">
        <v>354</v>
      </c>
      <c r="C292" s="81">
        <v>53</v>
      </c>
      <c r="D292" s="82">
        <v>44.338000000000001</v>
      </c>
      <c r="E292" s="82">
        <v>9.5020000000000007</v>
      </c>
      <c r="F292" s="81">
        <v>2994322.88</v>
      </c>
      <c r="G292" s="81">
        <v>25608652.079999998</v>
      </c>
      <c r="H292" s="83">
        <v>3.2322999999999998E-4</v>
      </c>
      <c r="I292" s="84">
        <v>478.56</v>
      </c>
    </row>
    <row r="293" spans="1:9" ht="12.75" hidden="1">
      <c r="A293" s="79">
        <v>93157</v>
      </c>
      <c r="B293" s="80" t="s">
        <v>355</v>
      </c>
      <c r="C293" s="81">
        <v>3</v>
      </c>
      <c r="D293" s="82">
        <v>45.805999999999997</v>
      </c>
      <c r="E293" s="82">
        <v>4.056</v>
      </c>
      <c r="F293" s="81">
        <v>119904.99</v>
      </c>
      <c r="G293" s="81">
        <v>1052680.6100000001</v>
      </c>
      <c r="H293" s="83">
        <v>1.329E-5</v>
      </c>
      <c r="I293" s="84">
        <v>25.92</v>
      </c>
    </row>
    <row r="294" spans="1:9" ht="12.75" hidden="1">
      <c r="A294" s="79">
        <v>93161</v>
      </c>
      <c r="B294" s="80" t="s">
        <v>356</v>
      </c>
      <c r="C294" s="81">
        <v>13</v>
      </c>
      <c r="D294" s="82">
        <v>42.768999999999998</v>
      </c>
      <c r="E294" s="82">
        <v>9.7439999999999998</v>
      </c>
      <c r="F294" s="81">
        <v>663088.41</v>
      </c>
      <c r="G294" s="81">
        <v>5767318.9500000002</v>
      </c>
      <c r="H294" s="83">
        <v>7.2799999999999994E-5</v>
      </c>
      <c r="I294" s="84">
        <v>120.54</v>
      </c>
    </row>
    <row r="295" spans="1:9" ht="12.75" hidden="1">
      <c r="A295" s="79">
        <v>93171</v>
      </c>
      <c r="B295" s="80" t="s">
        <v>357</v>
      </c>
      <c r="C295" s="81">
        <v>2</v>
      </c>
      <c r="D295" s="82">
        <v>50.125</v>
      </c>
      <c r="E295" s="82">
        <v>7.5830000000000002</v>
      </c>
      <c r="F295" s="81">
        <v>87719.92</v>
      </c>
      <c r="G295" s="81">
        <v>768512.28</v>
      </c>
      <c r="H295" s="83">
        <v>9.7000000000000003E-6</v>
      </c>
      <c r="I295" s="84">
        <v>18.579999999999998</v>
      </c>
    </row>
    <row r="296" spans="1:9" ht="12.75" hidden="1">
      <c r="A296" s="79">
        <v>93181</v>
      </c>
      <c r="B296" s="80" t="s">
        <v>358</v>
      </c>
      <c r="C296" s="81">
        <v>4</v>
      </c>
      <c r="D296" s="82">
        <v>34.603999999999999</v>
      </c>
      <c r="E296" s="82">
        <v>5.9580000000000002</v>
      </c>
      <c r="F296" s="81">
        <v>129871.2</v>
      </c>
      <c r="G296" s="81">
        <v>1465857.15</v>
      </c>
      <c r="H296" s="83">
        <v>1.8499999999999999E-5</v>
      </c>
      <c r="I296" s="84">
        <v>37.479999999999997</v>
      </c>
    </row>
    <row r="297" spans="1:9" ht="12.75" hidden="1">
      <c r="A297" s="79">
        <v>93191</v>
      </c>
      <c r="B297" s="80" t="s">
        <v>359</v>
      </c>
      <c r="C297" s="81">
        <v>8</v>
      </c>
      <c r="D297" s="82">
        <v>50.198</v>
      </c>
      <c r="E297" s="82">
        <v>9.0939999999999994</v>
      </c>
      <c r="F297" s="81">
        <v>341381.47</v>
      </c>
      <c r="G297" s="81">
        <v>2494311.23</v>
      </c>
      <c r="H297" s="83">
        <v>3.1479999999999997E-5</v>
      </c>
      <c r="I297" s="84">
        <v>61.19</v>
      </c>
    </row>
    <row r="298" spans="1:9" ht="12.75" hidden="1">
      <c r="A298" s="79">
        <v>93201</v>
      </c>
      <c r="B298" s="80" t="s">
        <v>360</v>
      </c>
      <c r="C298" s="81">
        <v>1949</v>
      </c>
      <c r="D298" s="82">
        <v>44.406999999999996</v>
      </c>
      <c r="E298" s="82">
        <v>9.7579999999999991</v>
      </c>
      <c r="F298" s="81">
        <v>142211525.22999999</v>
      </c>
      <c r="G298" s="81">
        <v>1194811213.22</v>
      </c>
      <c r="H298" s="83">
        <v>1.5080939999999999E-2</v>
      </c>
      <c r="I298" s="84">
        <v>17845.63</v>
      </c>
    </row>
    <row r="299" spans="1:9" ht="12.75" hidden="1">
      <c r="A299" s="79">
        <v>93204</v>
      </c>
      <c r="B299" s="80" t="s">
        <v>361</v>
      </c>
      <c r="C299" s="81">
        <v>61</v>
      </c>
      <c r="D299" s="82">
        <v>46.421999999999997</v>
      </c>
      <c r="E299" s="82">
        <v>5.6040000000000001</v>
      </c>
      <c r="F299" s="81">
        <v>3025654.08</v>
      </c>
      <c r="G299" s="81">
        <v>26419511.5</v>
      </c>
      <c r="H299" s="83">
        <v>3.3346999999999999E-4</v>
      </c>
      <c r="I299" s="84">
        <v>535.91</v>
      </c>
    </row>
    <row r="300" spans="1:9" ht="12.75" hidden="1">
      <c r="A300" s="79">
        <v>93209</v>
      </c>
      <c r="B300" s="80" t="s">
        <v>362</v>
      </c>
      <c r="C300" s="81">
        <v>1284</v>
      </c>
      <c r="D300" s="82">
        <v>46.948999999999998</v>
      </c>
      <c r="E300" s="82">
        <v>5.57</v>
      </c>
      <c r="F300" s="81">
        <v>104886027.34</v>
      </c>
      <c r="G300" s="81">
        <v>936845065.54999995</v>
      </c>
      <c r="H300" s="83">
        <v>1.1824889999999999E-2</v>
      </c>
      <c r="I300" s="84">
        <v>11977.22</v>
      </c>
    </row>
    <row r="301" spans="1:9" ht="12.75" hidden="1">
      <c r="A301" s="79">
        <v>93211</v>
      </c>
      <c r="B301" s="80" t="s">
        <v>363</v>
      </c>
      <c r="C301" s="81">
        <v>2496</v>
      </c>
      <c r="D301" s="82">
        <v>43.728999999999999</v>
      </c>
      <c r="E301" s="82">
        <v>10.32</v>
      </c>
      <c r="F301" s="81">
        <v>188447129.49000001</v>
      </c>
      <c r="G301" s="81">
        <v>1555529878.1600001</v>
      </c>
      <c r="H301" s="83">
        <v>1.9633939999999999E-2</v>
      </c>
      <c r="I301" s="84">
        <v>22892.54</v>
      </c>
    </row>
    <row r="302" spans="1:9" ht="12.75" hidden="1">
      <c r="A302" s="79">
        <v>93212</v>
      </c>
      <c r="B302" s="80" t="s">
        <v>364</v>
      </c>
      <c r="C302" s="81">
        <v>27</v>
      </c>
      <c r="D302" s="82">
        <v>37.951000000000001</v>
      </c>
      <c r="E302" s="82">
        <v>3.5219999999999998</v>
      </c>
      <c r="F302" s="81">
        <v>2160070.34</v>
      </c>
      <c r="G302" s="81">
        <v>20512769.149999999</v>
      </c>
      <c r="H302" s="83">
        <v>2.5891E-4</v>
      </c>
      <c r="I302" s="84">
        <v>262.77</v>
      </c>
    </row>
    <row r="303" spans="1:9" ht="12.75" hidden="1">
      <c r="A303" s="79">
        <v>93219</v>
      </c>
      <c r="B303" s="80" t="s">
        <v>365</v>
      </c>
      <c r="C303" s="81">
        <v>52</v>
      </c>
      <c r="D303" s="82">
        <v>39.945</v>
      </c>
      <c r="E303" s="82">
        <v>7.1070000000000002</v>
      </c>
      <c r="F303" s="81">
        <v>3972568.44</v>
      </c>
      <c r="G303" s="81">
        <v>37360422.850000001</v>
      </c>
      <c r="H303" s="83">
        <v>4.7155999999999999E-4</v>
      </c>
      <c r="I303" s="84">
        <v>510.78</v>
      </c>
    </row>
    <row r="304" spans="1:9" ht="12.75" hidden="1">
      <c r="A304" s="79">
        <v>93301</v>
      </c>
      <c r="B304" s="80" t="s">
        <v>366</v>
      </c>
      <c r="C304" s="81">
        <v>450</v>
      </c>
      <c r="D304" s="82">
        <v>44.564</v>
      </c>
      <c r="E304" s="82">
        <v>8.3849999999999998</v>
      </c>
      <c r="F304" s="81">
        <v>20665371.68</v>
      </c>
      <c r="G304" s="81">
        <v>178912700.59</v>
      </c>
      <c r="H304" s="83">
        <v>2.2582399999999999E-3</v>
      </c>
      <c r="I304" s="84">
        <v>3956.12</v>
      </c>
    </row>
    <row r="305" spans="1:9" ht="12.75" hidden="1">
      <c r="A305" s="79">
        <v>93304</v>
      </c>
      <c r="B305" s="80" t="s">
        <v>367</v>
      </c>
      <c r="C305" s="81">
        <v>7</v>
      </c>
      <c r="D305" s="82">
        <v>53.701999999999998</v>
      </c>
      <c r="E305" s="82">
        <v>5.976</v>
      </c>
      <c r="F305" s="81">
        <v>293090.09999999998</v>
      </c>
      <c r="G305" s="81">
        <v>2215062.77</v>
      </c>
      <c r="H305" s="83">
        <v>2.796E-5</v>
      </c>
      <c r="I305" s="84">
        <v>49.76</v>
      </c>
    </row>
    <row r="306" spans="1:9" ht="12.75" hidden="1">
      <c r="A306" s="79">
        <v>93305</v>
      </c>
      <c r="B306" s="80" t="s">
        <v>368</v>
      </c>
      <c r="C306" s="81">
        <v>8</v>
      </c>
      <c r="D306" s="82">
        <v>48.292000000000002</v>
      </c>
      <c r="E306" s="82">
        <v>9.3019999999999996</v>
      </c>
      <c r="F306" s="81">
        <v>255637.53</v>
      </c>
      <c r="G306" s="81">
        <v>2075663.88</v>
      </c>
      <c r="H306" s="83">
        <v>2.62E-5</v>
      </c>
      <c r="I306" s="84">
        <v>63.21</v>
      </c>
    </row>
    <row r="307" spans="1:9" ht="12.75" hidden="1">
      <c r="A307" s="79">
        <v>93309</v>
      </c>
      <c r="B307" s="80" t="s">
        <v>369</v>
      </c>
      <c r="C307" s="81">
        <v>23</v>
      </c>
      <c r="D307" s="82">
        <v>50.177999999999997</v>
      </c>
      <c r="E307" s="82">
        <v>11.930999999999999</v>
      </c>
      <c r="F307" s="81">
        <v>1586558.91</v>
      </c>
      <c r="G307" s="81">
        <v>12359146.859999999</v>
      </c>
      <c r="H307" s="83">
        <v>1.56E-4</v>
      </c>
      <c r="I307" s="84">
        <v>183.06</v>
      </c>
    </row>
    <row r="308" spans="1:9" ht="12.75" hidden="1">
      <c r="A308" s="79">
        <v>93311</v>
      </c>
      <c r="B308" s="80" t="s">
        <v>370</v>
      </c>
      <c r="C308" s="81">
        <v>177</v>
      </c>
      <c r="D308" s="82">
        <v>38.06</v>
      </c>
      <c r="E308" s="82">
        <v>9.2859999999999996</v>
      </c>
      <c r="F308" s="81">
        <v>9415897.9299999997</v>
      </c>
      <c r="G308" s="81">
        <v>86640288.530000001</v>
      </c>
      <c r="H308" s="83">
        <v>1.09358E-3</v>
      </c>
      <c r="I308" s="84">
        <v>1753.08</v>
      </c>
    </row>
    <row r="309" spans="1:9" ht="12.75" hidden="1">
      <c r="A309" s="79">
        <v>93317</v>
      </c>
      <c r="B309" s="80" t="s">
        <v>371</v>
      </c>
      <c r="C309" s="81">
        <v>8</v>
      </c>
      <c r="D309" s="82">
        <v>49.844000000000001</v>
      </c>
      <c r="E309" s="82">
        <v>13.458</v>
      </c>
      <c r="F309" s="81">
        <v>404047.65</v>
      </c>
      <c r="G309" s="81">
        <v>2631725.65</v>
      </c>
      <c r="H309" s="83">
        <v>3.3219999999999997E-5</v>
      </c>
      <c r="I309" s="84">
        <v>63.83</v>
      </c>
    </row>
    <row r="310" spans="1:9" ht="12.75" hidden="1">
      <c r="A310" s="79">
        <v>93321</v>
      </c>
      <c r="B310" s="80" t="s">
        <v>372</v>
      </c>
      <c r="C310" s="81">
        <v>908</v>
      </c>
      <c r="D310" s="82">
        <v>41.231999999999999</v>
      </c>
      <c r="E310" s="82">
        <v>9.8309999999999995</v>
      </c>
      <c r="F310" s="81">
        <v>61829569.869999997</v>
      </c>
      <c r="G310" s="81">
        <v>542116793.91999996</v>
      </c>
      <c r="H310" s="83">
        <v>6.8426099999999998E-3</v>
      </c>
      <c r="I310" s="84">
        <v>8576.99</v>
      </c>
    </row>
    <row r="311" spans="1:9" ht="12.75" hidden="1">
      <c r="A311" s="79">
        <v>93323</v>
      </c>
      <c r="B311" s="80" t="s">
        <v>373</v>
      </c>
      <c r="C311" s="81">
        <v>4</v>
      </c>
      <c r="D311" s="82">
        <v>42.228999999999999</v>
      </c>
      <c r="E311" s="82">
        <v>2.6880000000000002</v>
      </c>
      <c r="F311" s="81">
        <v>203540.6</v>
      </c>
      <c r="G311" s="81">
        <v>2199727.06</v>
      </c>
      <c r="H311" s="83">
        <v>2.777E-5</v>
      </c>
      <c r="I311" s="84">
        <v>39.450000000000003</v>
      </c>
    </row>
    <row r="312" spans="1:9" ht="12.75" hidden="1">
      <c r="A312" s="79">
        <v>93331</v>
      </c>
      <c r="B312" s="80" t="s">
        <v>374</v>
      </c>
      <c r="C312" s="81">
        <v>17</v>
      </c>
      <c r="D312" s="82">
        <v>46.656999999999996</v>
      </c>
      <c r="E312" s="82">
        <v>12.064</v>
      </c>
      <c r="F312" s="81">
        <v>835736.66</v>
      </c>
      <c r="G312" s="81">
        <v>5797398.2000000002</v>
      </c>
      <c r="H312" s="83">
        <v>7.3170000000000006E-5</v>
      </c>
      <c r="I312" s="84">
        <v>127.52</v>
      </c>
    </row>
    <row r="313" spans="1:9" ht="12.75" hidden="1">
      <c r="A313" s="79">
        <v>93333</v>
      </c>
      <c r="B313" s="80" t="s">
        <v>375</v>
      </c>
      <c r="C313" s="81">
        <v>36</v>
      </c>
      <c r="D313" s="82">
        <v>53.319000000000003</v>
      </c>
      <c r="E313" s="82">
        <v>9.8079999999999998</v>
      </c>
      <c r="F313" s="81">
        <v>1824762.74</v>
      </c>
      <c r="G313" s="81">
        <v>11526525.02</v>
      </c>
      <c r="H313" s="83">
        <v>1.4548999999999999E-4</v>
      </c>
      <c r="I313" s="84">
        <v>238.64</v>
      </c>
    </row>
    <row r="314" spans="1:9" ht="12.75" hidden="1">
      <c r="A314" s="79">
        <v>93341</v>
      </c>
      <c r="B314" s="80" t="s">
        <v>376</v>
      </c>
      <c r="C314" s="81">
        <v>4</v>
      </c>
      <c r="D314" s="82">
        <v>37.125</v>
      </c>
      <c r="E314" s="82">
        <v>6.6669999999999998</v>
      </c>
      <c r="F314" s="81">
        <v>272726.99</v>
      </c>
      <c r="G314" s="81">
        <v>2724464.26</v>
      </c>
      <c r="H314" s="83">
        <v>3.4390000000000001E-5</v>
      </c>
      <c r="I314" s="84">
        <v>43.56</v>
      </c>
    </row>
    <row r="315" spans="1:9" ht="12.75" hidden="1">
      <c r="A315" s="79">
        <v>93351</v>
      </c>
      <c r="B315" s="80" t="s">
        <v>377</v>
      </c>
      <c r="C315" s="81">
        <v>3</v>
      </c>
      <c r="D315" s="82">
        <v>35.860999999999997</v>
      </c>
      <c r="E315" s="82">
        <v>2.556</v>
      </c>
      <c r="F315" s="81">
        <v>73434.64</v>
      </c>
      <c r="G315" s="81">
        <v>763517.31</v>
      </c>
      <c r="H315" s="83">
        <v>9.6399999999999992E-6</v>
      </c>
      <c r="I315" s="84">
        <v>32.619999999999997</v>
      </c>
    </row>
    <row r="316" spans="1:9" ht="12.75" hidden="1">
      <c r="A316" s="79">
        <v>93401</v>
      </c>
      <c r="B316" s="80" t="s">
        <v>378</v>
      </c>
      <c r="C316" s="81">
        <v>2114</v>
      </c>
      <c r="D316" s="82">
        <v>43.475999999999999</v>
      </c>
      <c r="E316" s="82">
        <v>8.3550000000000004</v>
      </c>
      <c r="F316" s="81">
        <v>123344691.15000001</v>
      </c>
      <c r="G316" s="81">
        <v>1064594573.83</v>
      </c>
      <c r="H316" s="83">
        <v>1.3437340000000001E-2</v>
      </c>
      <c r="I316" s="84">
        <v>19245.78</v>
      </c>
    </row>
    <row r="317" spans="1:9" ht="12.75" hidden="1">
      <c r="A317" s="79">
        <v>93406</v>
      </c>
      <c r="B317" s="80" t="s">
        <v>379</v>
      </c>
      <c r="C317" s="81">
        <v>82</v>
      </c>
      <c r="D317" s="82">
        <v>46.613999999999997</v>
      </c>
      <c r="E317" s="82">
        <v>8.4730000000000008</v>
      </c>
      <c r="F317" s="81">
        <v>5072061.62</v>
      </c>
      <c r="G317" s="81">
        <v>41896726.460000001</v>
      </c>
      <c r="H317" s="83">
        <v>5.2882000000000005E-4</v>
      </c>
      <c r="I317" s="84">
        <v>727.85</v>
      </c>
    </row>
    <row r="318" spans="1:9" ht="12.75" hidden="1">
      <c r="A318" s="79">
        <v>93411</v>
      </c>
      <c r="B318" s="80" t="s">
        <v>380</v>
      </c>
      <c r="C318" s="81">
        <v>2186</v>
      </c>
      <c r="D318" s="82">
        <v>42.601999999999997</v>
      </c>
      <c r="E318" s="82">
        <v>10.4</v>
      </c>
      <c r="F318" s="81">
        <v>140607713.33000001</v>
      </c>
      <c r="G318" s="81">
        <v>1207678403.1199999</v>
      </c>
      <c r="H318" s="83">
        <v>1.5243349999999999E-2</v>
      </c>
      <c r="I318" s="84">
        <v>20398.990000000002</v>
      </c>
    </row>
    <row r="319" spans="1:9" ht="12.75" hidden="1">
      <c r="A319" s="79">
        <v>93413</v>
      </c>
      <c r="B319" s="80" t="s">
        <v>381</v>
      </c>
      <c r="C319" s="81">
        <v>75</v>
      </c>
      <c r="D319" s="82">
        <v>51.789000000000001</v>
      </c>
      <c r="E319" s="82">
        <v>9.1739999999999995</v>
      </c>
      <c r="F319" s="81">
        <v>4878074.2</v>
      </c>
      <c r="G319" s="81">
        <v>39498461.920000002</v>
      </c>
      <c r="H319" s="83">
        <v>4.9854999999999995E-4</v>
      </c>
      <c r="I319" s="84">
        <v>597.47</v>
      </c>
    </row>
    <row r="320" spans="1:9" ht="12.75" hidden="1">
      <c r="A320" s="79">
        <v>93417</v>
      </c>
      <c r="B320" s="80" t="s">
        <v>382</v>
      </c>
      <c r="C320" s="81">
        <v>71</v>
      </c>
      <c r="D320" s="82">
        <v>55.076000000000001</v>
      </c>
      <c r="E320" s="82">
        <v>8.3170000000000002</v>
      </c>
      <c r="F320" s="81">
        <v>3030251.69</v>
      </c>
      <c r="G320" s="81">
        <v>20445765.350000001</v>
      </c>
      <c r="H320" s="83">
        <v>2.5807E-4</v>
      </c>
      <c r="I320" s="84">
        <v>486.39</v>
      </c>
    </row>
    <row r="321" spans="1:9" ht="12.75" hidden="1">
      <c r="A321" s="79">
        <v>93421</v>
      </c>
      <c r="B321" s="80" t="s">
        <v>383</v>
      </c>
      <c r="C321" s="81">
        <v>292</v>
      </c>
      <c r="D321" s="82">
        <v>41.326000000000001</v>
      </c>
      <c r="E321" s="82">
        <v>10.97</v>
      </c>
      <c r="F321" s="81">
        <v>17216453.5</v>
      </c>
      <c r="G321" s="81">
        <v>148967964.34999999</v>
      </c>
      <c r="H321" s="83">
        <v>1.88028E-3</v>
      </c>
      <c r="I321" s="84">
        <v>2767.82</v>
      </c>
    </row>
    <row r="322" spans="1:9" ht="12.75" hidden="1">
      <c r="A322" s="79">
        <v>93431</v>
      </c>
      <c r="B322" s="80" t="s">
        <v>384</v>
      </c>
      <c r="C322" s="81">
        <v>21</v>
      </c>
      <c r="D322" s="82">
        <v>41.639000000000003</v>
      </c>
      <c r="E322" s="82">
        <v>7.4720000000000004</v>
      </c>
      <c r="F322" s="81">
        <v>1057058.73</v>
      </c>
      <c r="G322" s="81">
        <v>10734614.210000001</v>
      </c>
      <c r="H322" s="83">
        <v>1.3548999999999999E-4</v>
      </c>
      <c r="I322" s="84">
        <v>210.63</v>
      </c>
    </row>
    <row r="323" spans="1:9" ht="12.75" hidden="1">
      <c r="A323" s="79">
        <v>93441</v>
      </c>
      <c r="B323" s="80" t="s">
        <v>385</v>
      </c>
      <c r="C323" s="81">
        <v>20</v>
      </c>
      <c r="D323" s="82">
        <v>48.707999999999998</v>
      </c>
      <c r="E323" s="82">
        <v>8.8330000000000002</v>
      </c>
      <c r="F323" s="81">
        <v>1424064.48</v>
      </c>
      <c r="G323" s="81">
        <v>9933580.2599999998</v>
      </c>
      <c r="H323" s="83">
        <v>1.2538E-4</v>
      </c>
      <c r="I323" s="84">
        <v>154.87</v>
      </c>
    </row>
    <row r="324" spans="1:9" ht="12.75" hidden="1">
      <c r="A324" s="79">
        <v>93442</v>
      </c>
      <c r="B324" s="80" t="s">
        <v>386</v>
      </c>
      <c r="C324" s="81">
        <v>26</v>
      </c>
      <c r="D324" s="82">
        <v>36.667000000000002</v>
      </c>
      <c r="E324" s="82">
        <v>9.4489999999999998</v>
      </c>
      <c r="F324" s="81">
        <v>1466119.24</v>
      </c>
      <c r="G324" s="81">
        <v>13068877.99</v>
      </c>
      <c r="H324" s="83">
        <v>1.6495999999999999E-4</v>
      </c>
      <c r="I324" s="84">
        <v>277.31</v>
      </c>
    </row>
    <row r="325" spans="1:9" ht="12.75" hidden="1">
      <c r="A325" s="79">
        <v>93451</v>
      </c>
      <c r="B325" s="80" t="s">
        <v>387</v>
      </c>
      <c r="C325" s="81">
        <v>13</v>
      </c>
      <c r="D325" s="82">
        <v>47.006</v>
      </c>
      <c r="E325" s="82">
        <v>10.75</v>
      </c>
      <c r="F325" s="81">
        <v>984543.81</v>
      </c>
      <c r="G325" s="81">
        <v>6985643.5999999996</v>
      </c>
      <c r="H325" s="83">
        <v>8.8170000000000005E-5</v>
      </c>
      <c r="I325" s="84">
        <v>101.3</v>
      </c>
    </row>
    <row r="326" spans="1:9" ht="12.75" hidden="1">
      <c r="A326" s="79">
        <v>93461</v>
      </c>
      <c r="B326" s="80" t="s">
        <v>388</v>
      </c>
      <c r="C326" s="81">
        <v>2</v>
      </c>
      <c r="D326" s="82">
        <v>60.167000000000002</v>
      </c>
      <c r="E326" s="82">
        <v>14.75</v>
      </c>
      <c r="F326" s="81">
        <v>132819</v>
      </c>
      <c r="G326" s="81">
        <v>961550.23</v>
      </c>
      <c r="H326" s="83">
        <v>1.2140000000000001E-5</v>
      </c>
      <c r="I326" s="84">
        <v>14.39</v>
      </c>
    </row>
    <row r="327" spans="1:9" ht="12.75" hidden="1">
      <c r="A327" s="79">
        <v>93471</v>
      </c>
      <c r="B327" s="80" t="s">
        <v>389</v>
      </c>
      <c r="C327" s="81">
        <v>4</v>
      </c>
      <c r="D327" s="82">
        <v>58.563000000000002</v>
      </c>
      <c r="E327" s="82">
        <v>9.9789999999999992</v>
      </c>
      <c r="F327" s="81">
        <v>174399.83</v>
      </c>
      <c r="G327" s="81">
        <v>874454.41</v>
      </c>
      <c r="H327" s="83">
        <v>1.1039999999999999E-5</v>
      </c>
      <c r="I327" s="84">
        <v>23.75</v>
      </c>
    </row>
    <row r="328" spans="1:9" ht="12.75" hidden="1">
      <c r="A328" s="79">
        <v>93501</v>
      </c>
      <c r="B328" s="80" t="s">
        <v>390</v>
      </c>
      <c r="C328" s="81">
        <v>663</v>
      </c>
      <c r="D328" s="82">
        <v>44.99</v>
      </c>
      <c r="E328" s="82">
        <v>8.3689999999999998</v>
      </c>
      <c r="F328" s="81">
        <v>32706105.34</v>
      </c>
      <c r="G328" s="81">
        <v>282231154.57999998</v>
      </c>
      <c r="H328" s="83">
        <v>3.5623299999999998E-3</v>
      </c>
      <c r="I328" s="84">
        <v>5767.97</v>
      </c>
    </row>
    <row r="329" spans="1:9" ht="12.75" hidden="1">
      <c r="A329" s="79">
        <v>93511</v>
      </c>
      <c r="B329" s="80" t="s">
        <v>391</v>
      </c>
      <c r="C329" s="81">
        <v>20</v>
      </c>
      <c r="D329" s="82">
        <v>42.957999999999998</v>
      </c>
      <c r="E329" s="82">
        <v>9.2829999999999995</v>
      </c>
      <c r="F329" s="81">
        <v>1106118.1100000001</v>
      </c>
      <c r="G329" s="81">
        <v>9829553.7200000007</v>
      </c>
      <c r="H329" s="83">
        <v>1.2407E-4</v>
      </c>
      <c r="I329" s="84">
        <v>188.48</v>
      </c>
    </row>
    <row r="330" spans="1:9" ht="12.75" hidden="1">
      <c r="A330" s="79">
        <v>93517</v>
      </c>
      <c r="B330" s="80" t="s">
        <v>392</v>
      </c>
      <c r="C330" s="81">
        <v>1</v>
      </c>
      <c r="D330" s="82">
        <v>54.582999999999998</v>
      </c>
      <c r="E330" s="82">
        <v>3.1669999999999998</v>
      </c>
      <c r="F330" s="81">
        <v>53753.120000000003</v>
      </c>
      <c r="G330" s="81">
        <v>399605.72</v>
      </c>
      <c r="H330" s="83">
        <v>5.04E-6</v>
      </c>
      <c r="I330" s="84">
        <v>7.43</v>
      </c>
    </row>
    <row r="331" spans="1:9" ht="12.75" hidden="1">
      <c r="A331" s="79">
        <v>93521</v>
      </c>
      <c r="B331" s="80" t="s">
        <v>393</v>
      </c>
      <c r="C331" s="81">
        <v>69</v>
      </c>
      <c r="D331" s="82">
        <v>40.576000000000001</v>
      </c>
      <c r="E331" s="82">
        <v>10.423999999999999</v>
      </c>
      <c r="F331" s="81">
        <v>3999465.57</v>
      </c>
      <c r="G331" s="81">
        <v>35131584.159999996</v>
      </c>
      <c r="H331" s="83">
        <v>4.4342999999999997E-4</v>
      </c>
      <c r="I331" s="84">
        <v>630.04999999999995</v>
      </c>
    </row>
    <row r="332" spans="1:9" ht="12.75" hidden="1">
      <c r="A332" s="79">
        <v>93527</v>
      </c>
      <c r="B332" s="80" t="s">
        <v>394</v>
      </c>
      <c r="C332" s="81">
        <v>3</v>
      </c>
      <c r="D332" s="82">
        <v>55.639000000000003</v>
      </c>
      <c r="E332" s="82">
        <v>3.4169999999999998</v>
      </c>
      <c r="F332" s="81">
        <v>149370.73000000001</v>
      </c>
      <c r="G332" s="81">
        <v>1114920.25</v>
      </c>
      <c r="H332" s="83">
        <v>1.4070000000000001E-5</v>
      </c>
      <c r="I332" s="84">
        <v>21.6</v>
      </c>
    </row>
    <row r="333" spans="1:9" ht="12.75" hidden="1">
      <c r="A333" s="79">
        <v>93531</v>
      </c>
      <c r="B333" s="80" t="s">
        <v>395</v>
      </c>
      <c r="C333" s="81">
        <v>7</v>
      </c>
      <c r="D333" s="82">
        <v>59.606999999999999</v>
      </c>
      <c r="E333" s="82">
        <v>10.452</v>
      </c>
      <c r="F333" s="81">
        <v>255989.75</v>
      </c>
      <c r="G333" s="81">
        <v>1448186.69</v>
      </c>
      <c r="H333" s="83">
        <v>1.8280000000000001E-5</v>
      </c>
      <c r="I333" s="84">
        <v>41.44</v>
      </c>
    </row>
    <row r="334" spans="1:9" ht="12.75" hidden="1">
      <c r="A334" s="79">
        <v>93537</v>
      </c>
      <c r="B334" s="80" t="s">
        <v>396</v>
      </c>
      <c r="C334" s="81">
        <v>2</v>
      </c>
      <c r="D334" s="82">
        <v>52.125</v>
      </c>
      <c r="E334" s="82">
        <v>14.083</v>
      </c>
      <c r="F334" s="81">
        <v>60779.49</v>
      </c>
      <c r="G334" s="81">
        <v>584200.5</v>
      </c>
      <c r="H334" s="83">
        <v>7.3699999999999997E-6</v>
      </c>
      <c r="I334" s="84">
        <v>16.850000000000001</v>
      </c>
    </row>
    <row r="335" spans="1:9" ht="12.75" hidden="1">
      <c r="A335" s="79">
        <v>93541</v>
      </c>
      <c r="B335" s="80" t="s">
        <v>397</v>
      </c>
      <c r="C335" s="81">
        <v>28</v>
      </c>
      <c r="D335" s="82">
        <v>40.655000000000001</v>
      </c>
      <c r="E335" s="82">
        <v>9.2789999999999999</v>
      </c>
      <c r="F335" s="81">
        <v>1778003.91</v>
      </c>
      <c r="G335" s="81">
        <v>16663551.470000001</v>
      </c>
      <c r="H335" s="83">
        <v>2.1033E-4</v>
      </c>
      <c r="I335" s="84">
        <v>277.22000000000003</v>
      </c>
    </row>
    <row r="336" spans="1:9" ht="12.75" hidden="1">
      <c r="A336" s="79">
        <v>93601</v>
      </c>
      <c r="B336" s="80" t="s">
        <v>398</v>
      </c>
      <c r="C336" s="81">
        <v>1685</v>
      </c>
      <c r="D336" s="82">
        <v>42.21</v>
      </c>
      <c r="E336" s="82">
        <v>9.3079999999999998</v>
      </c>
      <c r="F336" s="81">
        <v>109767486.84999999</v>
      </c>
      <c r="G336" s="81">
        <v>930235106.45000005</v>
      </c>
      <c r="H336" s="83">
        <v>1.174146E-2</v>
      </c>
      <c r="I336" s="84">
        <v>15503.54</v>
      </c>
    </row>
    <row r="337" spans="1:9" ht="12.75" hidden="1">
      <c r="A337" s="79">
        <v>93602</v>
      </c>
      <c r="B337" s="80" t="s">
        <v>399</v>
      </c>
      <c r="C337" s="81">
        <v>31</v>
      </c>
      <c r="D337" s="82">
        <v>42.155999999999999</v>
      </c>
      <c r="E337" s="82">
        <v>9.3409999999999993</v>
      </c>
      <c r="F337" s="81">
        <v>1874053.99</v>
      </c>
      <c r="G337" s="81">
        <v>14566616.859999999</v>
      </c>
      <c r="H337" s="83">
        <v>1.8385999999999999E-4</v>
      </c>
      <c r="I337" s="84">
        <v>268.26</v>
      </c>
    </row>
    <row r="338" spans="1:9" ht="12.75" hidden="1">
      <c r="A338" s="79">
        <v>93604</v>
      </c>
      <c r="B338" s="80" t="s">
        <v>400</v>
      </c>
      <c r="C338" s="81">
        <v>5</v>
      </c>
      <c r="D338" s="82">
        <v>62.767000000000003</v>
      </c>
      <c r="E338" s="82">
        <v>6.65</v>
      </c>
      <c r="F338" s="81">
        <v>205709.26</v>
      </c>
      <c r="G338" s="81">
        <v>923748.76</v>
      </c>
      <c r="H338" s="83">
        <v>1.166E-5</v>
      </c>
      <c r="I338" s="84">
        <v>23.84</v>
      </c>
    </row>
    <row r="339" spans="1:9" ht="12.75" hidden="1">
      <c r="A339" s="79">
        <v>93609</v>
      </c>
      <c r="B339" s="80" t="s">
        <v>401</v>
      </c>
      <c r="C339" s="81">
        <v>974</v>
      </c>
      <c r="D339" s="82">
        <v>47.05</v>
      </c>
      <c r="E339" s="82">
        <v>6.0839999999999996</v>
      </c>
      <c r="F339" s="81">
        <v>65469945.549999997</v>
      </c>
      <c r="G339" s="81">
        <v>570326688.71000004</v>
      </c>
      <c r="H339" s="83">
        <v>7.1986799999999998E-3</v>
      </c>
      <c r="I339" s="84">
        <v>8792.9599999999991</v>
      </c>
    </row>
    <row r="340" spans="1:9" ht="12.75" hidden="1">
      <c r="A340" s="79">
        <v>93610</v>
      </c>
      <c r="B340" s="80" t="s">
        <v>402</v>
      </c>
      <c r="C340" s="81">
        <v>3</v>
      </c>
      <c r="D340" s="82">
        <v>44.945</v>
      </c>
      <c r="E340" s="82">
        <v>4.694</v>
      </c>
      <c r="F340" s="81">
        <v>143067.4</v>
      </c>
      <c r="G340" s="81">
        <v>1323683.05</v>
      </c>
      <c r="H340" s="83">
        <v>1.6710000000000001E-5</v>
      </c>
      <c r="I340" s="84">
        <v>24.48</v>
      </c>
    </row>
    <row r="341" spans="1:9" ht="12.75" hidden="1">
      <c r="A341" s="79">
        <v>93611</v>
      </c>
      <c r="B341" s="80" t="s">
        <v>403</v>
      </c>
      <c r="C341" s="81">
        <v>873</v>
      </c>
      <c r="D341" s="82">
        <v>41.698</v>
      </c>
      <c r="E341" s="82">
        <v>10.372999999999999</v>
      </c>
      <c r="F341" s="81">
        <v>58210111.5</v>
      </c>
      <c r="G341" s="81">
        <v>496094985.19999999</v>
      </c>
      <c r="H341" s="83">
        <v>6.2617300000000001E-3</v>
      </c>
      <c r="I341" s="84">
        <v>8183.18</v>
      </c>
    </row>
    <row r="342" spans="1:9" ht="12.75" hidden="1">
      <c r="A342" s="79">
        <v>93617</v>
      </c>
      <c r="B342" s="80" t="s">
        <v>404</v>
      </c>
      <c r="C342" s="81">
        <v>31</v>
      </c>
      <c r="D342" s="82">
        <v>54.715000000000003</v>
      </c>
      <c r="E342" s="82">
        <v>4.4950000000000001</v>
      </c>
      <c r="F342" s="81">
        <v>1128100.26</v>
      </c>
      <c r="G342" s="81">
        <v>8059148.25</v>
      </c>
      <c r="H342" s="83">
        <v>1.0172E-4</v>
      </c>
      <c r="I342" s="84">
        <v>202.79</v>
      </c>
    </row>
    <row r="343" spans="1:9" ht="12.75" hidden="1">
      <c r="A343" s="79">
        <v>93618</v>
      </c>
      <c r="B343" s="80" t="s">
        <v>405</v>
      </c>
      <c r="C343" s="81">
        <v>1</v>
      </c>
      <c r="D343" s="82">
        <v>63.667000000000002</v>
      </c>
      <c r="E343" s="82">
        <v>40.332999999999998</v>
      </c>
      <c r="F343" s="81">
        <v>224097.15</v>
      </c>
      <c r="G343" s="81">
        <v>543093.36</v>
      </c>
      <c r="H343" s="83">
        <v>6.8499999999999996E-6</v>
      </c>
      <c r="I343" s="84">
        <v>2.57</v>
      </c>
    </row>
    <row r="344" spans="1:9" ht="12.75" hidden="1">
      <c r="A344" s="79">
        <v>93621</v>
      </c>
      <c r="B344" s="80" t="s">
        <v>406</v>
      </c>
      <c r="C344" s="81">
        <v>170</v>
      </c>
      <c r="D344" s="82">
        <v>38.585999999999999</v>
      </c>
      <c r="E344" s="82">
        <v>7.867</v>
      </c>
      <c r="F344" s="81">
        <v>10040550.16</v>
      </c>
      <c r="G344" s="81">
        <v>99832839.010000005</v>
      </c>
      <c r="H344" s="83">
        <v>1.26009E-3</v>
      </c>
      <c r="I344" s="84">
        <v>1746.05</v>
      </c>
    </row>
    <row r="345" spans="1:9" ht="12.75" hidden="1">
      <c r="A345" s="79">
        <v>93623</v>
      </c>
      <c r="B345" s="80" t="s">
        <v>407</v>
      </c>
      <c r="C345" s="81">
        <v>2</v>
      </c>
      <c r="D345" s="82">
        <v>57.207999999999998</v>
      </c>
      <c r="E345" s="82">
        <v>26.125</v>
      </c>
      <c r="F345" s="81">
        <v>125602.87</v>
      </c>
      <c r="G345" s="81">
        <v>704738.58</v>
      </c>
      <c r="H345" s="83">
        <v>8.8999999999999995E-6</v>
      </c>
      <c r="I345" s="84">
        <v>11.44</v>
      </c>
    </row>
    <row r="346" spans="1:9" ht="12.75" hidden="1">
      <c r="A346" s="79">
        <v>93631</v>
      </c>
      <c r="B346" s="80" t="s">
        <v>408</v>
      </c>
      <c r="C346" s="81">
        <v>41</v>
      </c>
      <c r="D346" s="82">
        <v>42.442999999999998</v>
      </c>
      <c r="E346" s="82">
        <v>9.8840000000000003</v>
      </c>
      <c r="F346" s="81">
        <v>2511433.2599999998</v>
      </c>
      <c r="G346" s="81">
        <v>22496154.129999999</v>
      </c>
      <c r="H346" s="83">
        <v>2.8394999999999999E-4</v>
      </c>
      <c r="I346" s="84">
        <v>379.85</v>
      </c>
    </row>
    <row r="347" spans="1:9" ht="12.75" hidden="1">
      <c r="A347" s="79">
        <v>93641</v>
      </c>
      <c r="B347" s="80" t="s">
        <v>409</v>
      </c>
      <c r="C347" s="81">
        <v>74</v>
      </c>
      <c r="D347" s="82">
        <v>45.518000000000001</v>
      </c>
      <c r="E347" s="82">
        <v>10.403</v>
      </c>
      <c r="F347" s="81">
        <v>4028797.73</v>
      </c>
      <c r="G347" s="81">
        <v>31741825.559999999</v>
      </c>
      <c r="H347" s="83">
        <v>4.0065000000000001E-4</v>
      </c>
      <c r="I347" s="84">
        <v>631.73</v>
      </c>
    </row>
    <row r="348" spans="1:9" ht="12.75" hidden="1">
      <c r="A348" s="79">
        <v>93647</v>
      </c>
      <c r="B348" s="80" t="s">
        <v>410</v>
      </c>
      <c r="C348" s="81">
        <v>1</v>
      </c>
      <c r="D348" s="82">
        <v>64.082999999999998</v>
      </c>
      <c r="E348" s="82">
        <v>12.5</v>
      </c>
      <c r="F348" s="81">
        <v>64105.8</v>
      </c>
      <c r="G348" s="81">
        <v>225396.24</v>
      </c>
      <c r="H348" s="83">
        <v>2.8399999999999999E-6</v>
      </c>
      <c r="I348" s="84">
        <v>3.65</v>
      </c>
    </row>
    <row r="349" spans="1:9" ht="12.75" hidden="1">
      <c r="A349" s="79">
        <v>93651</v>
      </c>
      <c r="B349" s="80" t="s">
        <v>411</v>
      </c>
      <c r="C349" s="81">
        <v>63</v>
      </c>
      <c r="D349" s="82">
        <v>39.898000000000003</v>
      </c>
      <c r="E349" s="82">
        <v>8.3450000000000006</v>
      </c>
      <c r="F349" s="81">
        <v>3891304.99</v>
      </c>
      <c r="G349" s="81">
        <v>36846940.490000002</v>
      </c>
      <c r="H349" s="83">
        <v>4.6507999999999999E-4</v>
      </c>
      <c r="I349" s="84">
        <v>614.35</v>
      </c>
    </row>
    <row r="350" spans="1:9" ht="12.75" hidden="1">
      <c r="A350" s="79">
        <v>93661</v>
      </c>
      <c r="B350" s="80" t="s">
        <v>412</v>
      </c>
      <c r="C350" s="81">
        <v>27</v>
      </c>
      <c r="D350" s="82">
        <v>41.75</v>
      </c>
      <c r="E350" s="82">
        <v>8.2850000000000001</v>
      </c>
      <c r="F350" s="81">
        <v>1557471.27</v>
      </c>
      <c r="G350" s="81">
        <v>13934677.85</v>
      </c>
      <c r="H350" s="83">
        <v>1.7588E-4</v>
      </c>
      <c r="I350" s="84">
        <v>265.92</v>
      </c>
    </row>
    <row r="351" spans="1:9" ht="12.75" hidden="1">
      <c r="A351" s="79">
        <v>93671</v>
      </c>
      <c r="B351" s="80" t="s">
        <v>413</v>
      </c>
      <c r="C351" s="81">
        <v>51</v>
      </c>
      <c r="D351" s="82">
        <v>44.484999999999999</v>
      </c>
      <c r="E351" s="82">
        <v>10.794</v>
      </c>
      <c r="F351" s="81">
        <v>3191545.39</v>
      </c>
      <c r="G351" s="81">
        <v>26480794.760000002</v>
      </c>
      <c r="H351" s="83">
        <v>3.3424000000000003E-4</v>
      </c>
      <c r="I351" s="84">
        <v>463.63</v>
      </c>
    </row>
    <row r="352" spans="1:9" ht="12.75" hidden="1">
      <c r="A352" s="79">
        <v>93681</v>
      </c>
      <c r="B352" s="80" t="s">
        <v>414</v>
      </c>
      <c r="C352" s="81">
        <v>29</v>
      </c>
      <c r="D352" s="82">
        <v>38.588999999999999</v>
      </c>
      <c r="E352" s="82">
        <v>7.7359999999999998</v>
      </c>
      <c r="F352" s="81">
        <v>1757414.35</v>
      </c>
      <c r="G352" s="81">
        <v>17056822.699999999</v>
      </c>
      <c r="H352" s="83">
        <v>2.1529000000000001E-4</v>
      </c>
      <c r="I352" s="84">
        <v>305.16000000000003</v>
      </c>
    </row>
    <row r="353" spans="1:9" ht="12.75" hidden="1">
      <c r="A353" s="79">
        <v>93691</v>
      </c>
      <c r="B353" s="80" t="s">
        <v>415</v>
      </c>
      <c r="C353" s="81">
        <v>173</v>
      </c>
      <c r="D353" s="82">
        <v>39.604999999999997</v>
      </c>
      <c r="E353" s="82">
        <v>9.7379999999999995</v>
      </c>
      <c r="F353" s="81">
        <v>11249929.439999999</v>
      </c>
      <c r="G353" s="81">
        <v>102204381.97</v>
      </c>
      <c r="H353" s="83">
        <v>1.29003E-3</v>
      </c>
      <c r="I353" s="84">
        <v>1674.82</v>
      </c>
    </row>
    <row r="354" spans="1:9" ht="12.75" hidden="1">
      <c r="A354" s="79">
        <v>93701</v>
      </c>
      <c r="B354" s="80" t="s">
        <v>416</v>
      </c>
      <c r="C354" s="81">
        <v>81</v>
      </c>
      <c r="D354" s="82">
        <v>47.085000000000001</v>
      </c>
      <c r="E354" s="82">
        <v>9.7910000000000004</v>
      </c>
      <c r="F354" s="81">
        <v>3847607.23</v>
      </c>
      <c r="G354" s="81">
        <v>29436052.969999999</v>
      </c>
      <c r="H354" s="83">
        <v>3.7154000000000001E-4</v>
      </c>
      <c r="I354" s="84">
        <v>687.79</v>
      </c>
    </row>
    <row r="355" spans="1:9" ht="12.75" hidden="1">
      <c r="A355" s="79">
        <v>93704</v>
      </c>
      <c r="B355" s="80" t="s">
        <v>417</v>
      </c>
      <c r="C355" s="81">
        <v>1</v>
      </c>
      <c r="D355" s="82">
        <v>52.082999999999998</v>
      </c>
      <c r="E355" s="82">
        <v>2.3330000000000002</v>
      </c>
      <c r="F355" s="81">
        <v>40984.980000000003</v>
      </c>
      <c r="G355" s="81">
        <v>325636.65000000002</v>
      </c>
      <c r="H355" s="83">
        <v>4.1099999999999996E-6</v>
      </c>
      <c r="I355" s="84">
        <v>7.89</v>
      </c>
    </row>
    <row r="356" spans="1:9" ht="12.75" hidden="1">
      <c r="A356" s="79">
        <v>93801</v>
      </c>
      <c r="B356" s="80" t="s">
        <v>418</v>
      </c>
      <c r="C356" s="81">
        <v>131</v>
      </c>
      <c r="D356" s="82">
        <v>46.106999999999999</v>
      </c>
      <c r="E356" s="82">
        <v>6.2779999999999996</v>
      </c>
      <c r="F356" s="81">
        <v>5685832.4400000004</v>
      </c>
      <c r="G356" s="81">
        <v>47935750.479999997</v>
      </c>
      <c r="H356" s="83">
        <v>6.0504999999999999E-4</v>
      </c>
      <c r="I356" s="84">
        <v>1120</v>
      </c>
    </row>
    <row r="357" spans="1:9" ht="12.75" hidden="1">
      <c r="A357" s="79">
        <v>93803</v>
      </c>
      <c r="B357" s="80" t="s">
        <v>419</v>
      </c>
      <c r="C357" s="81">
        <v>22</v>
      </c>
      <c r="D357" s="82">
        <v>43.567999999999998</v>
      </c>
      <c r="E357" s="82">
        <v>7.0960000000000001</v>
      </c>
      <c r="F357" s="81">
        <v>1178275.93</v>
      </c>
      <c r="G357" s="81">
        <v>10145413.25</v>
      </c>
      <c r="H357" s="83">
        <v>1.2805999999999999E-4</v>
      </c>
      <c r="I357" s="84">
        <v>190.7</v>
      </c>
    </row>
    <row r="358" spans="1:9" ht="12.75" hidden="1">
      <c r="A358" s="79">
        <v>93806</v>
      </c>
      <c r="B358" s="80" t="s">
        <v>420</v>
      </c>
      <c r="C358" s="81">
        <v>27</v>
      </c>
      <c r="D358" s="82">
        <v>44.701000000000001</v>
      </c>
      <c r="E358" s="82">
        <v>6.4320000000000004</v>
      </c>
      <c r="F358" s="81">
        <v>1086194.27</v>
      </c>
      <c r="G358" s="81">
        <v>9863598.2100000009</v>
      </c>
      <c r="H358" s="83">
        <v>1.2449999999999999E-4</v>
      </c>
      <c r="I358" s="84">
        <v>229.97</v>
      </c>
    </row>
    <row r="359" spans="1:9" ht="12.75" hidden="1">
      <c r="A359" s="79">
        <v>93821</v>
      </c>
      <c r="B359" s="80" t="s">
        <v>421</v>
      </c>
      <c r="C359" s="81">
        <v>10</v>
      </c>
      <c r="D359" s="82">
        <v>48.1</v>
      </c>
      <c r="E359" s="82">
        <v>6.6580000000000004</v>
      </c>
      <c r="F359" s="81">
        <v>582033.36</v>
      </c>
      <c r="G359" s="81">
        <v>4817519.08</v>
      </c>
      <c r="H359" s="83">
        <v>6.0810000000000002E-5</v>
      </c>
      <c r="I359" s="84">
        <v>88.33</v>
      </c>
    </row>
    <row r="360" spans="1:9" ht="12.75" hidden="1">
      <c r="A360" s="79">
        <v>93901</v>
      </c>
      <c r="B360" s="80" t="s">
        <v>422</v>
      </c>
      <c r="C360" s="81">
        <v>329</v>
      </c>
      <c r="D360" s="82">
        <v>44.94</v>
      </c>
      <c r="E360" s="82">
        <v>8.7059999999999995</v>
      </c>
      <c r="F360" s="81">
        <v>17605438.68</v>
      </c>
      <c r="G360" s="81">
        <v>143411496.80000001</v>
      </c>
      <c r="H360" s="83">
        <v>1.81014E-3</v>
      </c>
      <c r="I360" s="84">
        <v>2865.93</v>
      </c>
    </row>
    <row r="361" spans="1:9" ht="12.75" hidden="1">
      <c r="A361" s="79">
        <v>93904</v>
      </c>
      <c r="B361" s="80" t="s">
        <v>423</v>
      </c>
      <c r="C361" s="81">
        <v>12</v>
      </c>
      <c r="D361" s="82">
        <v>57.930999999999997</v>
      </c>
      <c r="E361" s="82">
        <v>9.0489999999999995</v>
      </c>
      <c r="F361" s="81">
        <v>510624.14</v>
      </c>
      <c r="G361" s="81">
        <v>3382021.21</v>
      </c>
      <c r="H361" s="83">
        <v>4.269E-5</v>
      </c>
      <c r="I361" s="84">
        <v>77.19</v>
      </c>
    </row>
    <row r="362" spans="1:9" ht="12.75" hidden="1">
      <c r="A362" s="79">
        <v>93906</v>
      </c>
      <c r="B362" s="80" t="s">
        <v>424</v>
      </c>
      <c r="C362" s="81">
        <v>465</v>
      </c>
      <c r="D362" s="82">
        <v>43.323999999999998</v>
      </c>
      <c r="E362" s="82">
        <v>6.9390000000000001</v>
      </c>
      <c r="F362" s="81">
        <v>29915913.23</v>
      </c>
      <c r="G362" s="81">
        <v>267309501.58000001</v>
      </c>
      <c r="H362" s="83">
        <v>3.3739899999999999E-3</v>
      </c>
      <c r="I362" s="84">
        <v>4156.91</v>
      </c>
    </row>
    <row r="363" spans="1:9" ht="12.75" hidden="1">
      <c r="A363" s="79">
        <v>93908</v>
      </c>
      <c r="B363" s="80" t="s">
        <v>425</v>
      </c>
      <c r="C363" s="81">
        <v>90</v>
      </c>
      <c r="D363" s="82">
        <v>46.07</v>
      </c>
      <c r="E363" s="82">
        <v>8.9</v>
      </c>
      <c r="F363" s="81">
        <v>5576414.7699999996</v>
      </c>
      <c r="G363" s="81">
        <v>46144984.799999997</v>
      </c>
      <c r="H363" s="83">
        <v>5.8244000000000004E-4</v>
      </c>
      <c r="I363" s="84">
        <v>752.09</v>
      </c>
    </row>
    <row r="364" spans="1:9" ht="12.75" hidden="1">
      <c r="A364" s="79">
        <v>93910</v>
      </c>
      <c r="B364" s="80" t="s">
        <v>426</v>
      </c>
      <c r="C364" s="81">
        <v>47</v>
      </c>
      <c r="D364" s="82">
        <v>41.320999999999998</v>
      </c>
      <c r="E364" s="82">
        <v>6.34</v>
      </c>
      <c r="F364" s="81">
        <v>2705735.33</v>
      </c>
      <c r="G364" s="81">
        <v>25154387.579999998</v>
      </c>
      <c r="H364" s="83">
        <v>3.1750000000000002E-4</v>
      </c>
      <c r="I364" s="84">
        <v>460.13</v>
      </c>
    </row>
    <row r="365" spans="1:9" ht="12.75" hidden="1">
      <c r="A365" s="79">
        <v>93911</v>
      </c>
      <c r="B365" s="80" t="s">
        <v>427</v>
      </c>
      <c r="C365" s="81">
        <v>92</v>
      </c>
      <c r="D365" s="82">
        <v>45.006</v>
      </c>
      <c r="E365" s="82">
        <v>11.827999999999999</v>
      </c>
      <c r="F365" s="81">
        <v>5808068.5999999996</v>
      </c>
      <c r="G365" s="81">
        <v>42116550.07</v>
      </c>
      <c r="H365" s="83">
        <v>5.3160000000000002E-4</v>
      </c>
      <c r="I365" s="84">
        <v>756.56</v>
      </c>
    </row>
    <row r="366" spans="1:9" ht="12.75" hidden="1">
      <c r="A366" s="79">
        <v>93913</v>
      </c>
      <c r="B366" s="80" t="s">
        <v>428</v>
      </c>
      <c r="C366" s="81">
        <v>9</v>
      </c>
      <c r="D366" s="82">
        <v>52.704000000000001</v>
      </c>
      <c r="E366" s="82">
        <v>18.018999999999998</v>
      </c>
      <c r="F366" s="81">
        <v>590287.93999999994</v>
      </c>
      <c r="G366" s="81">
        <v>3144019.89</v>
      </c>
      <c r="H366" s="83">
        <v>3.968E-5</v>
      </c>
      <c r="I366" s="84">
        <v>55.84</v>
      </c>
    </row>
    <row r="367" spans="1:9" ht="12.75" hidden="1">
      <c r="A367" s="79">
        <v>93914</v>
      </c>
      <c r="B367" s="80" t="s">
        <v>429</v>
      </c>
      <c r="C367" s="81">
        <v>2</v>
      </c>
      <c r="D367" s="82">
        <v>56.959000000000003</v>
      </c>
      <c r="E367" s="82">
        <v>8.8330000000000002</v>
      </c>
      <c r="F367" s="81">
        <v>78297.240000000005</v>
      </c>
      <c r="G367" s="81">
        <v>463913.97</v>
      </c>
      <c r="H367" s="83">
        <v>5.8599999999999998E-6</v>
      </c>
      <c r="I367" s="84">
        <v>12.45</v>
      </c>
    </row>
    <row r="368" spans="1:9" ht="12.75" hidden="1">
      <c r="A368" s="79">
        <v>93921</v>
      </c>
      <c r="B368" s="80" t="s">
        <v>430</v>
      </c>
      <c r="C368" s="81">
        <v>42</v>
      </c>
      <c r="D368" s="82">
        <v>44.185000000000002</v>
      </c>
      <c r="E368" s="82">
        <v>10.206</v>
      </c>
      <c r="F368" s="81">
        <v>2650219.6800000002</v>
      </c>
      <c r="G368" s="81">
        <v>21044606.73</v>
      </c>
      <c r="H368" s="83">
        <v>2.6562999999999999E-4</v>
      </c>
      <c r="I368" s="84">
        <v>369.56</v>
      </c>
    </row>
    <row r="369" spans="1:9" ht="12.75" hidden="1">
      <c r="A369" s="79">
        <v>93931</v>
      </c>
      <c r="B369" s="80" t="s">
        <v>431</v>
      </c>
      <c r="C369" s="81">
        <v>60</v>
      </c>
      <c r="D369" s="82">
        <v>39.250999999999998</v>
      </c>
      <c r="E369" s="82">
        <v>9.3209999999999997</v>
      </c>
      <c r="F369" s="81">
        <v>4158535.08</v>
      </c>
      <c r="G369" s="81">
        <v>40043017.75</v>
      </c>
      <c r="H369" s="83">
        <v>5.0542000000000002E-4</v>
      </c>
      <c r="I369" s="84">
        <v>641.11</v>
      </c>
    </row>
    <row r="370" spans="1:9" ht="12.75" hidden="1">
      <c r="A370" s="79">
        <v>94001</v>
      </c>
      <c r="B370" s="80" t="s">
        <v>432</v>
      </c>
      <c r="C370" s="81">
        <v>200</v>
      </c>
      <c r="D370" s="82">
        <v>45.058</v>
      </c>
      <c r="E370" s="82">
        <v>7.694</v>
      </c>
      <c r="F370" s="81">
        <v>9279471.7799999993</v>
      </c>
      <c r="G370" s="81">
        <v>80418833.989999995</v>
      </c>
      <c r="H370" s="83">
        <v>1.01505E-3</v>
      </c>
      <c r="I370" s="84">
        <v>1752.91</v>
      </c>
    </row>
    <row r="371" spans="1:9" ht="12.75" hidden="1">
      <c r="A371" s="79">
        <v>94002</v>
      </c>
      <c r="B371" s="80" t="s">
        <v>433</v>
      </c>
      <c r="C371" s="81">
        <v>1</v>
      </c>
      <c r="D371" s="82">
        <v>61.5</v>
      </c>
      <c r="E371" s="82">
        <v>30.25</v>
      </c>
      <c r="F371" s="81">
        <v>64740</v>
      </c>
      <c r="G371" s="81">
        <v>163716.65</v>
      </c>
      <c r="H371" s="83">
        <v>2.0700000000000001E-6</v>
      </c>
      <c r="I371" s="84">
        <v>2.65</v>
      </c>
    </row>
    <row r="372" spans="1:9" ht="12.75" hidden="1">
      <c r="A372" s="79">
        <v>94004</v>
      </c>
      <c r="B372" s="80" t="s">
        <v>434</v>
      </c>
      <c r="C372" s="81">
        <v>4</v>
      </c>
      <c r="D372" s="82">
        <v>56.771000000000001</v>
      </c>
      <c r="E372" s="82">
        <v>6.2919999999999998</v>
      </c>
      <c r="F372" s="81">
        <v>152853.29</v>
      </c>
      <c r="G372" s="81">
        <v>818067.68</v>
      </c>
      <c r="H372" s="83">
        <v>1.0329999999999999E-5</v>
      </c>
      <c r="I372" s="84">
        <v>23.9</v>
      </c>
    </row>
    <row r="373" spans="1:9" ht="12.75" hidden="1">
      <c r="A373" s="79">
        <v>94005</v>
      </c>
      <c r="B373" s="80" t="s">
        <v>435</v>
      </c>
      <c r="C373" s="81">
        <v>2</v>
      </c>
      <c r="D373" s="82">
        <v>28.25</v>
      </c>
      <c r="E373" s="82">
        <v>4.5419999999999998</v>
      </c>
      <c r="F373" s="81">
        <v>36955.29</v>
      </c>
      <c r="G373" s="81">
        <v>510490.89</v>
      </c>
      <c r="H373" s="83">
        <v>6.4400000000000002E-6</v>
      </c>
      <c r="I373" s="84">
        <v>19.170000000000002</v>
      </c>
    </row>
    <row r="374" spans="1:9" ht="12.75" hidden="1">
      <c r="A374" s="79">
        <v>94011</v>
      </c>
      <c r="B374" s="80" t="s">
        <v>436</v>
      </c>
      <c r="C374" s="81">
        <v>6</v>
      </c>
      <c r="D374" s="82">
        <v>32.722000000000001</v>
      </c>
      <c r="E374" s="82">
        <v>4.9169999999999998</v>
      </c>
      <c r="F374" s="81">
        <v>219764.19</v>
      </c>
      <c r="G374" s="81">
        <v>2320543.08</v>
      </c>
      <c r="H374" s="83">
        <v>2.9289999999999999E-5</v>
      </c>
      <c r="I374" s="84">
        <v>62.94</v>
      </c>
    </row>
    <row r="375" spans="1:9" ht="12.75" hidden="1">
      <c r="A375" s="79">
        <v>94021</v>
      </c>
      <c r="B375" s="80" t="s">
        <v>437</v>
      </c>
      <c r="C375" s="81">
        <v>16</v>
      </c>
      <c r="D375" s="82">
        <v>44.807000000000002</v>
      </c>
      <c r="E375" s="82">
        <v>7.0309999999999997</v>
      </c>
      <c r="F375" s="81">
        <v>679242.65</v>
      </c>
      <c r="G375" s="81">
        <v>6108939.1399999997</v>
      </c>
      <c r="H375" s="83">
        <v>7.7109999999999999E-5</v>
      </c>
      <c r="I375" s="84">
        <v>143.63999999999999</v>
      </c>
    </row>
    <row r="376" spans="1:9" ht="12.75" hidden="1">
      <c r="A376" s="79">
        <v>94031</v>
      </c>
      <c r="B376" s="80" t="s">
        <v>438</v>
      </c>
      <c r="C376" s="81">
        <v>1</v>
      </c>
      <c r="D376" s="82">
        <v>62.167000000000002</v>
      </c>
      <c r="E376" s="82">
        <v>8.0830000000000002</v>
      </c>
      <c r="F376" s="81">
        <v>31982.5</v>
      </c>
      <c r="G376" s="81">
        <v>138436.87</v>
      </c>
      <c r="H376" s="83">
        <v>1.75E-6</v>
      </c>
      <c r="I376" s="84">
        <v>4.43</v>
      </c>
    </row>
    <row r="377" spans="1:9" ht="12.75" hidden="1">
      <c r="A377" s="79">
        <v>94101</v>
      </c>
      <c r="B377" s="80" t="s">
        <v>439</v>
      </c>
      <c r="C377" s="81">
        <v>2679</v>
      </c>
      <c r="D377" s="82">
        <v>43.624000000000002</v>
      </c>
      <c r="E377" s="82">
        <v>8.984</v>
      </c>
      <c r="F377" s="81">
        <v>177080063.00999999</v>
      </c>
      <c r="G377" s="81">
        <v>1542099521.46</v>
      </c>
      <c r="H377" s="83">
        <v>1.9464430000000001E-2</v>
      </c>
      <c r="I377" s="84">
        <v>24698.38</v>
      </c>
    </row>
    <row r="378" spans="1:9" ht="12.75" hidden="1">
      <c r="A378" s="79">
        <v>94102</v>
      </c>
      <c r="B378" s="80" t="s">
        <v>440</v>
      </c>
      <c r="C378" s="81">
        <v>48</v>
      </c>
      <c r="D378" s="82">
        <v>32.741</v>
      </c>
      <c r="E378" s="82">
        <v>7.444</v>
      </c>
      <c r="F378" s="81">
        <v>2762037.14</v>
      </c>
      <c r="G378" s="81">
        <v>28777748.989999998</v>
      </c>
      <c r="H378" s="83">
        <v>3.6322999999999998E-4</v>
      </c>
      <c r="I378" s="84">
        <v>526.85</v>
      </c>
    </row>
    <row r="379" spans="1:9" ht="12.75" hidden="1">
      <c r="A379" s="79">
        <v>94108</v>
      </c>
      <c r="B379" s="80" t="s">
        <v>441</v>
      </c>
      <c r="C379" s="81">
        <v>54</v>
      </c>
      <c r="D379" s="82">
        <v>31.66</v>
      </c>
      <c r="E379" s="82">
        <v>7.2720000000000002</v>
      </c>
      <c r="F379" s="81">
        <v>2871507.72</v>
      </c>
      <c r="G379" s="81">
        <v>30265553.239999998</v>
      </c>
      <c r="H379" s="83">
        <v>3.8201000000000001E-4</v>
      </c>
      <c r="I379" s="84">
        <v>621.9</v>
      </c>
    </row>
    <row r="380" spans="1:9" ht="12.75" hidden="1">
      <c r="A380" s="79">
        <v>94109</v>
      </c>
      <c r="B380" s="80" t="s">
        <v>442</v>
      </c>
      <c r="C380" s="81">
        <v>17</v>
      </c>
      <c r="D380" s="82">
        <v>35.279000000000003</v>
      </c>
      <c r="E380" s="82">
        <v>7.2750000000000004</v>
      </c>
      <c r="F380" s="81">
        <v>917985.02</v>
      </c>
      <c r="G380" s="81">
        <v>9909828.7899999991</v>
      </c>
      <c r="H380" s="83">
        <v>1.2507999999999999E-4</v>
      </c>
      <c r="I380" s="84">
        <v>195.07</v>
      </c>
    </row>
    <row r="381" spans="1:9" ht="12.75" hidden="1">
      <c r="A381" s="79">
        <v>94111</v>
      </c>
      <c r="B381" s="80" t="s">
        <v>443</v>
      </c>
      <c r="C381" s="81">
        <v>3122</v>
      </c>
      <c r="D381" s="82">
        <v>43.713999999999999</v>
      </c>
      <c r="E381" s="82">
        <v>11.483000000000001</v>
      </c>
      <c r="F381" s="81">
        <v>216098105.66</v>
      </c>
      <c r="G381" s="81">
        <v>1782896557.1700001</v>
      </c>
      <c r="H381" s="83">
        <v>2.2503769999999999E-2</v>
      </c>
      <c r="I381" s="84">
        <v>28454.53</v>
      </c>
    </row>
    <row r="382" spans="1:9" ht="12.75" hidden="1">
      <c r="A382" s="79">
        <v>94112</v>
      </c>
      <c r="B382" s="80" t="s">
        <v>444</v>
      </c>
      <c r="C382" s="81">
        <v>22</v>
      </c>
      <c r="D382" s="82">
        <v>47.133000000000003</v>
      </c>
      <c r="E382" s="82">
        <v>10.871</v>
      </c>
      <c r="F382" s="81">
        <v>1576102.37</v>
      </c>
      <c r="G382" s="81">
        <v>14425010.310000001</v>
      </c>
      <c r="H382" s="83">
        <v>1.8207E-4</v>
      </c>
      <c r="I382" s="84">
        <v>204.3</v>
      </c>
    </row>
    <row r="383" spans="1:9" ht="12.75" hidden="1">
      <c r="A383" s="79">
        <v>94117</v>
      </c>
      <c r="B383" s="80" t="s">
        <v>445</v>
      </c>
      <c r="C383" s="81">
        <v>88</v>
      </c>
      <c r="D383" s="82">
        <v>41.459000000000003</v>
      </c>
      <c r="E383" s="82">
        <v>3.8319999999999999</v>
      </c>
      <c r="F383" s="81">
        <v>3661520.73</v>
      </c>
      <c r="G383" s="81">
        <v>35287079.109999999</v>
      </c>
      <c r="H383" s="83">
        <v>4.4538999999999999E-4</v>
      </c>
      <c r="I383" s="84">
        <v>776.72</v>
      </c>
    </row>
    <row r="384" spans="1:9" ht="12.75" hidden="1">
      <c r="A384" s="79">
        <v>94118</v>
      </c>
      <c r="B384" s="80" t="s">
        <v>446</v>
      </c>
      <c r="C384" s="81">
        <v>25</v>
      </c>
      <c r="D384" s="82">
        <v>35.087000000000003</v>
      </c>
      <c r="E384" s="82">
        <v>8.7430000000000003</v>
      </c>
      <c r="F384" s="81">
        <v>1466456.09</v>
      </c>
      <c r="G384" s="81">
        <v>14020046.109999999</v>
      </c>
      <c r="H384" s="83">
        <v>1.7696000000000001E-4</v>
      </c>
      <c r="I384" s="84">
        <v>264.64</v>
      </c>
    </row>
    <row r="385" spans="1:9" ht="12.75" hidden="1">
      <c r="A385" s="79">
        <v>94121</v>
      </c>
      <c r="B385" s="80" t="s">
        <v>447</v>
      </c>
      <c r="C385" s="81">
        <v>1392</v>
      </c>
      <c r="D385" s="82">
        <v>42.652999999999999</v>
      </c>
      <c r="E385" s="82">
        <v>11.75</v>
      </c>
      <c r="F385" s="81">
        <v>91244022.939999998</v>
      </c>
      <c r="G385" s="81">
        <v>740805318.95000005</v>
      </c>
      <c r="H385" s="83">
        <v>9.3504699999999996E-3</v>
      </c>
      <c r="I385" s="84">
        <v>12407.89</v>
      </c>
    </row>
    <row r="386" spans="1:9" ht="12.75" hidden="1">
      <c r="A386" s="79">
        <v>94127</v>
      </c>
      <c r="B386" s="80" t="s">
        <v>448</v>
      </c>
      <c r="C386" s="81">
        <v>52</v>
      </c>
      <c r="D386" s="82">
        <v>49.091000000000001</v>
      </c>
      <c r="E386" s="82">
        <v>4.2450000000000001</v>
      </c>
      <c r="F386" s="81">
        <v>1897162.07</v>
      </c>
      <c r="G386" s="81">
        <v>16423908.85</v>
      </c>
      <c r="H386" s="83">
        <v>2.073E-4</v>
      </c>
      <c r="I386" s="84">
        <v>403.13</v>
      </c>
    </row>
    <row r="387" spans="1:9" ht="12.75" hidden="1">
      <c r="A387" s="79">
        <v>94131</v>
      </c>
      <c r="B387" s="80" t="s">
        <v>449</v>
      </c>
      <c r="C387" s="81">
        <v>34</v>
      </c>
      <c r="D387" s="82">
        <v>42.838000000000001</v>
      </c>
      <c r="E387" s="82">
        <v>8.8409999999999993</v>
      </c>
      <c r="F387" s="81">
        <v>2281215.16</v>
      </c>
      <c r="G387" s="81">
        <v>20097625.420000002</v>
      </c>
      <c r="H387" s="83">
        <v>2.5367E-4</v>
      </c>
      <c r="I387" s="84">
        <v>322.39999999999998</v>
      </c>
    </row>
    <row r="388" spans="1:9" ht="12.75" hidden="1">
      <c r="A388" s="79">
        <v>94151</v>
      </c>
      <c r="B388" s="80" t="s">
        <v>450</v>
      </c>
      <c r="C388" s="81">
        <v>70</v>
      </c>
      <c r="D388" s="82">
        <v>42.545000000000002</v>
      </c>
      <c r="E388" s="82">
        <v>9.2420000000000009</v>
      </c>
      <c r="F388" s="81">
        <v>4135193.5</v>
      </c>
      <c r="G388" s="81">
        <v>38709892.049999997</v>
      </c>
      <c r="H388" s="83">
        <v>4.8859999999999995E-4</v>
      </c>
      <c r="I388" s="84">
        <v>705.12</v>
      </c>
    </row>
    <row r="389" spans="1:9" ht="12.75" hidden="1">
      <c r="A389" s="79">
        <v>94157</v>
      </c>
      <c r="B389" s="80" t="s">
        <v>451</v>
      </c>
      <c r="C389" s="81">
        <v>3</v>
      </c>
      <c r="D389" s="82">
        <v>56.110999999999997</v>
      </c>
      <c r="E389" s="82">
        <v>4.306</v>
      </c>
      <c r="F389" s="81">
        <v>149763.31</v>
      </c>
      <c r="G389" s="81">
        <v>1395056.74</v>
      </c>
      <c r="H389" s="83">
        <v>1.7609999999999999E-5</v>
      </c>
      <c r="I389" s="84">
        <v>22.09</v>
      </c>
    </row>
    <row r="390" spans="1:9" ht="12.75" hidden="1">
      <c r="A390" s="79">
        <v>94161</v>
      </c>
      <c r="B390" s="80" t="s">
        <v>452</v>
      </c>
      <c r="C390" s="81">
        <v>8</v>
      </c>
      <c r="D390" s="82">
        <v>47.978999999999999</v>
      </c>
      <c r="E390" s="82">
        <v>8.3230000000000004</v>
      </c>
      <c r="F390" s="81">
        <v>486322.49</v>
      </c>
      <c r="G390" s="81">
        <v>3814450.14</v>
      </c>
      <c r="H390" s="83">
        <v>4.8149999999999998E-5</v>
      </c>
      <c r="I390" s="84">
        <v>67.81</v>
      </c>
    </row>
    <row r="391" spans="1:9" ht="12.75" hidden="1">
      <c r="A391" s="79">
        <v>94171</v>
      </c>
      <c r="B391" s="80" t="s">
        <v>453</v>
      </c>
      <c r="C391" s="81">
        <v>6</v>
      </c>
      <c r="D391" s="82">
        <v>51.860999999999997</v>
      </c>
      <c r="E391" s="82">
        <v>7.0140000000000002</v>
      </c>
      <c r="F391" s="81">
        <v>280238.84999999998</v>
      </c>
      <c r="G391" s="81">
        <v>2890062.76</v>
      </c>
      <c r="H391" s="83">
        <v>3.6480000000000003E-5</v>
      </c>
      <c r="I391" s="84">
        <v>53.39</v>
      </c>
    </row>
    <row r="392" spans="1:9" ht="12.75" hidden="1">
      <c r="A392" s="79">
        <v>94172</v>
      </c>
      <c r="B392" s="80" t="s">
        <v>454</v>
      </c>
      <c r="C392" s="81">
        <v>43</v>
      </c>
      <c r="D392" s="82">
        <v>37.241999999999997</v>
      </c>
      <c r="E392" s="82">
        <v>9.7129999999999992</v>
      </c>
      <c r="F392" s="81">
        <v>2686614.91</v>
      </c>
      <c r="G392" s="81">
        <v>25535413.41</v>
      </c>
      <c r="H392" s="83">
        <v>3.2231000000000002E-4</v>
      </c>
      <c r="I392" s="84">
        <v>468.34</v>
      </c>
    </row>
    <row r="393" spans="1:9" ht="12.75" hidden="1">
      <c r="A393" s="79">
        <v>94201</v>
      </c>
      <c r="B393" s="80" t="s">
        <v>455</v>
      </c>
      <c r="C393" s="81">
        <v>510</v>
      </c>
      <c r="D393" s="82">
        <v>46.146000000000001</v>
      </c>
      <c r="E393" s="82">
        <v>10.154999999999999</v>
      </c>
      <c r="F393" s="81">
        <v>25689324.82</v>
      </c>
      <c r="G393" s="81">
        <v>203470742.81999999</v>
      </c>
      <c r="H393" s="83">
        <v>2.56821E-3</v>
      </c>
      <c r="I393" s="84">
        <v>4310.2299999999996</v>
      </c>
    </row>
    <row r="394" spans="1:9" ht="12.75" hidden="1">
      <c r="A394" s="79">
        <v>94204</v>
      </c>
      <c r="B394" s="80" t="s">
        <v>456</v>
      </c>
      <c r="C394" s="81">
        <v>6</v>
      </c>
      <c r="D394" s="82">
        <v>55.152999999999999</v>
      </c>
      <c r="E394" s="82">
        <v>5.1390000000000002</v>
      </c>
      <c r="F394" s="81">
        <v>303663</v>
      </c>
      <c r="G394" s="81">
        <v>2469847.14</v>
      </c>
      <c r="H394" s="83">
        <v>3.1170000000000001E-5</v>
      </c>
      <c r="I394" s="84">
        <v>41.12</v>
      </c>
    </row>
    <row r="395" spans="1:9" ht="12.75" hidden="1">
      <c r="A395" s="79">
        <v>94205</v>
      </c>
      <c r="B395" s="80" t="s">
        <v>457</v>
      </c>
      <c r="C395" s="81">
        <v>3</v>
      </c>
      <c r="D395" s="82">
        <v>59.527999999999999</v>
      </c>
      <c r="E395" s="82">
        <v>17.167000000000002</v>
      </c>
      <c r="F395" s="81">
        <v>249087.96</v>
      </c>
      <c r="G395" s="81">
        <v>878837.75</v>
      </c>
      <c r="H395" s="83">
        <v>1.1090000000000001E-5</v>
      </c>
      <c r="I395" s="84">
        <v>12.85</v>
      </c>
    </row>
    <row r="396" spans="1:9" ht="12.75" hidden="1">
      <c r="A396" s="79">
        <v>94209</v>
      </c>
      <c r="B396" s="80" t="s">
        <v>458</v>
      </c>
      <c r="C396" s="81">
        <v>48</v>
      </c>
      <c r="D396" s="82">
        <v>44.732999999999997</v>
      </c>
      <c r="E396" s="82">
        <v>12.401</v>
      </c>
      <c r="F396" s="81">
        <v>3088238.36</v>
      </c>
      <c r="G396" s="81">
        <v>25456567.66</v>
      </c>
      <c r="H396" s="83">
        <v>3.2131E-4</v>
      </c>
      <c r="I396" s="84">
        <v>433.37</v>
      </c>
    </row>
    <row r="397" spans="1:9" ht="12.75" hidden="1">
      <c r="A397" s="79">
        <v>94211</v>
      </c>
      <c r="B397" s="80" t="s">
        <v>459</v>
      </c>
      <c r="C397" s="81">
        <v>23</v>
      </c>
      <c r="D397" s="82">
        <v>49.935000000000002</v>
      </c>
      <c r="E397" s="82">
        <v>7.359</v>
      </c>
      <c r="F397" s="81">
        <v>1023501.68</v>
      </c>
      <c r="G397" s="81">
        <v>7710866.3499999996</v>
      </c>
      <c r="H397" s="83">
        <v>9.7330000000000005E-5</v>
      </c>
      <c r="I397" s="84">
        <v>181.19</v>
      </c>
    </row>
    <row r="398" spans="1:9" ht="12.75" hidden="1">
      <c r="A398" s="79">
        <v>94221</v>
      </c>
      <c r="B398" s="80" t="s">
        <v>460</v>
      </c>
      <c r="C398" s="81">
        <v>146</v>
      </c>
      <c r="D398" s="82">
        <v>40.707000000000001</v>
      </c>
      <c r="E398" s="82">
        <v>10.055999999999999</v>
      </c>
      <c r="F398" s="81">
        <v>7239951.3600000003</v>
      </c>
      <c r="G398" s="81">
        <v>63664434.619999997</v>
      </c>
      <c r="H398" s="83">
        <v>8.0356999999999998E-4</v>
      </c>
      <c r="I398" s="84">
        <v>1377.54</v>
      </c>
    </row>
    <row r="399" spans="1:9" ht="12.75" hidden="1">
      <c r="A399" s="79">
        <v>94231</v>
      </c>
      <c r="B399" s="80" t="s">
        <v>461</v>
      </c>
      <c r="C399" s="81">
        <v>31</v>
      </c>
      <c r="D399" s="82">
        <v>42.817</v>
      </c>
      <c r="E399" s="82">
        <v>8.4870000000000001</v>
      </c>
      <c r="F399" s="81">
        <v>1444188.06</v>
      </c>
      <c r="G399" s="81">
        <v>13006294</v>
      </c>
      <c r="H399" s="83">
        <v>1.6417E-4</v>
      </c>
      <c r="I399" s="84">
        <v>284.94</v>
      </c>
    </row>
    <row r="400" spans="1:9" ht="12.75" hidden="1">
      <c r="A400" s="79">
        <v>94241</v>
      </c>
      <c r="B400" s="80" t="s">
        <v>462</v>
      </c>
      <c r="C400" s="81">
        <v>23</v>
      </c>
      <c r="D400" s="82">
        <v>46.529000000000003</v>
      </c>
      <c r="E400" s="82">
        <v>5.8410000000000002</v>
      </c>
      <c r="F400" s="81">
        <v>1109739.81</v>
      </c>
      <c r="G400" s="81">
        <v>10366433.130000001</v>
      </c>
      <c r="H400" s="83">
        <v>1.3085000000000001E-4</v>
      </c>
      <c r="I400" s="84">
        <v>197.23</v>
      </c>
    </row>
    <row r="401" spans="1:9" ht="12.75" hidden="1">
      <c r="A401" s="79">
        <v>94251</v>
      </c>
      <c r="B401" s="80" t="s">
        <v>463</v>
      </c>
      <c r="C401" s="81">
        <v>3</v>
      </c>
      <c r="D401" s="82">
        <v>47.722000000000001</v>
      </c>
      <c r="E401" s="82">
        <v>10.722</v>
      </c>
      <c r="F401" s="81">
        <v>138590.29</v>
      </c>
      <c r="G401" s="81">
        <v>1138041.1100000001</v>
      </c>
      <c r="H401" s="83">
        <v>1.436E-5</v>
      </c>
      <c r="I401" s="84">
        <v>25.92</v>
      </c>
    </row>
    <row r="402" spans="1:9" ht="12.75" hidden="1">
      <c r="A402" s="79">
        <v>94261</v>
      </c>
      <c r="B402" s="80" t="s">
        <v>464</v>
      </c>
      <c r="C402" s="81">
        <v>8</v>
      </c>
      <c r="D402" s="82">
        <v>53.25</v>
      </c>
      <c r="E402" s="82">
        <v>8.0519999999999996</v>
      </c>
      <c r="F402" s="81">
        <v>253817.89</v>
      </c>
      <c r="G402" s="81">
        <v>1792408.73</v>
      </c>
      <c r="H402" s="83">
        <v>2.262E-5</v>
      </c>
      <c r="I402" s="84">
        <v>60.32</v>
      </c>
    </row>
    <row r="403" spans="1:9" ht="12.75" hidden="1">
      <c r="A403" s="79">
        <v>94301</v>
      </c>
      <c r="B403" s="80" t="s">
        <v>465</v>
      </c>
      <c r="C403" s="81">
        <v>1023</v>
      </c>
      <c r="D403" s="82">
        <v>42.905000000000001</v>
      </c>
      <c r="E403" s="82">
        <v>9.5660000000000007</v>
      </c>
      <c r="F403" s="81">
        <v>58957852.479999997</v>
      </c>
      <c r="G403" s="81">
        <v>490063906.18000001</v>
      </c>
      <c r="H403" s="83">
        <v>6.1856000000000003E-3</v>
      </c>
      <c r="I403" s="84">
        <v>9328.7199999999993</v>
      </c>
    </row>
    <row r="404" spans="1:9" ht="12.75" hidden="1">
      <c r="A404" s="79">
        <v>94311</v>
      </c>
      <c r="B404" s="80" t="s">
        <v>466</v>
      </c>
      <c r="C404" s="81">
        <v>130</v>
      </c>
      <c r="D404" s="82">
        <v>41.152999999999999</v>
      </c>
      <c r="E404" s="82">
        <v>8.3970000000000002</v>
      </c>
      <c r="F404" s="81">
        <v>6666223.7699999996</v>
      </c>
      <c r="G404" s="81">
        <v>59768154.609999999</v>
      </c>
      <c r="H404" s="83">
        <v>7.5440000000000001E-4</v>
      </c>
      <c r="I404" s="84">
        <v>1232.33</v>
      </c>
    </row>
    <row r="405" spans="1:9" ht="12.75" hidden="1">
      <c r="A405" s="79">
        <v>94313</v>
      </c>
      <c r="B405" s="80" t="s">
        <v>467</v>
      </c>
      <c r="C405" s="81">
        <v>6</v>
      </c>
      <c r="D405" s="82">
        <v>45.43</v>
      </c>
      <c r="E405" s="82">
        <v>3.722</v>
      </c>
      <c r="F405" s="81">
        <v>239908.17</v>
      </c>
      <c r="G405" s="81">
        <v>2158804.5499999998</v>
      </c>
      <c r="H405" s="83">
        <v>2.7250000000000002E-5</v>
      </c>
      <c r="I405" s="84">
        <v>46.25</v>
      </c>
    </row>
    <row r="406" spans="1:9" ht="12.75" hidden="1">
      <c r="A406" s="79">
        <v>94317</v>
      </c>
      <c r="B406" s="80" t="s">
        <v>468</v>
      </c>
      <c r="C406" s="81">
        <v>4</v>
      </c>
      <c r="D406" s="82">
        <v>56.771000000000001</v>
      </c>
      <c r="E406" s="82">
        <v>9.875</v>
      </c>
      <c r="F406" s="81">
        <v>240201.88</v>
      </c>
      <c r="G406" s="81">
        <v>1399830.03</v>
      </c>
      <c r="H406" s="83">
        <v>1.7669999999999999E-5</v>
      </c>
      <c r="I406" s="84">
        <v>25.72</v>
      </c>
    </row>
    <row r="407" spans="1:9" ht="12.75" hidden="1">
      <c r="A407" s="79">
        <v>94321</v>
      </c>
      <c r="B407" s="80" t="s">
        <v>469</v>
      </c>
      <c r="C407" s="81">
        <v>57</v>
      </c>
      <c r="D407" s="82">
        <v>39.984999999999999</v>
      </c>
      <c r="E407" s="82">
        <v>10.137</v>
      </c>
      <c r="F407" s="81">
        <v>3358060.12</v>
      </c>
      <c r="G407" s="81">
        <v>29081322</v>
      </c>
      <c r="H407" s="83">
        <v>3.6706999999999999E-4</v>
      </c>
      <c r="I407" s="84">
        <v>536.62</v>
      </c>
    </row>
    <row r="408" spans="1:9" ht="12.75" hidden="1">
      <c r="A408" s="79">
        <v>94331</v>
      </c>
      <c r="B408" s="80" t="s">
        <v>470</v>
      </c>
      <c r="C408" s="81">
        <v>26</v>
      </c>
      <c r="D408" s="82">
        <v>41.378</v>
      </c>
      <c r="E408" s="82">
        <v>9.7240000000000002</v>
      </c>
      <c r="F408" s="81">
        <v>1399105.57</v>
      </c>
      <c r="G408" s="81">
        <v>12678490.23</v>
      </c>
      <c r="H408" s="83">
        <v>1.6003E-4</v>
      </c>
      <c r="I408" s="84">
        <v>248.37</v>
      </c>
    </row>
    <row r="409" spans="1:9" ht="12.75" hidden="1">
      <c r="A409" s="79">
        <v>94341</v>
      </c>
      <c r="B409" s="80" t="s">
        <v>471</v>
      </c>
      <c r="C409" s="81">
        <v>14</v>
      </c>
      <c r="D409" s="82">
        <v>43.975999999999999</v>
      </c>
      <c r="E409" s="82">
        <v>8.6310000000000002</v>
      </c>
      <c r="F409" s="81">
        <v>669721.01</v>
      </c>
      <c r="G409" s="81">
        <v>5939863.4000000004</v>
      </c>
      <c r="H409" s="83">
        <v>7.4969999999999995E-5</v>
      </c>
      <c r="I409" s="84">
        <v>131.63999999999999</v>
      </c>
    </row>
    <row r="410" spans="1:9" ht="12.75" hidden="1">
      <c r="A410" s="79">
        <v>94347</v>
      </c>
      <c r="B410" s="80" t="s">
        <v>472</v>
      </c>
      <c r="C410" s="81">
        <v>2</v>
      </c>
      <c r="D410" s="82">
        <v>38.959000000000003</v>
      </c>
      <c r="E410" s="82">
        <v>6.2080000000000002</v>
      </c>
      <c r="F410" s="81">
        <v>79052.2</v>
      </c>
      <c r="G410" s="81">
        <v>1171886.54</v>
      </c>
      <c r="H410" s="83">
        <v>1.4790000000000001E-5</v>
      </c>
      <c r="I410" s="84">
        <v>21.53</v>
      </c>
    </row>
    <row r="411" spans="1:9" ht="12.75" hidden="1">
      <c r="A411" s="79">
        <v>94351</v>
      </c>
      <c r="B411" s="80" t="s">
        <v>473</v>
      </c>
      <c r="C411" s="81">
        <v>47</v>
      </c>
      <c r="D411" s="82">
        <v>40.710999999999999</v>
      </c>
      <c r="E411" s="82">
        <v>8.1470000000000002</v>
      </c>
      <c r="F411" s="81">
        <v>2714204.23</v>
      </c>
      <c r="G411" s="81">
        <v>24537124.379999999</v>
      </c>
      <c r="H411" s="83">
        <v>3.0970999999999999E-4</v>
      </c>
      <c r="I411" s="84">
        <v>444.49</v>
      </c>
    </row>
    <row r="412" spans="1:9" ht="12.75" hidden="1">
      <c r="A412" s="79">
        <v>94401</v>
      </c>
      <c r="B412" s="80" t="s">
        <v>474</v>
      </c>
      <c r="C412" s="81">
        <v>529</v>
      </c>
      <c r="D412" s="82">
        <v>43.536000000000001</v>
      </c>
      <c r="E412" s="82">
        <v>8.0489999999999995</v>
      </c>
      <c r="F412" s="81">
        <v>29239688.370000001</v>
      </c>
      <c r="G412" s="81">
        <v>258185572.46000001</v>
      </c>
      <c r="H412" s="83">
        <v>3.2588299999999999E-3</v>
      </c>
      <c r="I412" s="84">
        <v>4894.45</v>
      </c>
    </row>
    <row r="413" spans="1:9" ht="12.75" hidden="1">
      <c r="A413" s="79">
        <v>94403</v>
      </c>
      <c r="B413" s="80" t="s">
        <v>475</v>
      </c>
      <c r="C413" s="81">
        <v>5</v>
      </c>
      <c r="D413" s="82">
        <v>37.1</v>
      </c>
      <c r="E413" s="82">
        <v>5.3330000000000002</v>
      </c>
      <c r="F413" s="81">
        <v>298455.42</v>
      </c>
      <c r="G413" s="81">
        <v>2923064.03</v>
      </c>
      <c r="H413" s="83">
        <v>3.6900000000000002E-5</v>
      </c>
      <c r="I413" s="84">
        <v>47.67</v>
      </c>
    </row>
    <row r="414" spans="1:9" ht="12.75" hidden="1">
      <c r="A414" s="79">
        <v>94408</v>
      </c>
      <c r="B414" s="80" t="s">
        <v>476</v>
      </c>
      <c r="C414" s="81">
        <v>9</v>
      </c>
      <c r="D414" s="82">
        <v>48.823999999999998</v>
      </c>
      <c r="E414" s="82">
        <v>7.0830000000000002</v>
      </c>
      <c r="F414" s="81">
        <v>488386.36</v>
      </c>
      <c r="G414" s="81">
        <v>3869889.06</v>
      </c>
      <c r="H414" s="83">
        <v>4.8850000000000002E-5</v>
      </c>
      <c r="I414" s="84">
        <v>77.42</v>
      </c>
    </row>
    <row r="415" spans="1:9" ht="12.75" hidden="1">
      <c r="A415" s="79">
        <v>94411</v>
      </c>
      <c r="B415" s="80" t="s">
        <v>477</v>
      </c>
      <c r="C415" s="81">
        <v>205</v>
      </c>
      <c r="D415" s="82">
        <v>42.256</v>
      </c>
      <c r="E415" s="82">
        <v>9.0950000000000006</v>
      </c>
      <c r="F415" s="81">
        <v>10008342.75</v>
      </c>
      <c r="G415" s="81">
        <v>85058029.409999996</v>
      </c>
      <c r="H415" s="83">
        <v>1.0736000000000001E-3</v>
      </c>
      <c r="I415" s="84">
        <v>1830.7</v>
      </c>
    </row>
    <row r="416" spans="1:9" ht="12.75" hidden="1">
      <c r="A416" s="79">
        <v>94412</v>
      </c>
      <c r="B416" s="80" t="s">
        <v>478</v>
      </c>
      <c r="C416" s="81">
        <v>7</v>
      </c>
      <c r="D416" s="82">
        <v>44.594999999999999</v>
      </c>
      <c r="E416" s="82">
        <v>3.8450000000000002</v>
      </c>
      <c r="F416" s="81">
        <v>263069.19</v>
      </c>
      <c r="G416" s="81">
        <v>2209257.36</v>
      </c>
      <c r="H416" s="83">
        <v>2.7889999999999999E-5</v>
      </c>
      <c r="I416" s="84">
        <v>60.58</v>
      </c>
    </row>
    <row r="417" spans="1:9" ht="12.75" hidden="1">
      <c r="A417" s="79">
        <v>94415</v>
      </c>
      <c r="B417" s="80" t="s">
        <v>479</v>
      </c>
      <c r="C417" s="81">
        <v>3</v>
      </c>
      <c r="D417" s="82">
        <v>41.305999999999997</v>
      </c>
      <c r="E417" s="82">
        <v>2.5</v>
      </c>
      <c r="F417" s="81">
        <v>164005.37</v>
      </c>
      <c r="G417" s="81">
        <v>1818418.15</v>
      </c>
      <c r="H417" s="83">
        <v>2.2949999999999999E-5</v>
      </c>
      <c r="I417" s="84">
        <v>35.42</v>
      </c>
    </row>
    <row r="418" spans="1:9" ht="12.75" hidden="1">
      <c r="A418" s="79">
        <v>94421</v>
      </c>
      <c r="B418" s="80" t="s">
        <v>481</v>
      </c>
      <c r="C418" s="81">
        <v>30</v>
      </c>
      <c r="D418" s="82">
        <v>40.247</v>
      </c>
      <c r="E418" s="82">
        <v>9.9179999999999993</v>
      </c>
      <c r="F418" s="81">
        <v>1672669.86</v>
      </c>
      <c r="G418" s="81">
        <v>14680688.43</v>
      </c>
      <c r="H418" s="83">
        <v>1.853E-4</v>
      </c>
      <c r="I418" s="84">
        <v>293.68</v>
      </c>
    </row>
    <row r="419" spans="1:9" ht="12.75" hidden="1">
      <c r="A419" s="79">
        <v>94427</v>
      </c>
      <c r="B419" s="80" t="s">
        <v>482</v>
      </c>
      <c r="C419" s="81">
        <v>9</v>
      </c>
      <c r="D419" s="82">
        <v>55.545999999999999</v>
      </c>
      <c r="E419" s="82">
        <v>8.7409999999999997</v>
      </c>
      <c r="F419" s="81">
        <v>336541.49</v>
      </c>
      <c r="G419" s="81">
        <v>1976114.44</v>
      </c>
      <c r="H419" s="83">
        <v>2.4939999999999998E-5</v>
      </c>
      <c r="I419" s="84">
        <v>60.1</v>
      </c>
    </row>
    <row r="420" spans="1:9" ht="12.75" hidden="1">
      <c r="A420" s="79">
        <v>94428</v>
      </c>
      <c r="B420" s="80" t="s">
        <v>483</v>
      </c>
      <c r="C420" s="81">
        <v>9</v>
      </c>
      <c r="D420" s="82">
        <v>42.406999999999996</v>
      </c>
      <c r="E420" s="82">
        <v>12.019</v>
      </c>
      <c r="F420" s="81">
        <v>658727.68000000005</v>
      </c>
      <c r="G420" s="81">
        <v>5802641.9900000002</v>
      </c>
      <c r="H420" s="83">
        <v>7.3239999999999997E-5</v>
      </c>
      <c r="I420" s="84">
        <v>85.47</v>
      </c>
    </row>
    <row r="421" spans="1:9" ht="12.75" hidden="1">
      <c r="A421" s="79">
        <v>94431</v>
      </c>
      <c r="B421" s="80" t="s">
        <v>484</v>
      </c>
      <c r="C421" s="81">
        <v>74</v>
      </c>
      <c r="D421" s="82">
        <v>41.097999999999999</v>
      </c>
      <c r="E421" s="82">
        <v>8.5299999999999994</v>
      </c>
      <c r="F421" s="81">
        <v>3513989.27</v>
      </c>
      <c r="G421" s="81">
        <v>31603413.359999999</v>
      </c>
      <c r="H421" s="83">
        <v>3.9889999999999999E-4</v>
      </c>
      <c r="I421" s="84">
        <v>699.61</v>
      </c>
    </row>
    <row r="422" spans="1:9" ht="12.75" hidden="1">
      <c r="A422" s="79">
        <v>94437</v>
      </c>
      <c r="B422" s="80" t="s">
        <v>485</v>
      </c>
      <c r="C422" s="81">
        <v>2</v>
      </c>
      <c r="D422" s="82">
        <v>64.959000000000003</v>
      </c>
      <c r="E422" s="82">
        <v>9.7919999999999998</v>
      </c>
      <c r="F422" s="81">
        <v>96701.2</v>
      </c>
      <c r="G422" s="81">
        <v>538854.87</v>
      </c>
      <c r="H422" s="83">
        <v>6.8000000000000001E-6</v>
      </c>
      <c r="I422" s="84">
        <v>10.67</v>
      </c>
    </row>
    <row r="423" spans="1:9" ht="12.75" hidden="1">
      <c r="A423" s="79">
        <v>94501</v>
      </c>
      <c r="B423" s="80" t="s">
        <v>486</v>
      </c>
      <c r="C423" s="81">
        <v>892</v>
      </c>
      <c r="D423" s="82">
        <v>43.749000000000002</v>
      </c>
      <c r="E423" s="82">
        <v>9.2289999999999992</v>
      </c>
      <c r="F423" s="81">
        <v>59174152.380000003</v>
      </c>
      <c r="G423" s="81">
        <v>508208045.13999999</v>
      </c>
      <c r="H423" s="83">
        <v>6.4146200000000002E-3</v>
      </c>
      <c r="I423" s="84">
        <v>8119.56</v>
      </c>
    </row>
    <row r="424" spans="1:9" ht="12.75" hidden="1">
      <c r="A424" s="79">
        <v>94511</v>
      </c>
      <c r="B424" s="80" t="s">
        <v>487</v>
      </c>
      <c r="C424" s="81">
        <v>325</v>
      </c>
      <c r="D424" s="82">
        <v>39.654000000000003</v>
      </c>
      <c r="E424" s="82">
        <v>8.1739999999999995</v>
      </c>
      <c r="F424" s="81">
        <v>20953312.32</v>
      </c>
      <c r="G424" s="81">
        <v>192424868.88999999</v>
      </c>
      <c r="H424" s="83">
        <v>2.4287900000000001E-3</v>
      </c>
      <c r="I424" s="84">
        <v>3243.46</v>
      </c>
    </row>
    <row r="425" spans="1:9" ht="12.75" hidden="1">
      <c r="A425" s="79">
        <v>94517</v>
      </c>
      <c r="B425" s="80" t="s">
        <v>488</v>
      </c>
      <c r="C425" s="81">
        <v>17</v>
      </c>
      <c r="D425" s="82">
        <v>51.161999999999999</v>
      </c>
      <c r="E425" s="82">
        <v>4.5149999999999997</v>
      </c>
      <c r="F425" s="81">
        <v>773193.73</v>
      </c>
      <c r="G425" s="81">
        <v>6277519.4199999999</v>
      </c>
      <c r="H425" s="83">
        <v>7.9239999999999993E-5</v>
      </c>
      <c r="I425" s="84">
        <v>117.51</v>
      </c>
    </row>
    <row r="426" spans="1:9" ht="12.75" hidden="1">
      <c r="A426" s="79">
        <v>94521</v>
      </c>
      <c r="B426" s="80" t="s">
        <v>489</v>
      </c>
      <c r="C426" s="81">
        <v>18</v>
      </c>
      <c r="D426" s="82">
        <v>44.143000000000001</v>
      </c>
      <c r="E426" s="82">
        <v>9.6760000000000002</v>
      </c>
      <c r="F426" s="81">
        <v>974918.88</v>
      </c>
      <c r="G426" s="81">
        <v>8867637.5999999996</v>
      </c>
      <c r="H426" s="83">
        <v>1.1192999999999999E-4</v>
      </c>
      <c r="I426" s="84">
        <v>167.44</v>
      </c>
    </row>
    <row r="427" spans="1:9" ht="12.75" hidden="1">
      <c r="A427" s="79">
        <v>94531</v>
      </c>
      <c r="B427" s="80" t="s">
        <v>490</v>
      </c>
      <c r="C427" s="81">
        <v>4</v>
      </c>
      <c r="D427" s="82">
        <v>55.978999999999999</v>
      </c>
      <c r="E427" s="82">
        <v>11.833</v>
      </c>
      <c r="F427" s="81">
        <v>315258.62</v>
      </c>
      <c r="G427" s="81">
        <v>1806507.57</v>
      </c>
      <c r="H427" s="83">
        <v>2.2799999999999999E-5</v>
      </c>
      <c r="I427" s="84">
        <v>26.01</v>
      </c>
    </row>
    <row r="428" spans="1:9" ht="12.75" hidden="1">
      <c r="A428" s="79">
        <v>94532</v>
      </c>
      <c r="B428" s="80" t="s">
        <v>491</v>
      </c>
      <c r="C428" s="81">
        <v>19</v>
      </c>
      <c r="D428" s="82">
        <v>37.206000000000003</v>
      </c>
      <c r="E428" s="82">
        <v>7.2939999999999996</v>
      </c>
      <c r="F428" s="81">
        <v>1225156.28</v>
      </c>
      <c r="G428" s="81">
        <v>12857888.939999999</v>
      </c>
      <c r="H428" s="83">
        <v>1.6228999999999999E-4</v>
      </c>
      <c r="I428" s="84">
        <v>220.31</v>
      </c>
    </row>
    <row r="429" spans="1:9" ht="12.75" hidden="1">
      <c r="A429" s="79">
        <v>94537</v>
      </c>
      <c r="B429" s="80" t="s">
        <v>492</v>
      </c>
      <c r="C429" s="81">
        <v>3</v>
      </c>
      <c r="D429" s="82">
        <v>40.777999999999999</v>
      </c>
      <c r="E429" s="82">
        <v>2.3889999999999998</v>
      </c>
      <c r="F429" s="81">
        <v>137272.12</v>
      </c>
      <c r="G429" s="81">
        <v>1168174.8400000001</v>
      </c>
      <c r="H429" s="83">
        <v>1.4739999999999999E-5</v>
      </c>
      <c r="I429" s="84">
        <v>26.43</v>
      </c>
    </row>
    <row r="430" spans="1:9" ht="12.75" hidden="1">
      <c r="A430" s="79">
        <v>94541</v>
      </c>
      <c r="B430" s="80" t="s">
        <v>493</v>
      </c>
      <c r="C430" s="81">
        <v>38</v>
      </c>
      <c r="D430" s="82">
        <v>42.493000000000002</v>
      </c>
      <c r="E430" s="82">
        <v>10.218999999999999</v>
      </c>
      <c r="F430" s="81">
        <v>2528726.0099999998</v>
      </c>
      <c r="G430" s="81">
        <v>20229648.010000002</v>
      </c>
      <c r="H430" s="83">
        <v>2.5534E-4</v>
      </c>
      <c r="I430" s="84">
        <v>353.29</v>
      </c>
    </row>
    <row r="431" spans="1:9" ht="12.75" hidden="1">
      <c r="A431" s="79">
        <v>94547</v>
      </c>
      <c r="B431" s="80" t="s">
        <v>494</v>
      </c>
      <c r="C431" s="81">
        <v>4</v>
      </c>
      <c r="D431" s="82">
        <v>49.375</v>
      </c>
      <c r="E431" s="82">
        <v>6.6669999999999998</v>
      </c>
      <c r="F431" s="81">
        <v>192278.26</v>
      </c>
      <c r="G431" s="81">
        <v>1570326.97</v>
      </c>
      <c r="H431" s="83">
        <v>1.982E-5</v>
      </c>
      <c r="I431" s="84">
        <v>32.35</v>
      </c>
    </row>
    <row r="432" spans="1:9" ht="12.75" hidden="1">
      <c r="A432" s="79">
        <v>94551</v>
      </c>
      <c r="B432" s="80" t="s">
        <v>495</v>
      </c>
      <c r="C432" s="81">
        <v>12</v>
      </c>
      <c r="D432" s="82">
        <v>47.59</v>
      </c>
      <c r="E432" s="82">
        <v>7.431</v>
      </c>
      <c r="F432" s="81">
        <v>779158.28</v>
      </c>
      <c r="G432" s="81">
        <v>6987670.3600000003</v>
      </c>
      <c r="H432" s="83">
        <v>8.8200000000000003E-5</v>
      </c>
      <c r="I432" s="84">
        <v>104.87</v>
      </c>
    </row>
    <row r="433" spans="1:9" ht="12.75" hidden="1">
      <c r="A433" s="79">
        <v>94601</v>
      </c>
      <c r="B433" s="80" t="s">
        <v>496</v>
      </c>
      <c r="C433" s="81">
        <v>180</v>
      </c>
      <c r="D433" s="82">
        <v>43.600999999999999</v>
      </c>
      <c r="E433" s="82">
        <v>7.375</v>
      </c>
      <c r="F433" s="81">
        <v>6923783.2300000004</v>
      </c>
      <c r="G433" s="81">
        <v>60074070.93</v>
      </c>
      <c r="H433" s="83">
        <v>7.5825999999999997E-4</v>
      </c>
      <c r="I433" s="84">
        <v>1604.47</v>
      </c>
    </row>
    <row r="434" spans="1:9" ht="12.75" hidden="1">
      <c r="A434" s="79">
        <v>94604</v>
      </c>
      <c r="B434" s="80" t="s">
        <v>497</v>
      </c>
      <c r="C434" s="81">
        <v>6</v>
      </c>
      <c r="D434" s="82">
        <v>54.625</v>
      </c>
      <c r="E434" s="82">
        <v>17.582999999999998</v>
      </c>
      <c r="F434" s="81">
        <v>245303.28</v>
      </c>
      <c r="G434" s="81">
        <v>1443247.93</v>
      </c>
      <c r="H434" s="83">
        <v>1.8219999999999998E-5</v>
      </c>
      <c r="I434" s="84">
        <v>42.48</v>
      </c>
    </row>
    <row r="435" spans="1:9" ht="12.75" hidden="1">
      <c r="A435" s="79">
        <v>94611</v>
      </c>
      <c r="B435" s="80" t="s">
        <v>498</v>
      </c>
      <c r="C435" s="81">
        <v>48</v>
      </c>
      <c r="D435" s="82">
        <v>42.625</v>
      </c>
      <c r="E435" s="82">
        <v>8.9719999999999995</v>
      </c>
      <c r="F435" s="81">
        <v>2434756.35</v>
      </c>
      <c r="G435" s="81">
        <v>20877699.600000001</v>
      </c>
      <c r="H435" s="83">
        <v>2.6352E-4</v>
      </c>
      <c r="I435" s="84">
        <v>431.32</v>
      </c>
    </row>
    <row r="436" spans="1:9" ht="12.75" hidden="1">
      <c r="A436" s="79">
        <v>94621</v>
      </c>
      <c r="B436" s="80" t="s">
        <v>499</v>
      </c>
      <c r="C436" s="81">
        <v>15</v>
      </c>
      <c r="D436" s="82">
        <v>44.228000000000002</v>
      </c>
      <c r="E436" s="82">
        <v>9.9559999999999995</v>
      </c>
      <c r="F436" s="81">
        <v>684150.21</v>
      </c>
      <c r="G436" s="81">
        <v>5993487.7199999997</v>
      </c>
      <c r="H436" s="83">
        <v>7.5649999999999996E-5</v>
      </c>
      <c r="I436" s="84">
        <v>127.58</v>
      </c>
    </row>
    <row r="437" spans="1:9" ht="12.75" hidden="1">
      <c r="A437" s="79">
        <v>94631</v>
      </c>
      <c r="B437" s="80" t="s">
        <v>500</v>
      </c>
      <c r="C437" s="81">
        <v>8</v>
      </c>
      <c r="D437" s="82">
        <v>35.646000000000001</v>
      </c>
      <c r="E437" s="82">
        <v>4</v>
      </c>
      <c r="F437" s="81">
        <v>263214.48</v>
      </c>
      <c r="G437" s="81">
        <v>2512964.2400000002</v>
      </c>
      <c r="H437" s="83">
        <v>3.1720000000000001E-5</v>
      </c>
      <c r="I437" s="84">
        <v>74.069999999999993</v>
      </c>
    </row>
    <row r="438" spans="1:9" ht="12.75" hidden="1">
      <c r="A438" s="79">
        <v>94641</v>
      </c>
      <c r="B438" s="80" t="s">
        <v>501</v>
      </c>
      <c r="C438" s="81">
        <v>3</v>
      </c>
      <c r="D438" s="82">
        <v>44.389000000000003</v>
      </c>
      <c r="E438" s="82">
        <v>5.3890000000000002</v>
      </c>
      <c r="F438" s="81">
        <v>136531.07</v>
      </c>
      <c r="G438" s="81">
        <v>1185466.22</v>
      </c>
      <c r="H438" s="83">
        <v>1.4960000000000001E-5</v>
      </c>
      <c r="I438" s="84">
        <v>28.41</v>
      </c>
    </row>
    <row r="439" spans="1:9" ht="12.75" hidden="1">
      <c r="A439" s="79">
        <v>94701</v>
      </c>
      <c r="B439" s="80" t="s">
        <v>502</v>
      </c>
      <c r="C439" s="81">
        <v>458</v>
      </c>
      <c r="D439" s="82">
        <v>44.466999999999999</v>
      </c>
      <c r="E439" s="82">
        <v>7.9589999999999996</v>
      </c>
      <c r="F439" s="81">
        <v>22029853.460000001</v>
      </c>
      <c r="G439" s="81">
        <v>191188164.09</v>
      </c>
      <c r="H439" s="83">
        <v>2.41318E-3</v>
      </c>
      <c r="I439" s="84">
        <v>4106.05</v>
      </c>
    </row>
    <row r="440" spans="1:9" ht="12.75" hidden="1">
      <c r="A440" s="79">
        <v>94704</v>
      </c>
      <c r="B440" s="80" t="s">
        <v>503</v>
      </c>
      <c r="C440" s="81">
        <v>3</v>
      </c>
      <c r="D440" s="82">
        <v>58.944000000000003</v>
      </c>
      <c r="E440" s="82">
        <v>8.3889999999999993</v>
      </c>
      <c r="F440" s="81">
        <v>184563.08</v>
      </c>
      <c r="G440" s="81">
        <v>964919.47</v>
      </c>
      <c r="H440" s="83">
        <v>1.218E-5</v>
      </c>
      <c r="I440" s="84">
        <v>16.72</v>
      </c>
    </row>
    <row r="441" spans="1:9" ht="12.75" hidden="1">
      <c r="A441" s="79">
        <v>94711</v>
      </c>
      <c r="B441" s="80" t="s">
        <v>504</v>
      </c>
      <c r="C441" s="81">
        <v>57</v>
      </c>
      <c r="D441" s="82">
        <v>45.808999999999997</v>
      </c>
      <c r="E441" s="82">
        <v>11.833</v>
      </c>
      <c r="F441" s="81">
        <v>3187827.96</v>
      </c>
      <c r="G441" s="81">
        <v>24660427.16</v>
      </c>
      <c r="H441" s="83">
        <v>3.1126E-4</v>
      </c>
      <c r="I441" s="84">
        <v>488.25</v>
      </c>
    </row>
    <row r="442" spans="1:9" ht="12.75" hidden="1">
      <c r="A442" s="79">
        <v>94801</v>
      </c>
      <c r="B442" s="80" t="s">
        <v>505</v>
      </c>
      <c r="C442" s="81">
        <v>116</v>
      </c>
      <c r="D442" s="82">
        <v>46.805</v>
      </c>
      <c r="E442" s="82">
        <v>9.0419999999999998</v>
      </c>
      <c r="F442" s="81">
        <v>6086584.3700000001</v>
      </c>
      <c r="G442" s="81">
        <v>51513938.700000003</v>
      </c>
      <c r="H442" s="83">
        <v>6.5021000000000002E-4</v>
      </c>
      <c r="I442" s="84">
        <v>1008.07</v>
      </c>
    </row>
    <row r="443" spans="1:9" ht="12.75" hidden="1">
      <c r="A443" s="79">
        <v>94804</v>
      </c>
      <c r="B443" s="80" t="s">
        <v>506</v>
      </c>
      <c r="C443" s="81">
        <v>2</v>
      </c>
      <c r="D443" s="82">
        <v>65.957999999999998</v>
      </c>
      <c r="E443" s="82">
        <v>6.6669999999999998</v>
      </c>
      <c r="F443" s="81">
        <v>66947.78</v>
      </c>
      <c r="G443" s="81">
        <v>284413.99</v>
      </c>
      <c r="H443" s="83">
        <v>3.5899999999999999E-6</v>
      </c>
      <c r="I443" s="84">
        <v>8.86</v>
      </c>
    </row>
    <row r="444" spans="1:9" ht="12.75" hidden="1">
      <c r="A444" s="79">
        <v>94812</v>
      </c>
      <c r="B444" s="80" t="s">
        <v>507</v>
      </c>
      <c r="C444" s="81">
        <v>6</v>
      </c>
      <c r="D444" s="82">
        <v>49</v>
      </c>
      <c r="E444" s="82">
        <v>23.943999999999999</v>
      </c>
      <c r="F444" s="81">
        <v>304852.84000000003</v>
      </c>
      <c r="G444" s="81">
        <v>1743081.68</v>
      </c>
      <c r="H444" s="83">
        <v>2.1999999999999999E-5</v>
      </c>
      <c r="I444" s="84">
        <v>43.63</v>
      </c>
    </row>
    <row r="445" spans="1:9" ht="12.75" hidden="1">
      <c r="A445" s="79">
        <v>94901</v>
      </c>
      <c r="B445" s="80" t="s">
        <v>508</v>
      </c>
      <c r="C445" s="81">
        <v>1188</v>
      </c>
      <c r="D445" s="82">
        <v>42.142000000000003</v>
      </c>
      <c r="E445" s="82">
        <v>8.8119999999999994</v>
      </c>
      <c r="F445" s="81">
        <v>71831060.530000001</v>
      </c>
      <c r="G445" s="81">
        <v>613165231.23000002</v>
      </c>
      <c r="H445" s="83">
        <v>7.7393899999999996E-3</v>
      </c>
      <c r="I445" s="84">
        <v>10932.4</v>
      </c>
    </row>
    <row r="446" spans="1:9" ht="12.75" hidden="1">
      <c r="A446" s="79">
        <v>94908</v>
      </c>
      <c r="B446" s="80" t="s">
        <v>509</v>
      </c>
      <c r="C446" s="81">
        <v>6</v>
      </c>
      <c r="D446" s="82">
        <v>53.277999999999999</v>
      </c>
      <c r="E446" s="82">
        <v>5.5</v>
      </c>
      <c r="F446" s="81">
        <v>494517.59</v>
      </c>
      <c r="G446" s="81">
        <v>3996122.03</v>
      </c>
      <c r="H446" s="83">
        <v>5.0439999999999998E-5</v>
      </c>
      <c r="I446" s="84">
        <v>40.46</v>
      </c>
    </row>
    <row r="447" spans="1:9" ht="12.75" hidden="1">
      <c r="A447" s="79">
        <v>94911</v>
      </c>
      <c r="B447" s="80" t="s">
        <v>510</v>
      </c>
      <c r="C447" s="81">
        <v>446</v>
      </c>
      <c r="D447" s="82">
        <v>41.683999999999997</v>
      </c>
      <c r="E447" s="82">
        <v>9.7010000000000005</v>
      </c>
      <c r="F447" s="81">
        <v>27678434.010000002</v>
      </c>
      <c r="G447" s="81">
        <v>239778142.16</v>
      </c>
      <c r="H447" s="83">
        <v>3.0264900000000002E-3</v>
      </c>
      <c r="I447" s="84">
        <v>4264.59</v>
      </c>
    </row>
    <row r="448" spans="1:9" ht="12.75" hidden="1">
      <c r="A448" s="79">
        <v>94917</v>
      </c>
      <c r="B448" s="80" t="s">
        <v>511</v>
      </c>
      <c r="C448" s="81">
        <v>8</v>
      </c>
      <c r="D448" s="82">
        <v>55.594000000000001</v>
      </c>
      <c r="E448" s="82">
        <v>8.75</v>
      </c>
      <c r="F448" s="81">
        <v>471704.05</v>
      </c>
      <c r="G448" s="81">
        <v>2566711.98</v>
      </c>
      <c r="H448" s="83">
        <v>3.2400000000000001E-5</v>
      </c>
      <c r="I448" s="84">
        <v>49.05</v>
      </c>
    </row>
    <row r="449" spans="1:9" ht="12.75" hidden="1">
      <c r="A449" s="79">
        <v>94921</v>
      </c>
      <c r="B449" s="80" t="s">
        <v>512</v>
      </c>
      <c r="C449" s="81">
        <v>589</v>
      </c>
      <c r="D449" s="82">
        <v>41.93</v>
      </c>
      <c r="E449" s="82">
        <v>8.9510000000000005</v>
      </c>
      <c r="F449" s="81">
        <v>38138247.590000004</v>
      </c>
      <c r="G449" s="81">
        <v>345874085.98000002</v>
      </c>
      <c r="H449" s="83">
        <v>4.3656299999999997E-3</v>
      </c>
      <c r="I449" s="84">
        <v>5667.82</v>
      </c>
    </row>
    <row r="450" spans="1:9" ht="12.75" hidden="1">
      <c r="A450" s="79">
        <v>94923</v>
      </c>
      <c r="B450" s="80" t="s">
        <v>513</v>
      </c>
      <c r="C450" s="81">
        <v>5</v>
      </c>
      <c r="D450" s="82">
        <v>44.667000000000002</v>
      </c>
      <c r="E450" s="82">
        <v>11.282999999999999</v>
      </c>
      <c r="F450" s="81">
        <v>266594.46999999997</v>
      </c>
      <c r="G450" s="81">
        <v>2293487.8199999998</v>
      </c>
      <c r="H450" s="83">
        <v>2.8949999999999999E-5</v>
      </c>
      <c r="I450" s="84">
        <v>48.35</v>
      </c>
    </row>
    <row r="451" spans="1:9" ht="12.75" hidden="1">
      <c r="A451" s="79">
        <v>94927</v>
      </c>
      <c r="B451" s="80" t="s">
        <v>514</v>
      </c>
      <c r="C451" s="81">
        <v>5</v>
      </c>
      <c r="D451" s="82">
        <v>55.6</v>
      </c>
      <c r="E451" s="82">
        <v>8.5670000000000002</v>
      </c>
      <c r="F451" s="81">
        <v>359286.84</v>
      </c>
      <c r="G451" s="81">
        <v>1925824.2</v>
      </c>
      <c r="H451" s="83">
        <v>2.4309999999999999E-5</v>
      </c>
      <c r="I451" s="84">
        <v>30.27</v>
      </c>
    </row>
    <row r="452" spans="1:9" ht="12.75" hidden="1">
      <c r="A452" s="79">
        <v>94931</v>
      </c>
      <c r="B452" s="80" t="s">
        <v>515</v>
      </c>
      <c r="C452" s="81">
        <v>56</v>
      </c>
      <c r="D452" s="82">
        <v>39.786000000000001</v>
      </c>
      <c r="E452" s="82">
        <v>6.8520000000000003</v>
      </c>
      <c r="F452" s="81">
        <v>3283118.13</v>
      </c>
      <c r="G452" s="81">
        <v>31622956</v>
      </c>
      <c r="H452" s="83">
        <v>3.9915000000000003E-4</v>
      </c>
      <c r="I452" s="84">
        <v>555.29</v>
      </c>
    </row>
    <row r="453" spans="1:9" ht="12.75" hidden="1">
      <c r="A453" s="79">
        <v>94937</v>
      </c>
      <c r="B453" s="80" t="s">
        <v>516</v>
      </c>
      <c r="C453" s="81">
        <v>1</v>
      </c>
      <c r="D453" s="82">
        <v>54.25</v>
      </c>
      <c r="E453" s="82">
        <v>7</v>
      </c>
      <c r="F453" s="81">
        <v>59668.4</v>
      </c>
      <c r="G453" s="81">
        <v>500171.27</v>
      </c>
      <c r="H453" s="83">
        <v>6.3099999999999997E-6</v>
      </c>
      <c r="I453" s="84">
        <v>8.7799999999999994</v>
      </c>
    </row>
    <row r="454" spans="1:9" ht="12.75" hidden="1">
      <c r="A454" s="79">
        <v>94947</v>
      </c>
      <c r="B454" s="80" t="s">
        <v>517</v>
      </c>
      <c r="C454" s="81">
        <v>3</v>
      </c>
      <c r="D454" s="82">
        <v>51.582999999999998</v>
      </c>
      <c r="E454" s="82">
        <v>1.972</v>
      </c>
      <c r="F454" s="81">
        <v>134951.14000000001</v>
      </c>
      <c r="G454" s="81">
        <v>1255842.1000000001</v>
      </c>
      <c r="H454" s="83">
        <v>1.5849999999999999E-5</v>
      </c>
      <c r="I454" s="84">
        <v>26.97</v>
      </c>
    </row>
    <row r="455" spans="1:9" ht="12.75" hidden="1">
      <c r="A455" s="79">
        <v>95001</v>
      </c>
      <c r="B455" s="80" t="s">
        <v>518</v>
      </c>
      <c r="C455" s="81">
        <v>434</v>
      </c>
      <c r="D455" s="82">
        <v>45.786000000000001</v>
      </c>
      <c r="E455" s="82">
        <v>9.1210000000000004</v>
      </c>
      <c r="F455" s="81">
        <v>20982302.27</v>
      </c>
      <c r="G455" s="81">
        <v>166036397.5</v>
      </c>
      <c r="H455" s="83">
        <v>2.0957200000000001E-3</v>
      </c>
      <c r="I455" s="84">
        <v>3628.95</v>
      </c>
    </row>
    <row r="456" spans="1:9" ht="12.75" hidden="1">
      <c r="A456" s="79">
        <v>95002</v>
      </c>
      <c r="B456" s="80" t="s">
        <v>519</v>
      </c>
      <c r="C456" s="81">
        <v>32</v>
      </c>
      <c r="D456" s="82">
        <v>46.668999999999997</v>
      </c>
      <c r="E456" s="82">
        <v>12.102</v>
      </c>
      <c r="F456" s="81">
        <v>1818807.29</v>
      </c>
      <c r="G456" s="81">
        <v>13016724.220000001</v>
      </c>
      <c r="H456" s="83">
        <v>1.6430000000000001E-4</v>
      </c>
      <c r="I456" s="84">
        <v>248.34</v>
      </c>
    </row>
    <row r="457" spans="1:9" ht="12.75" hidden="1">
      <c r="A457" s="79">
        <v>95005</v>
      </c>
      <c r="B457" s="80" t="s">
        <v>520</v>
      </c>
      <c r="C457" s="81">
        <v>59</v>
      </c>
      <c r="D457" s="82">
        <v>46.448999999999998</v>
      </c>
      <c r="E457" s="82">
        <v>7.1130000000000004</v>
      </c>
      <c r="F457" s="81">
        <v>1541353.75</v>
      </c>
      <c r="G457" s="81">
        <v>12233755.890000001</v>
      </c>
      <c r="H457" s="83">
        <v>1.5441000000000001E-4</v>
      </c>
      <c r="I457" s="84">
        <v>495.44</v>
      </c>
    </row>
    <row r="458" spans="1:9" ht="12.75" hidden="1">
      <c r="A458" s="79">
        <v>95008</v>
      </c>
      <c r="B458" s="80" t="s">
        <v>521</v>
      </c>
      <c r="C458" s="81">
        <v>26</v>
      </c>
      <c r="D458" s="82">
        <v>49.109000000000002</v>
      </c>
      <c r="E458" s="82">
        <v>8.032</v>
      </c>
      <c r="F458" s="81">
        <v>1424312.84</v>
      </c>
      <c r="G458" s="81">
        <v>11848126.4</v>
      </c>
      <c r="H458" s="83">
        <v>1.4955E-4</v>
      </c>
      <c r="I458" s="84">
        <v>206.13</v>
      </c>
    </row>
    <row r="459" spans="1:9" ht="12.75" hidden="1">
      <c r="A459" s="79">
        <v>95009</v>
      </c>
      <c r="B459" s="80" t="s">
        <v>522</v>
      </c>
      <c r="C459" s="81">
        <v>1181</v>
      </c>
      <c r="D459" s="82">
        <v>45.875</v>
      </c>
      <c r="E459" s="82">
        <v>5.2549999999999999</v>
      </c>
      <c r="F459" s="81">
        <v>82827307.930000007</v>
      </c>
      <c r="G459" s="81">
        <v>756267834.01999998</v>
      </c>
      <c r="H459" s="83">
        <v>9.5456299999999994E-3</v>
      </c>
      <c r="I459" s="84">
        <v>11022.02</v>
      </c>
    </row>
    <row r="460" spans="1:9" ht="12.75" hidden="1">
      <c r="A460" s="79">
        <v>95010</v>
      </c>
      <c r="B460" s="80" t="s">
        <v>523</v>
      </c>
      <c r="C460" s="81">
        <v>2</v>
      </c>
      <c r="D460" s="82">
        <v>48.25</v>
      </c>
      <c r="E460" s="82">
        <v>4.7919999999999998</v>
      </c>
      <c r="F460" s="81">
        <v>178640.37</v>
      </c>
      <c r="G460" s="81">
        <v>1748382.01</v>
      </c>
      <c r="H460" s="83">
        <v>2.207E-5</v>
      </c>
      <c r="I460" s="84">
        <v>20.22</v>
      </c>
    </row>
    <row r="461" spans="1:9" ht="12.75" hidden="1">
      <c r="A461" s="79">
        <v>95011</v>
      </c>
      <c r="B461" s="80" t="s">
        <v>524</v>
      </c>
      <c r="C461" s="81">
        <v>34</v>
      </c>
      <c r="D461" s="82">
        <v>37.270000000000003</v>
      </c>
      <c r="E461" s="82">
        <v>6.5910000000000002</v>
      </c>
      <c r="F461" s="81">
        <v>1943881.68</v>
      </c>
      <c r="G461" s="81">
        <v>18922971.579999998</v>
      </c>
      <c r="H461" s="83">
        <v>2.3885000000000001E-4</v>
      </c>
      <c r="I461" s="84">
        <v>356.4</v>
      </c>
    </row>
    <row r="462" spans="1:9" ht="12.75" hidden="1">
      <c r="A462" s="79">
        <v>95017</v>
      </c>
      <c r="B462" s="80" t="s">
        <v>525</v>
      </c>
      <c r="C462" s="81">
        <v>9</v>
      </c>
      <c r="D462" s="82">
        <v>44.13</v>
      </c>
      <c r="E462" s="82">
        <v>5.7130000000000001</v>
      </c>
      <c r="F462" s="81">
        <v>422442.99</v>
      </c>
      <c r="G462" s="81">
        <v>3773578.85</v>
      </c>
      <c r="H462" s="83">
        <v>4.7630000000000003E-5</v>
      </c>
      <c r="I462" s="84">
        <v>85.26</v>
      </c>
    </row>
    <row r="463" spans="1:9" ht="12.75" hidden="1">
      <c r="A463" s="79">
        <v>95101</v>
      </c>
      <c r="B463" s="80" t="s">
        <v>526</v>
      </c>
      <c r="C463" s="81">
        <v>1374</v>
      </c>
      <c r="D463" s="82">
        <v>42.421999999999997</v>
      </c>
      <c r="E463" s="82">
        <v>9.1470000000000002</v>
      </c>
      <c r="F463" s="81">
        <v>92954905.420000002</v>
      </c>
      <c r="G463" s="81">
        <v>813984804.08000004</v>
      </c>
      <c r="H463" s="83">
        <v>1.0274139999999999E-2</v>
      </c>
      <c r="I463" s="84">
        <v>12806.03</v>
      </c>
    </row>
    <row r="464" spans="1:9" ht="12.75" hidden="1">
      <c r="A464" s="79">
        <v>95103</v>
      </c>
      <c r="B464" s="80" t="s">
        <v>527</v>
      </c>
      <c r="C464" s="81">
        <v>7</v>
      </c>
      <c r="D464" s="82">
        <v>48.012</v>
      </c>
      <c r="E464" s="82">
        <v>11.31</v>
      </c>
      <c r="F464" s="81">
        <v>395437.71</v>
      </c>
      <c r="G464" s="81">
        <v>2942995.11</v>
      </c>
      <c r="H464" s="83">
        <v>3.7150000000000002E-5</v>
      </c>
      <c r="I464" s="84">
        <v>60.63</v>
      </c>
    </row>
    <row r="465" spans="1:9" ht="12.75" hidden="1">
      <c r="A465" s="79">
        <v>95104</v>
      </c>
      <c r="B465" s="80" t="s">
        <v>528</v>
      </c>
      <c r="C465" s="81">
        <v>36</v>
      </c>
      <c r="D465" s="82">
        <v>54.588000000000001</v>
      </c>
      <c r="E465" s="82">
        <v>5.5659999999999998</v>
      </c>
      <c r="F465" s="81">
        <v>1596517.38</v>
      </c>
      <c r="G465" s="81">
        <v>11767877.07</v>
      </c>
      <c r="H465" s="83">
        <v>1.4852999999999999E-4</v>
      </c>
      <c r="I465" s="84">
        <v>259.77999999999997</v>
      </c>
    </row>
    <row r="466" spans="1:9" ht="12.75" hidden="1">
      <c r="A466" s="79">
        <v>95105</v>
      </c>
      <c r="B466" s="80" t="s">
        <v>529</v>
      </c>
      <c r="C466" s="81">
        <v>10</v>
      </c>
      <c r="D466" s="82">
        <v>39.716999999999999</v>
      </c>
      <c r="E466" s="82">
        <v>4.2919999999999998</v>
      </c>
      <c r="F466" s="81">
        <v>430416.36</v>
      </c>
      <c r="G466" s="81">
        <v>4651728.63</v>
      </c>
      <c r="H466" s="83">
        <v>5.8709999999999999E-5</v>
      </c>
      <c r="I466" s="84">
        <v>105.43</v>
      </c>
    </row>
    <row r="467" spans="1:9" ht="12.75" hidden="1">
      <c r="A467" s="79">
        <v>95106</v>
      </c>
      <c r="B467" s="80" t="s">
        <v>530</v>
      </c>
      <c r="C467" s="81">
        <v>8</v>
      </c>
      <c r="D467" s="82">
        <v>45.113999999999997</v>
      </c>
      <c r="E467" s="82">
        <v>10.688000000000001</v>
      </c>
      <c r="F467" s="81">
        <v>555852.1</v>
      </c>
      <c r="G467" s="81">
        <v>4508212.2</v>
      </c>
      <c r="H467" s="83">
        <v>5.6900000000000001E-5</v>
      </c>
      <c r="I467" s="84">
        <v>72.209999999999994</v>
      </c>
    </row>
    <row r="468" spans="1:9" ht="12.75" hidden="1">
      <c r="A468" s="79">
        <v>95110</v>
      </c>
      <c r="B468" s="80" t="s">
        <v>531</v>
      </c>
      <c r="C468" s="81">
        <v>170</v>
      </c>
      <c r="D468" s="82">
        <v>54.314999999999998</v>
      </c>
      <c r="E468" s="82">
        <v>19.827999999999999</v>
      </c>
      <c r="F468" s="81">
        <v>18167649.02</v>
      </c>
      <c r="G468" s="81">
        <v>108057522.55</v>
      </c>
      <c r="H468" s="83">
        <v>1.3639100000000001E-3</v>
      </c>
      <c r="I468" s="84">
        <v>1100.56</v>
      </c>
    </row>
    <row r="469" spans="1:9" ht="12.75" hidden="1">
      <c r="A469" s="79">
        <v>95111</v>
      </c>
      <c r="B469" s="80" t="s">
        <v>532</v>
      </c>
      <c r="C469" s="81">
        <v>152</v>
      </c>
      <c r="D469" s="82">
        <v>42.003</v>
      </c>
      <c r="E469" s="82">
        <v>10.037000000000001</v>
      </c>
      <c r="F469" s="81">
        <v>8778231.4399999995</v>
      </c>
      <c r="G469" s="81">
        <v>74077998.629999995</v>
      </c>
      <c r="H469" s="83">
        <v>9.3501000000000001E-4</v>
      </c>
      <c r="I469" s="84">
        <v>1398.72</v>
      </c>
    </row>
    <row r="470" spans="1:9" ht="12.75" hidden="1">
      <c r="A470" s="79">
        <v>95113</v>
      </c>
      <c r="B470" s="80" t="s">
        <v>533</v>
      </c>
      <c r="C470" s="81">
        <v>8</v>
      </c>
      <c r="D470" s="82">
        <v>47.198</v>
      </c>
      <c r="E470" s="82">
        <v>11.25</v>
      </c>
      <c r="F470" s="81">
        <v>543284.84</v>
      </c>
      <c r="G470" s="81">
        <v>3833872.21</v>
      </c>
      <c r="H470" s="83">
        <v>4.8390000000000003E-5</v>
      </c>
      <c r="I470" s="84">
        <v>62.5</v>
      </c>
    </row>
    <row r="471" spans="1:9" ht="12.75" hidden="1">
      <c r="A471" s="79">
        <v>95121</v>
      </c>
      <c r="B471" s="80" t="s">
        <v>534</v>
      </c>
      <c r="C471" s="81">
        <v>85</v>
      </c>
      <c r="D471" s="82">
        <v>35.593000000000004</v>
      </c>
      <c r="E471" s="82">
        <v>6.7939999999999996</v>
      </c>
      <c r="F471" s="81">
        <v>4482496.3</v>
      </c>
      <c r="G471" s="81">
        <v>42677209.740000002</v>
      </c>
      <c r="H471" s="83">
        <v>5.3866999999999999E-4</v>
      </c>
      <c r="I471" s="84">
        <v>831.08</v>
      </c>
    </row>
    <row r="472" spans="1:9" ht="12.75" hidden="1">
      <c r="A472" s="79">
        <v>95122</v>
      </c>
      <c r="B472" s="80" t="s">
        <v>535</v>
      </c>
      <c r="C472" s="81">
        <v>4</v>
      </c>
      <c r="D472" s="82">
        <v>47.375</v>
      </c>
      <c r="E472" s="82">
        <v>3.3330000000000002</v>
      </c>
      <c r="F472" s="81">
        <v>117083.42</v>
      </c>
      <c r="G472" s="81">
        <v>1041461.89</v>
      </c>
      <c r="H472" s="83">
        <v>1.3149999999999999E-5</v>
      </c>
      <c r="I472" s="84">
        <v>30.1</v>
      </c>
    </row>
    <row r="473" spans="1:9" ht="12.75" hidden="1">
      <c r="A473" s="79">
        <v>95123</v>
      </c>
      <c r="B473" s="80" t="s">
        <v>536</v>
      </c>
      <c r="C473" s="81">
        <v>7</v>
      </c>
      <c r="D473" s="82">
        <v>43.713999999999999</v>
      </c>
      <c r="E473" s="82">
        <v>9.8209999999999997</v>
      </c>
      <c r="F473" s="81">
        <v>453097.17</v>
      </c>
      <c r="G473" s="81">
        <v>3641260.97</v>
      </c>
      <c r="H473" s="83">
        <v>4.596E-5</v>
      </c>
      <c r="I473" s="84">
        <v>64.930000000000007</v>
      </c>
    </row>
    <row r="474" spans="1:9" ht="12.75" hidden="1">
      <c r="A474" s="79">
        <v>95131</v>
      </c>
      <c r="B474" s="80" t="s">
        <v>537</v>
      </c>
      <c r="C474" s="81">
        <v>292</v>
      </c>
      <c r="D474" s="82">
        <v>40.119999999999997</v>
      </c>
      <c r="E474" s="82">
        <v>7.8410000000000002</v>
      </c>
      <c r="F474" s="81">
        <v>19491282.75</v>
      </c>
      <c r="G474" s="81">
        <v>187555151.69</v>
      </c>
      <c r="H474" s="83">
        <v>2.36733E-3</v>
      </c>
      <c r="I474" s="84">
        <v>3012.57</v>
      </c>
    </row>
    <row r="475" spans="1:9" ht="12.75" hidden="1">
      <c r="A475" s="79">
        <v>95141</v>
      </c>
      <c r="B475" s="80" t="s">
        <v>538</v>
      </c>
      <c r="C475" s="81">
        <v>67</v>
      </c>
      <c r="D475" s="82">
        <v>39.845999999999997</v>
      </c>
      <c r="E475" s="82">
        <v>7.48</v>
      </c>
      <c r="F475" s="81">
        <v>3820635.24</v>
      </c>
      <c r="G475" s="81">
        <v>37335764.810000002</v>
      </c>
      <c r="H475" s="83">
        <v>4.7124999999999999E-4</v>
      </c>
      <c r="I475" s="84">
        <v>673.7</v>
      </c>
    </row>
    <row r="476" spans="1:9" ht="12.75" hidden="1">
      <c r="A476" s="79">
        <v>95151</v>
      </c>
      <c r="B476" s="80" t="s">
        <v>539</v>
      </c>
      <c r="C476" s="81">
        <v>27</v>
      </c>
      <c r="D476" s="82">
        <v>38.372999999999998</v>
      </c>
      <c r="E476" s="82">
        <v>6.6609999999999996</v>
      </c>
      <c r="F476" s="81">
        <v>1298484.81</v>
      </c>
      <c r="G476" s="81">
        <v>13241967.210000001</v>
      </c>
      <c r="H476" s="83">
        <v>1.6714E-4</v>
      </c>
      <c r="I476" s="84">
        <v>273.86</v>
      </c>
    </row>
    <row r="477" spans="1:9" ht="12.75" hidden="1">
      <c r="A477" s="79">
        <v>95161</v>
      </c>
      <c r="B477" s="80" t="s">
        <v>540</v>
      </c>
      <c r="C477" s="81">
        <v>13</v>
      </c>
      <c r="D477" s="82">
        <v>42.929000000000002</v>
      </c>
      <c r="E477" s="82">
        <v>9.8650000000000002</v>
      </c>
      <c r="F477" s="81">
        <v>652544.66</v>
      </c>
      <c r="G477" s="81">
        <v>5799262.3200000003</v>
      </c>
      <c r="H477" s="83">
        <v>7.3200000000000004E-5</v>
      </c>
      <c r="I477" s="84">
        <v>123.35</v>
      </c>
    </row>
    <row r="478" spans="1:9" ht="12.75" hidden="1">
      <c r="A478" s="79">
        <v>95171</v>
      </c>
      <c r="B478" s="80" t="s">
        <v>541</v>
      </c>
      <c r="C478" s="81">
        <v>17</v>
      </c>
      <c r="D478" s="82">
        <v>38.701000000000001</v>
      </c>
      <c r="E478" s="82">
        <v>6.98</v>
      </c>
      <c r="F478" s="81">
        <v>823731.32</v>
      </c>
      <c r="G478" s="81">
        <v>8104781.4100000001</v>
      </c>
      <c r="H478" s="83">
        <v>1.0230000000000001E-4</v>
      </c>
      <c r="I478" s="84">
        <v>178.77</v>
      </c>
    </row>
    <row r="479" spans="1:9" ht="12.75" hidden="1">
      <c r="A479" s="79">
        <v>95181</v>
      </c>
      <c r="B479" s="80" t="s">
        <v>542</v>
      </c>
      <c r="C479" s="81">
        <v>16</v>
      </c>
      <c r="D479" s="82">
        <v>37.76</v>
      </c>
      <c r="E479" s="82">
        <v>6.0890000000000004</v>
      </c>
      <c r="F479" s="81">
        <v>735568.11</v>
      </c>
      <c r="G479" s="81">
        <v>7141357.3099999996</v>
      </c>
      <c r="H479" s="83">
        <v>9.0140000000000001E-5</v>
      </c>
      <c r="I479" s="84">
        <v>150.54</v>
      </c>
    </row>
    <row r="480" spans="1:9" ht="12.75" hidden="1">
      <c r="A480" s="79">
        <v>95191</v>
      </c>
      <c r="B480" s="80" t="s">
        <v>543</v>
      </c>
      <c r="C480" s="81">
        <v>22</v>
      </c>
      <c r="D480" s="82">
        <v>42.920999999999999</v>
      </c>
      <c r="E480" s="82">
        <v>5.8109999999999999</v>
      </c>
      <c r="F480" s="81">
        <v>1110391.1499999999</v>
      </c>
      <c r="G480" s="81">
        <v>10000371.300000001</v>
      </c>
      <c r="H480" s="83">
        <v>1.2621999999999999E-4</v>
      </c>
      <c r="I480" s="84">
        <v>205.77</v>
      </c>
    </row>
    <row r="481" spans="1:9" ht="12.75" hidden="1">
      <c r="A481" s="79">
        <v>95201</v>
      </c>
      <c r="B481" s="80" t="s">
        <v>544</v>
      </c>
      <c r="C481" s="81">
        <v>122</v>
      </c>
      <c r="D481" s="82">
        <v>42.326999999999998</v>
      </c>
      <c r="E481" s="82">
        <v>8.7189999999999994</v>
      </c>
      <c r="F481" s="81">
        <v>6160248.7199999997</v>
      </c>
      <c r="G481" s="81">
        <v>56325004.710000001</v>
      </c>
      <c r="H481" s="83">
        <v>7.1093999999999997E-4</v>
      </c>
      <c r="I481" s="84">
        <v>1161.6300000000001</v>
      </c>
    </row>
    <row r="482" spans="1:9" ht="12.75" hidden="1">
      <c r="A482" s="79">
        <v>95204</v>
      </c>
      <c r="B482" s="80" t="s">
        <v>545</v>
      </c>
      <c r="C482" s="81">
        <v>3</v>
      </c>
      <c r="D482" s="82">
        <v>64.861000000000004</v>
      </c>
      <c r="E482" s="82">
        <v>3.5</v>
      </c>
      <c r="F482" s="81">
        <v>48329.99</v>
      </c>
      <c r="G482" s="81">
        <v>233011.7</v>
      </c>
      <c r="H482" s="83">
        <v>2.9399999999999998E-6</v>
      </c>
      <c r="I482" s="84">
        <v>14.31</v>
      </c>
    </row>
    <row r="483" spans="1:9" ht="12.75" hidden="1">
      <c r="A483" s="79">
        <v>95205</v>
      </c>
      <c r="B483" s="80" t="s">
        <v>546</v>
      </c>
      <c r="C483" s="81">
        <v>3</v>
      </c>
      <c r="D483" s="82">
        <v>35.139000000000003</v>
      </c>
      <c r="E483" s="82">
        <v>0.66700000000000004</v>
      </c>
      <c r="F483" s="81">
        <v>39004.57</v>
      </c>
      <c r="G483" s="81">
        <v>532754.76</v>
      </c>
      <c r="H483" s="83">
        <v>6.72E-6</v>
      </c>
      <c r="I483" s="84">
        <v>27.78</v>
      </c>
    </row>
    <row r="484" spans="1:9" ht="12.75" hidden="1">
      <c r="A484" s="79">
        <v>95211</v>
      </c>
      <c r="B484" s="80" t="s">
        <v>547</v>
      </c>
      <c r="C484" s="81">
        <v>1</v>
      </c>
      <c r="D484" s="82">
        <v>70.917000000000002</v>
      </c>
      <c r="E484" s="82">
        <v>8.4169999999999998</v>
      </c>
      <c r="F484" s="81">
        <v>26017.54</v>
      </c>
      <c r="G484" s="81">
        <v>97161.05</v>
      </c>
      <c r="H484" s="83">
        <v>1.2300000000000001E-6</v>
      </c>
      <c r="I484" s="84">
        <v>3.78</v>
      </c>
    </row>
    <row r="485" spans="1:9" ht="12.75" hidden="1">
      <c r="A485" s="79">
        <v>95221</v>
      </c>
      <c r="B485" s="80" t="s">
        <v>548</v>
      </c>
      <c r="C485" s="81">
        <v>9</v>
      </c>
      <c r="D485" s="82">
        <v>36.527999999999999</v>
      </c>
      <c r="E485" s="82">
        <v>4.2590000000000003</v>
      </c>
      <c r="F485" s="81">
        <v>429934.89</v>
      </c>
      <c r="G485" s="81">
        <v>4041563.14</v>
      </c>
      <c r="H485" s="83">
        <v>5.1010000000000001E-5</v>
      </c>
      <c r="I485" s="84">
        <v>85.35</v>
      </c>
    </row>
    <row r="486" spans="1:9" ht="12.75" hidden="1">
      <c r="A486" s="79">
        <v>95301</v>
      </c>
      <c r="B486" s="80" t="s">
        <v>549</v>
      </c>
      <c r="C486" s="81">
        <v>463</v>
      </c>
      <c r="D486" s="82">
        <v>44.866</v>
      </c>
      <c r="E486" s="82">
        <v>8.1549999999999994</v>
      </c>
      <c r="F486" s="81">
        <v>25112164.84</v>
      </c>
      <c r="G486" s="81">
        <v>216637907.02000001</v>
      </c>
      <c r="H486" s="83">
        <v>2.7344100000000001E-3</v>
      </c>
      <c r="I486" s="84">
        <v>4084.59</v>
      </c>
    </row>
    <row r="487" spans="1:9" ht="12.75" hidden="1">
      <c r="A487" s="79">
        <v>95311</v>
      </c>
      <c r="B487" s="80" t="s">
        <v>550</v>
      </c>
      <c r="C487" s="81">
        <v>394</v>
      </c>
      <c r="D487" s="82">
        <v>43.109000000000002</v>
      </c>
      <c r="E487" s="82">
        <v>12.11</v>
      </c>
      <c r="F487" s="81">
        <v>27254540.149999999</v>
      </c>
      <c r="G487" s="81">
        <v>209998729.46000001</v>
      </c>
      <c r="H487" s="83">
        <v>2.6506099999999999E-3</v>
      </c>
      <c r="I487" s="84">
        <v>3432.08</v>
      </c>
    </row>
    <row r="488" spans="1:9" ht="12.75" hidden="1">
      <c r="A488" s="79">
        <v>95317</v>
      </c>
      <c r="B488" s="80" t="s">
        <v>551</v>
      </c>
      <c r="C488" s="81">
        <v>16</v>
      </c>
      <c r="D488" s="82">
        <v>56.682000000000002</v>
      </c>
      <c r="E488" s="82">
        <v>6.859</v>
      </c>
      <c r="F488" s="81">
        <v>757318.06</v>
      </c>
      <c r="G488" s="81">
        <v>4947301.58</v>
      </c>
      <c r="H488" s="83">
        <v>6.2440000000000005E-5</v>
      </c>
      <c r="I488" s="84">
        <v>92.97</v>
      </c>
    </row>
    <row r="489" spans="1:9" ht="12.75" hidden="1">
      <c r="A489" s="79">
        <v>95321</v>
      </c>
      <c r="B489" s="80" t="s">
        <v>552</v>
      </c>
      <c r="C489" s="81">
        <v>10</v>
      </c>
      <c r="D489" s="82">
        <v>47.7</v>
      </c>
      <c r="E489" s="82">
        <v>8.4420000000000002</v>
      </c>
      <c r="F489" s="81">
        <v>544185.46</v>
      </c>
      <c r="G489" s="81">
        <v>4199782.96</v>
      </c>
      <c r="H489" s="83">
        <v>5.3010000000000002E-5</v>
      </c>
      <c r="I489" s="84">
        <v>82.64</v>
      </c>
    </row>
    <row r="490" spans="1:9" ht="12.75" hidden="1">
      <c r="A490" s="79">
        <v>95401</v>
      </c>
      <c r="B490" s="80" t="s">
        <v>553</v>
      </c>
      <c r="C490" s="81">
        <v>449</v>
      </c>
      <c r="D490" s="82">
        <v>42.124000000000002</v>
      </c>
      <c r="E490" s="82">
        <v>7.1369999999999996</v>
      </c>
      <c r="F490" s="81">
        <v>21256184.469999999</v>
      </c>
      <c r="G490" s="81">
        <v>195845183.59</v>
      </c>
      <c r="H490" s="83">
        <v>2.47196E-3</v>
      </c>
      <c r="I490" s="84">
        <v>4085.11</v>
      </c>
    </row>
    <row r="491" spans="1:9" ht="12.75" hidden="1">
      <c r="A491" s="79">
        <v>95404</v>
      </c>
      <c r="B491" s="80" t="s">
        <v>554</v>
      </c>
      <c r="C491" s="81">
        <v>10</v>
      </c>
      <c r="D491" s="82">
        <v>48.616999999999997</v>
      </c>
      <c r="E491" s="82">
        <v>6.75</v>
      </c>
      <c r="F491" s="81">
        <v>448680.18</v>
      </c>
      <c r="G491" s="81">
        <v>3802799.97</v>
      </c>
      <c r="H491" s="83">
        <v>4.8000000000000001E-5</v>
      </c>
      <c r="I491" s="84">
        <v>84.95</v>
      </c>
    </row>
    <row r="492" spans="1:9" ht="12.75" hidden="1">
      <c r="A492" s="79">
        <v>95405</v>
      </c>
      <c r="B492" s="80" t="s">
        <v>555</v>
      </c>
      <c r="C492" s="81">
        <v>4</v>
      </c>
      <c r="D492" s="82">
        <v>46.353999999999999</v>
      </c>
      <c r="E492" s="82">
        <v>9.6669999999999998</v>
      </c>
      <c r="F492" s="81">
        <v>253458.72</v>
      </c>
      <c r="G492" s="81">
        <v>2437702.69</v>
      </c>
      <c r="H492" s="83">
        <v>3.0769999999999998E-5</v>
      </c>
      <c r="I492" s="84">
        <v>43.45</v>
      </c>
    </row>
    <row r="493" spans="1:9" ht="12.75" hidden="1">
      <c r="A493" s="79">
        <v>95411</v>
      </c>
      <c r="B493" s="80" t="s">
        <v>556</v>
      </c>
      <c r="C493" s="81">
        <v>302</v>
      </c>
      <c r="D493" s="82">
        <v>42.652000000000001</v>
      </c>
      <c r="E493" s="82">
        <v>9.2479999999999993</v>
      </c>
      <c r="F493" s="81">
        <v>15278873.43</v>
      </c>
      <c r="G493" s="81">
        <v>133932784.67</v>
      </c>
      <c r="H493" s="83">
        <v>1.6904999999999999E-3</v>
      </c>
      <c r="I493" s="84">
        <v>2756.13</v>
      </c>
    </row>
    <row r="494" spans="1:9" ht="12.75" hidden="1">
      <c r="A494" s="79">
        <v>95413</v>
      </c>
      <c r="B494" s="80" t="s">
        <v>557</v>
      </c>
      <c r="C494" s="81">
        <v>41</v>
      </c>
      <c r="D494" s="82">
        <v>48.88</v>
      </c>
      <c r="E494" s="82">
        <v>7.5750000000000002</v>
      </c>
      <c r="F494" s="81">
        <v>1732924.82</v>
      </c>
      <c r="G494" s="81">
        <v>15369707.1</v>
      </c>
      <c r="H494" s="83">
        <v>1.94E-4</v>
      </c>
      <c r="I494" s="84">
        <v>362.66</v>
      </c>
    </row>
    <row r="495" spans="1:9" ht="12.75" hidden="1">
      <c r="A495" s="79">
        <v>95415</v>
      </c>
      <c r="B495" s="80" t="s">
        <v>558</v>
      </c>
      <c r="C495" s="81">
        <v>14</v>
      </c>
      <c r="D495" s="82">
        <v>39.494</v>
      </c>
      <c r="E495" s="82">
        <v>6.8689999999999998</v>
      </c>
      <c r="F495" s="81">
        <v>437166.51</v>
      </c>
      <c r="G495" s="81">
        <v>4041201</v>
      </c>
      <c r="H495" s="83">
        <v>5.1010000000000001E-5</v>
      </c>
      <c r="I495" s="84">
        <v>131.46</v>
      </c>
    </row>
    <row r="496" spans="1:9" ht="12.75" hidden="1">
      <c r="A496" s="79">
        <v>95416</v>
      </c>
      <c r="B496" s="80" t="s">
        <v>975</v>
      </c>
      <c r="C496" s="81">
        <v>2</v>
      </c>
      <c r="D496" s="82">
        <v>58.209000000000003</v>
      </c>
      <c r="E496" s="82">
        <v>13.958</v>
      </c>
      <c r="F496" s="81">
        <v>127374.77</v>
      </c>
      <c r="G496" s="81">
        <v>617428.72</v>
      </c>
      <c r="H496" s="83">
        <v>7.79E-6</v>
      </c>
      <c r="I496" s="84">
        <v>9.7799999999999994</v>
      </c>
    </row>
    <row r="497" spans="1:9" ht="12.75" hidden="1">
      <c r="A497" s="79">
        <v>95421</v>
      </c>
      <c r="B497" s="80" t="s">
        <v>559</v>
      </c>
      <c r="C497" s="81">
        <v>6</v>
      </c>
      <c r="D497" s="82">
        <v>38.014000000000003</v>
      </c>
      <c r="E497" s="82">
        <v>6.1390000000000002</v>
      </c>
      <c r="F497" s="81">
        <v>247710</v>
      </c>
      <c r="G497" s="81">
        <v>2389683.7400000002</v>
      </c>
      <c r="H497" s="83">
        <v>3.0159999999999999E-5</v>
      </c>
      <c r="I497" s="84">
        <v>60.49</v>
      </c>
    </row>
    <row r="498" spans="1:9" ht="12.75" hidden="1">
      <c r="A498" s="79">
        <v>95431</v>
      </c>
      <c r="B498" s="80" t="s">
        <v>560</v>
      </c>
      <c r="C498" s="81">
        <v>18</v>
      </c>
      <c r="D498" s="82">
        <v>43.216999999999999</v>
      </c>
      <c r="E498" s="82">
        <v>9.3330000000000002</v>
      </c>
      <c r="F498" s="81">
        <v>1042364.24</v>
      </c>
      <c r="G498" s="81">
        <v>9045865.3499999996</v>
      </c>
      <c r="H498" s="83">
        <v>1.1417999999999999E-4</v>
      </c>
      <c r="I498" s="84">
        <v>170.54</v>
      </c>
    </row>
    <row r="499" spans="1:9" ht="12.75" hidden="1">
      <c r="A499" s="79">
        <v>95501</v>
      </c>
      <c r="B499" s="80" t="s">
        <v>561</v>
      </c>
      <c r="C499" s="81">
        <v>867</v>
      </c>
      <c r="D499" s="82">
        <v>43.075000000000003</v>
      </c>
      <c r="E499" s="82">
        <v>8.8780000000000001</v>
      </c>
      <c r="F499" s="81">
        <v>46220330.130000003</v>
      </c>
      <c r="G499" s="81">
        <v>400562719.18000001</v>
      </c>
      <c r="H499" s="83">
        <v>5.0559100000000003E-3</v>
      </c>
      <c r="I499" s="84">
        <v>7912.71</v>
      </c>
    </row>
    <row r="500" spans="1:9" ht="12.75" hidden="1">
      <c r="A500" s="79">
        <v>95504</v>
      </c>
      <c r="B500" s="80" t="s">
        <v>562</v>
      </c>
      <c r="C500" s="81">
        <v>5</v>
      </c>
      <c r="D500" s="82">
        <v>50.55</v>
      </c>
      <c r="E500" s="82">
        <v>4.2670000000000003</v>
      </c>
      <c r="F500" s="81">
        <v>251037.34</v>
      </c>
      <c r="G500" s="81">
        <v>2151343.79</v>
      </c>
      <c r="H500" s="83">
        <v>2.7149999999999999E-5</v>
      </c>
      <c r="I500" s="84">
        <v>41.33</v>
      </c>
    </row>
    <row r="501" spans="1:9" ht="12.75" hidden="1">
      <c r="A501" s="79">
        <v>95511</v>
      </c>
      <c r="B501" s="80" t="s">
        <v>563</v>
      </c>
      <c r="C501" s="81">
        <v>170</v>
      </c>
      <c r="D501" s="82">
        <v>39.994</v>
      </c>
      <c r="E501" s="82">
        <v>10.068</v>
      </c>
      <c r="F501" s="81">
        <v>10222909.210000001</v>
      </c>
      <c r="G501" s="81">
        <v>89778311.599999994</v>
      </c>
      <c r="H501" s="83">
        <v>1.1331799999999999E-3</v>
      </c>
      <c r="I501" s="84">
        <v>1630.41</v>
      </c>
    </row>
    <row r="502" spans="1:9" ht="12.75" hidden="1">
      <c r="A502" s="79">
        <v>95513</v>
      </c>
      <c r="B502" s="80" t="s">
        <v>564</v>
      </c>
      <c r="C502" s="81">
        <v>9</v>
      </c>
      <c r="D502" s="82">
        <v>58.406999999999996</v>
      </c>
      <c r="E502" s="82">
        <v>12.759</v>
      </c>
      <c r="F502" s="81">
        <v>558848.38</v>
      </c>
      <c r="G502" s="81">
        <v>3427711.58</v>
      </c>
      <c r="H502" s="83">
        <v>4.3260000000000003E-5</v>
      </c>
      <c r="I502" s="84">
        <v>58.27</v>
      </c>
    </row>
    <row r="503" spans="1:9" ht="12.75" hidden="1">
      <c r="A503" s="79">
        <v>95517</v>
      </c>
      <c r="B503" s="80" t="s">
        <v>565</v>
      </c>
      <c r="C503" s="81">
        <v>5</v>
      </c>
      <c r="D503" s="82">
        <v>61.317</v>
      </c>
      <c r="E503" s="82">
        <v>6.85</v>
      </c>
      <c r="F503" s="81">
        <v>226999.18</v>
      </c>
      <c r="G503" s="81">
        <v>1375708.38</v>
      </c>
      <c r="H503" s="83">
        <v>1.736E-5</v>
      </c>
      <c r="I503" s="84">
        <v>29.15</v>
      </c>
    </row>
    <row r="504" spans="1:9" ht="12.75" hidden="1">
      <c r="A504" s="79">
        <v>95601</v>
      </c>
      <c r="B504" s="80" t="s">
        <v>566</v>
      </c>
      <c r="C504" s="81">
        <v>401</v>
      </c>
      <c r="D504" s="82">
        <v>44.279000000000003</v>
      </c>
      <c r="E504" s="82">
        <v>9.9589999999999996</v>
      </c>
      <c r="F504" s="81">
        <v>21132615.210000001</v>
      </c>
      <c r="G504" s="81">
        <v>170633220.77000001</v>
      </c>
      <c r="H504" s="83">
        <v>2.1537399999999999E-3</v>
      </c>
      <c r="I504" s="84">
        <v>3427.94</v>
      </c>
    </row>
    <row r="505" spans="1:9" ht="12.75" hidden="1">
      <c r="A505" s="79">
        <v>95611</v>
      </c>
      <c r="B505" s="80" t="s">
        <v>567</v>
      </c>
      <c r="C505" s="81">
        <v>62</v>
      </c>
      <c r="D505" s="82">
        <v>42.16</v>
      </c>
      <c r="E505" s="82">
        <v>8.0980000000000008</v>
      </c>
      <c r="F505" s="81">
        <v>2916101.89</v>
      </c>
      <c r="G505" s="81">
        <v>26363217.850000001</v>
      </c>
      <c r="H505" s="83">
        <v>3.3275999999999998E-4</v>
      </c>
      <c r="I505" s="84">
        <v>578.86</v>
      </c>
    </row>
    <row r="506" spans="1:9" ht="12.75" hidden="1">
      <c r="A506" s="79">
        <v>95617</v>
      </c>
      <c r="B506" s="80" t="s">
        <v>568</v>
      </c>
      <c r="C506" s="81">
        <v>4</v>
      </c>
      <c r="D506" s="82">
        <v>63.042000000000002</v>
      </c>
      <c r="E506" s="82">
        <v>13.5</v>
      </c>
      <c r="F506" s="81">
        <v>213669.71</v>
      </c>
      <c r="G506" s="81">
        <v>1033192.48</v>
      </c>
      <c r="H506" s="83">
        <v>1.3040000000000001E-5</v>
      </c>
      <c r="I506" s="84">
        <v>19.2</v>
      </c>
    </row>
    <row r="507" spans="1:9" ht="12.75" hidden="1">
      <c r="A507" s="79">
        <v>95621</v>
      </c>
      <c r="B507" s="80" t="s">
        <v>569</v>
      </c>
      <c r="C507" s="81">
        <v>74</v>
      </c>
      <c r="D507" s="82">
        <v>44.133000000000003</v>
      </c>
      <c r="E507" s="82">
        <v>10.372999999999999</v>
      </c>
      <c r="F507" s="81">
        <v>4549448.2300000004</v>
      </c>
      <c r="G507" s="81">
        <v>33958088.210000001</v>
      </c>
      <c r="H507" s="83">
        <v>4.2862E-4</v>
      </c>
      <c r="I507" s="84">
        <v>614.24</v>
      </c>
    </row>
    <row r="508" spans="1:9" ht="12.75" hidden="1">
      <c r="A508" s="79">
        <v>95701</v>
      </c>
      <c r="B508" s="80" t="s">
        <v>570</v>
      </c>
      <c r="C508" s="81">
        <v>256</v>
      </c>
      <c r="D508" s="82">
        <v>46.898000000000003</v>
      </c>
      <c r="E508" s="82">
        <v>6.5609999999999999</v>
      </c>
      <c r="F508" s="81">
        <v>9624152.9600000009</v>
      </c>
      <c r="G508" s="81">
        <v>83066343.069999993</v>
      </c>
      <c r="H508" s="83">
        <v>1.0484699999999999E-3</v>
      </c>
      <c r="I508" s="84">
        <v>2091.86</v>
      </c>
    </row>
    <row r="509" spans="1:9" ht="12.75" hidden="1">
      <c r="A509" s="79">
        <v>95711</v>
      </c>
      <c r="B509" s="80" t="s">
        <v>571</v>
      </c>
      <c r="C509" s="81">
        <v>26</v>
      </c>
      <c r="D509" s="82">
        <v>41.253</v>
      </c>
      <c r="E509" s="82">
        <v>11.163</v>
      </c>
      <c r="F509" s="81">
        <v>1537727.48</v>
      </c>
      <c r="G509" s="81">
        <v>13606756.92</v>
      </c>
      <c r="H509" s="83">
        <v>1.7174000000000001E-4</v>
      </c>
      <c r="I509" s="84">
        <v>248.58</v>
      </c>
    </row>
    <row r="510" spans="1:9" ht="12.75" hidden="1">
      <c r="A510" s="79">
        <v>95721</v>
      </c>
      <c r="B510" s="80" t="s">
        <v>572</v>
      </c>
      <c r="C510" s="81">
        <v>11</v>
      </c>
      <c r="D510" s="82">
        <v>44.878999999999998</v>
      </c>
      <c r="E510" s="82">
        <v>12.901999999999999</v>
      </c>
      <c r="F510" s="81">
        <v>610210.32999999996</v>
      </c>
      <c r="G510" s="81">
        <v>4795193.6900000004</v>
      </c>
      <c r="H510" s="83">
        <v>6.0529999999999998E-5</v>
      </c>
      <c r="I510" s="84">
        <v>93.65</v>
      </c>
    </row>
    <row r="511" spans="1:9" ht="12.75" hidden="1">
      <c r="A511" s="79">
        <v>95733</v>
      </c>
      <c r="B511" s="80" t="s">
        <v>573</v>
      </c>
      <c r="C511" s="81">
        <v>2</v>
      </c>
      <c r="D511" s="82">
        <v>62.957999999999998</v>
      </c>
      <c r="E511" s="82">
        <v>12.917</v>
      </c>
      <c r="F511" s="81">
        <v>103077.59</v>
      </c>
      <c r="G511" s="81">
        <v>470961.94</v>
      </c>
      <c r="H511" s="83">
        <v>5.9399999999999999E-6</v>
      </c>
      <c r="I511" s="84">
        <v>9.56</v>
      </c>
    </row>
    <row r="512" spans="1:9" ht="12.75" hidden="1">
      <c r="A512" s="79">
        <v>95801</v>
      </c>
      <c r="B512" s="80" t="s">
        <v>574</v>
      </c>
      <c r="C512" s="81">
        <v>171</v>
      </c>
      <c r="D512" s="82">
        <v>46.658999999999999</v>
      </c>
      <c r="E512" s="82">
        <v>9.4849999999999994</v>
      </c>
      <c r="F512" s="81">
        <v>7279197.9000000004</v>
      </c>
      <c r="G512" s="81">
        <v>56087030.880000003</v>
      </c>
      <c r="H512" s="83">
        <v>7.0792999999999995E-4</v>
      </c>
      <c r="I512" s="84">
        <v>1342.79</v>
      </c>
    </row>
    <row r="513" spans="1:9" ht="12.75" hidden="1">
      <c r="A513" s="79">
        <v>95802</v>
      </c>
      <c r="B513" s="80" t="s">
        <v>575</v>
      </c>
      <c r="C513" s="81">
        <v>3</v>
      </c>
      <c r="D513" s="82">
        <v>42.694000000000003</v>
      </c>
      <c r="E513" s="82">
        <v>5.694</v>
      </c>
      <c r="F513" s="81">
        <v>100481.56</v>
      </c>
      <c r="G513" s="81">
        <v>980106.95</v>
      </c>
      <c r="H513" s="83">
        <v>1.237E-5</v>
      </c>
      <c r="I513" s="84">
        <v>30.5</v>
      </c>
    </row>
    <row r="514" spans="1:9" ht="12.75" hidden="1">
      <c r="A514" s="79">
        <v>95804</v>
      </c>
      <c r="B514" s="80" t="s">
        <v>576</v>
      </c>
      <c r="C514" s="81">
        <v>7</v>
      </c>
      <c r="D514" s="82">
        <v>48.725999999999999</v>
      </c>
      <c r="E514" s="82">
        <v>3.8929999999999998</v>
      </c>
      <c r="F514" s="81">
        <v>226861.59</v>
      </c>
      <c r="G514" s="81">
        <v>2327771.13</v>
      </c>
      <c r="H514" s="83">
        <v>2.938E-5</v>
      </c>
      <c r="I514" s="84">
        <v>58.46</v>
      </c>
    </row>
    <row r="515" spans="1:9" ht="12.75" hidden="1">
      <c r="A515" s="79">
        <v>95811</v>
      </c>
      <c r="B515" s="80" t="s">
        <v>577</v>
      </c>
      <c r="C515" s="81">
        <v>92</v>
      </c>
      <c r="D515" s="82">
        <v>40.177999999999997</v>
      </c>
      <c r="E515" s="82">
        <v>9.3320000000000007</v>
      </c>
      <c r="F515" s="81">
        <v>4382080.1399999997</v>
      </c>
      <c r="G515" s="81">
        <v>39855240.219999999</v>
      </c>
      <c r="H515" s="83">
        <v>5.0305E-4</v>
      </c>
      <c r="I515" s="84">
        <v>857.38</v>
      </c>
    </row>
    <row r="516" spans="1:9" ht="12.75" hidden="1">
      <c r="A516" s="79">
        <v>95813</v>
      </c>
      <c r="B516" s="80" t="s">
        <v>578</v>
      </c>
      <c r="C516" s="81">
        <v>9</v>
      </c>
      <c r="D516" s="82">
        <v>49.417000000000002</v>
      </c>
      <c r="E516" s="82">
        <v>11.602</v>
      </c>
      <c r="F516" s="81">
        <v>381332.19</v>
      </c>
      <c r="G516" s="81">
        <v>2299965.9700000002</v>
      </c>
      <c r="H516" s="83">
        <v>2.9030000000000002E-5</v>
      </c>
      <c r="I516" s="84">
        <v>62.63</v>
      </c>
    </row>
    <row r="517" spans="1:9" ht="12.75" hidden="1">
      <c r="A517" s="79">
        <v>95821</v>
      </c>
      <c r="B517" s="80" t="s">
        <v>579</v>
      </c>
      <c r="C517" s="81">
        <v>1</v>
      </c>
      <c r="D517" s="82">
        <v>61.417000000000002</v>
      </c>
      <c r="E517" s="82">
        <v>3.0830000000000002</v>
      </c>
      <c r="F517" s="81">
        <v>27926.799999999999</v>
      </c>
      <c r="G517" s="81">
        <v>138694.51999999999</v>
      </c>
      <c r="H517" s="83">
        <v>1.75E-6</v>
      </c>
      <c r="I517" s="84">
        <v>4.87</v>
      </c>
    </row>
    <row r="518" spans="1:9" ht="12.75" hidden="1">
      <c r="A518" s="79">
        <v>95831</v>
      </c>
      <c r="B518" s="80" t="s">
        <v>580</v>
      </c>
      <c r="C518" s="81">
        <v>4</v>
      </c>
      <c r="D518" s="82">
        <v>48.042000000000002</v>
      </c>
      <c r="E518" s="82">
        <v>4.7290000000000001</v>
      </c>
      <c r="F518" s="81">
        <v>173326.81</v>
      </c>
      <c r="G518" s="81">
        <v>1378103.22</v>
      </c>
      <c r="H518" s="83">
        <v>1.7390000000000001E-5</v>
      </c>
      <c r="I518" s="84">
        <v>32.65</v>
      </c>
    </row>
    <row r="519" spans="1:9" ht="12.75" hidden="1">
      <c r="A519" s="79">
        <v>95841</v>
      </c>
      <c r="B519" s="80" t="s">
        <v>581</v>
      </c>
      <c r="C519" s="81">
        <v>5</v>
      </c>
      <c r="D519" s="82">
        <v>51.317</v>
      </c>
      <c r="E519" s="82">
        <v>13.132999999999999</v>
      </c>
      <c r="F519" s="81">
        <v>188176.95</v>
      </c>
      <c r="G519" s="81">
        <v>1223900.22</v>
      </c>
      <c r="H519" s="83">
        <v>1.5449999999999999E-5</v>
      </c>
      <c r="I519" s="84">
        <v>33.909999999999997</v>
      </c>
    </row>
    <row r="520" spans="1:9" ht="12.75" hidden="1">
      <c r="A520" s="79">
        <v>95851</v>
      </c>
      <c r="B520" s="80" t="s">
        <v>582</v>
      </c>
      <c r="C520" s="81">
        <v>12</v>
      </c>
      <c r="D520" s="82">
        <v>43.957999999999998</v>
      </c>
      <c r="E520" s="82">
        <v>8.1180000000000003</v>
      </c>
      <c r="F520" s="81">
        <v>753975.24</v>
      </c>
      <c r="G520" s="81">
        <v>6141035.8300000001</v>
      </c>
      <c r="H520" s="83">
        <v>7.7509999999999995E-5</v>
      </c>
      <c r="I520" s="84">
        <v>111.99</v>
      </c>
    </row>
    <row r="521" spans="1:9" ht="12.75" hidden="1">
      <c r="A521" s="79">
        <v>95853</v>
      </c>
      <c r="B521" s="80" t="s">
        <v>583</v>
      </c>
      <c r="C521" s="81">
        <v>4</v>
      </c>
      <c r="D521" s="82">
        <v>53.021000000000001</v>
      </c>
      <c r="E521" s="82">
        <v>14.208</v>
      </c>
      <c r="F521" s="81">
        <v>244613.04</v>
      </c>
      <c r="G521" s="81">
        <v>1425581.53</v>
      </c>
      <c r="H521" s="83">
        <v>1.7989999999999999E-5</v>
      </c>
      <c r="I521" s="84">
        <v>26.97</v>
      </c>
    </row>
    <row r="522" spans="1:9" ht="12.75" hidden="1">
      <c r="A522" s="79">
        <v>95901</v>
      </c>
      <c r="B522" s="80" t="s">
        <v>584</v>
      </c>
      <c r="C522" s="81">
        <v>377</v>
      </c>
      <c r="D522" s="82">
        <v>42.396999999999998</v>
      </c>
      <c r="E522" s="82">
        <v>7.7960000000000003</v>
      </c>
      <c r="F522" s="81">
        <v>19176078.16</v>
      </c>
      <c r="G522" s="81">
        <v>174574113.08000001</v>
      </c>
      <c r="H522" s="83">
        <v>2.2034799999999998E-3</v>
      </c>
      <c r="I522" s="84">
        <v>3473.08</v>
      </c>
    </row>
    <row r="523" spans="1:9" ht="12.75" hidden="1">
      <c r="A523" s="79">
        <v>95908</v>
      </c>
      <c r="B523" s="80" t="s">
        <v>585</v>
      </c>
      <c r="C523" s="81">
        <v>12</v>
      </c>
      <c r="D523" s="82">
        <v>38.465000000000003</v>
      </c>
      <c r="E523" s="82">
        <v>10.66</v>
      </c>
      <c r="F523" s="81">
        <v>717094.71</v>
      </c>
      <c r="G523" s="81">
        <v>6123542.4400000004</v>
      </c>
      <c r="H523" s="83">
        <v>7.729E-5</v>
      </c>
      <c r="I523" s="84">
        <v>118.05</v>
      </c>
    </row>
    <row r="524" spans="1:9" ht="12.75" hidden="1">
      <c r="A524" s="79">
        <v>95911</v>
      </c>
      <c r="B524" s="80" t="s">
        <v>586</v>
      </c>
      <c r="C524" s="81">
        <v>101</v>
      </c>
      <c r="D524" s="82">
        <v>40.414000000000001</v>
      </c>
      <c r="E524" s="82">
        <v>9.14</v>
      </c>
      <c r="F524" s="81">
        <v>5310618.79</v>
      </c>
      <c r="G524" s="81">
        <v>49586048.310000002</v>
      </c>
      <c r="H524" s="83">
        <v>6.2587999999999999E-4</v>
      </c>
      <c r="I524" s="84">
        <v>960.63</v>
      </c>
    </row>
    <row r="525" spans="1:9" ht="12.75" hidden="1">
      <c r="A525" s="79">
        <v>95917</v>
      </c>
      <c r="B525" s="80" t="s">
        <v>587</v>
      </c>
      <c r="C525" s="81">
        <v>7</v>
      </c>
      <c r="D525" s="82">
        <v>50.094999999999999</v>
      </c>
      <c r="E525" s="82">
        <v>5.75</v>
      </c>
      <c r="F525" s="81">
        <v>262356.96000000002</v>
      </c>
      <c r="G525" s="81">
        <v>2220084.91</v>
      </c>
      <c r="H525" s="83">
        <v>2.8019999999999999E-5</v>
      </c>
      <c r="I525" s="84">
        <v>53.8</v>
      </c>
    </row>
    <row r="526" spans="1:9" ht="12.75" hidden="1">
      <c r="A526" s="79">
        <v>95921</v>
      </c>
      <c r="B526" s="80" t="s">
        <v>588</v>
      </c>
      <c r="C526" s="81">
        <v>9</v>
      </c>
      <c r="D526" s="82">
        <v>46.268000000000001</v>
      </c>
      <c r="E526" s="82">
        <v>10.602</v>
      </c>
      <c r="F526" s="81">
        <v>541348.68999999994</v>
      </c>
      <c r="G526" s="81">
        <v>3442444.77</v>
      </c>
      <c r="H526" s="83">
        <v>4.3449999999999999E-5</v>
      </c>
      <c r="I526" s="84">
        <v>69.42</v>
      </c>
    </row>
    <row r="527" spans="1:9" ht="12.75" hidden="1">
      <c r="A527" s="79">
        <v>96001</v>
      </c>
      <c r="B527" s="80" t="s">
        <v>589</v>
      </c>
      <c r="C527" s="81">
        <v>5274</v>
      </c>
      <c r="D527" s="82">
        <v>45.442999999999998</v>
      </c>
      <c r="E527" s="82">
        <v>8.9459999999999997</v>
      </c>
      <c r="F527" s="81">
        <v>389283698.57999998</v>
      </c>
      <c r="G527" s="81">
        <v>3264399608.5900002</v>
      </c>
      <c r="H527" s="83">
        <v>4.1203339999999998E-2</v>
      </c>
      <c r="I527" s="84">
        <v>47160.36</v>
      </c>
    </row>
    <row r="528" spans="1:9" ht="12.75" hidden="1">
      <c r="A528" s="79">
        <v>96003</v>
      </c>
      <c r="B528" s="80" t="s">
        <v>590</v>
      </c>
      <c r="C528" s="81">
        <v>240</v>
      </c>
      <c r="D528" s="82">
        <v>44.624000000000002</v>
      </c>
      <c r="E528" s="82">
        <v>5.1929999999999996</v>
      </c>
      <c r="F528" s="81">
        <v>15118275.560000001</v>
      </c>
      <c r="G528" s="81">
        <v>137978769.15000001</v>
      </c>
      <c r="H528" s="83">
        <v>1.74157E-3</v>
      </c>
      <c r="I528" s="84">
        <v>2183.5500000000002</v>
      </c>
    </row>
    <row r="529" spans="1:9" ht="12.75" hidden="1">
      <c r="A529" s="79">
        <v>96004</v>
      </c>
      <c r="B529" s="80" t="s">
        <v>591</v>
      </c>
      <c r="C529" s="81">
        <v>221</v>
      </c>
      <c r="D529" s="82">
        <v>49.298000000000002</v>
      </c>
      <c r="E529" s="82">
        <v>5.5949999999999998</v>
      </c>
      <c r="F529" s="81">
        <v>13954742.82</v>
      </c>
      <c r="G529" s="81">
        <v>118656102.12</v>
      </c>
      <c r="H529" s="83">
        <v>1.4976799999999999E-3</v>
      </c>
      <c r="I529" s="84">
        <v>1843.33</v>
      </c>
    </row>
    <row r="530" spans="1:9" ht="12.75" hidden="1">
      <c r="A530" s="79">
        <v>96005</v>
      </c>
      <c r="B530" s="80" t="s">
        <v>592</v>
      </c>
      <c r="C530" s="81">
        <v>366</v>
      </c>
      <c r="D530" s="82">
        <v>43.402000000000001</v>
      </c>
      <c r="E530" s="82">
        <v>9.9480000000000004</v>
      </c>
      <c r="F530" s="81">
        <v>23397430.940000001</v>
      </c>
      <c r="G530" s="81">
        <v>198171848.11000001</v>
      </c>
      <c r="H530" s="83">
        <v>2.50133E-3</v>
      </c>
      <c r="I530" s="84">
        <v>3392.51</v>
      </c>
    </row>
    <row r="531" spans="1:9" ht="12.75" hidden="1">
      <c r="A531" s="79">
        <v>96008</v>
      </c>
      <c r="B531" s="80" t="s">
        <v>593</v>
      </c>
      <c r="C531" s="81">
        <v>615</v>
      </c>
      <c r="D531" s="82">
        <v>34.674999999999997</v>
      </c>
      <c r="E531" s="82">
        <v>6.6929999999999996</v>
      </c>
      <c r="F531" s="81">
        <v>41875497.710000001</v>
      </c>
      <c r="G531" s="81">
        <v>435110271.00999999</v>
      </c>
      <c r="H531" s="83">
        <v>5.4919699999999997E-3</v>
      </c>
      <c r="I531" s="84">
        <v>6699.81</v>
      </c>
    </row>
    <row r="532" spans="1:9" ht="12.75" hidden="1">
      <c r="A532" s="79">
        <v>96009</v>
      </c>
      <c r="B532" s="80" t="s">
        <v>594</v>
      </c>
      <c r="C532" s="81">
        <v>49</v>
      </c>
      <c r="D532" s="82">
        <v>44.957000000000001</v>
      </c>
      <c r="E532" s="82">
        <v>10.779</v>
      </c>
      <c r="F532" s="81">
        <v>3840733.82</v>
      </c>
      <c r="G532" s="81">
        <v>28158894.489999998</v>
      </c>
      <c r="H532" s="83">
        <v>3.5542000000000001E-4</v>
      </c>
      <c r="I532" s="84">
        <v>404.19</v>
      </c>
    </row>
    <row r="533" spans="1:9" ht="12.75" hidden="1">
      <c r="A533" s="79">
        <v>96011</v>
      </c>
      <c r="B533" s="80" t="s">
        <v>595</v>
      </c>
      <c r="C533" s="81">
        <v>7147</v>
      </c>
      <c r="D533" s="82">
        <v>43.18</v>
      </c>
      <c r="E533" s="82">
        <v>9.8049999999999997</v>
      </c>
      <c r="F533" s="81">
        <v>566657126.88</v>
      </c>
      <c r="G533" s="81">
        <v>4899113903.8800001</v>
      </c>
      <c r="H533" s="83">
        <v>6.1836749999999996E-2</v>
      </c>
      <c r="I533" s="84">
        <v>66174.899999999994</v>
      </c>
    </row>
    <row r="534" spans="1:9" ht="12.75" hidden="1">
      <c r="A534" s="79">
        <v>96012</v>
      </c>
      <c r="B534" s="80" t="s">
        <v>596</v>
      </c>
      <c r="C534" s="81">
        <v>321</v>
      </c>
      <c r="D534" s="82">
        <v>43.070999999999998</v>
      </c>
      <c r="E534" s="82">
        <v>6.7789999999999999</v>
      </c>
      <c r="F534" s="81">
        <v>23974285.57</v>
      </c>
      <c r="G534" s="81">
        <v>203499778.90000001</v>
      </c>
      <c r="H534" s="83">
        <v>2.56858E-3</v>
      </c>
      <c r="I534" s="84">
        <v>2937.89</v>
      </c>
    </row>
    <row r="535" spans="1:9" ht="12.75" hidden="1">
      <c r="A535" s="79">
        <v>96018</v>
      </c>
      <c r="B535" s="80" t="s">
        <v>597</v>
      </c>
      <c r="C535" s="81">
        <v>4</v>
      </c>
      <c r="D535" s="82">
        <v>58.646000000000001</v>
      </c>
      <c r="E535" s="82">
        <v>7.3120000000000003</v>
      </c>
      <c r="F535" s="81">
        <v>319080.02</v>
      </c>
      <c r="G535" s="81">
        <v>1766018.74</v>
      </c>
      <c r="H535" s="83">
        <v>2.2289999999999998E-5</v>
      </c>
      <c r="I535" s="84">
        <v>22.98</v>
      </c>
    </row>
    <row r="536" spans="1:9" ht="12.75" hidden="1">
      <c r="A536" s="79">
        <v>96021</v>
      </c>
      <c r="B536" s="80" t="s">
        <v>598</v>
      </c>
      <c r="C536" s="81">
        <v>102</v>
      </c>
      <c r="D536" s="82">
        <v>41.405999999999999</v>
      </c>
      <c r="E536" s="82">
        <v>8.1289999999999996</v>
      </c>
      <c r="F536" s="81">
        <v>6635355.5</v>
      </c>
      <c r="G536" s="81">
        <v>60654732.130000003</v>
      </c>
      <c r="H536" s="83">
        <v>7.6559000000000002E-4</v>
      </c>
      <c r="I536" s="84">
        <v>989.47</v>
      </c>
    </row>
    <row r="537" spans="1:9" ht="12.75" hidden="1">
      <c r="A537" s="79">
        <v>96031</v>
      </c>
      <c r="B537" s="80" t="s">
        <v>599</v>
      </c>
      <c r="C537" s="81">
        <v>112</v>
      </c>
      <c r="D537" s="82">
        <v>38.627000000000002</v>
      </c>
      <c r="E537" s="82">
        <v>9.4039999999999999</v>
      </c>
      <c r="F537" s="81">
        <v>7917819.2199999997</v>
      </c>
      <c r="G537" s="81">
        <v>69764838.290000007</v>
      </c>
      <c r="H537" s="83">
        <v>8.8057000000000001E-4</v>
      </c>
      <c r="I537" s="84">
        <v>1125.8599999999999</v>
      </c>
    </row>
    <row r="538" spans="1:9" ht="12.75" hidden="1">
      <c r="A538" s="79">
        <v>96041</v>
      </c>
      <c r="B538" s="80" t="s">
        <v>600</v>
      </c>
      <c r="C538" s="81">
        <v>306</v>
      </c>
      <c r="D538" s="82">
        <v>39.475000000000001</v>
      </c>
      <c r="E538" s="82">
        <v>7.3840000000000003</v>
      </c>
      <c r="F538" s="81">
        <v>20181024.469999999</v>
      </c>
      <c r="G538" s="81">
        <v>191044296.53999999</v>
      </c>
      <c r="H538" s="83">
        <v>2.4113699999999999E-3</v>
      </c>
      <c r="I538" s="84">
        <v>3103.92</v>
      </c>
    </row>
    <row r="539" spans="1:9" ht="12.75" hidden="1">
      <c r="A539" s="79">
        <v>96051</v>
      </c>
      <c r="B539" s="80" t="s">
        <v>601</v>
      </c>
      <c r="C539" s="81">
        <v>142</v>
      </c>
      <c r="D539" s="82">
        <v>39.506</v>
      </c>
      <c r="E539" s="82">
        <v>9.0670000000000002</v>
      </c>
      <c r="F539" s="81">
        <v>9760203.4000000004</v>
      </c>
      <c r="G539" s="81">
        <v>90351520.030000001</v>
      </c>
      <c r="H539" s="83">
        <v>1.1404200000000001E-3</v>
      </c>
      <c r="I539" s="84">
        <v>1428.97</v>
      </c>
    </row>
    <row r="540" spans="1:9" ht="12.75" hidden="1">
      <c r="A540" s="79">
        <v>96061</v>
      </c>
      <c r="B540" s="80" t="s">
        <v>602</v>
      </c>
      <c r="C540" s="81">
        <v>44</v>
      </c>
      <c r="D540" s="82">
        <v>37.197000000000003</v>
      </c>
      <c r="E540" s="82">
        <v>7.4390000000000001</v>
      </c>
      <c r="F540" s="81">
        <v>3191303.53</v>
      </c>
      <c r="G540" s="81">
        <v>31822058.989999998</v>
      </c>
      <c r="H540" s="83">
        <v>4.0166000000000003E-4</v>
      </c>
      <c r="I540" s="84">
        <v>474.82</v>
      </c>
    </row>
    <row r="541" spans="1:9" ht="12.75" hidden="1">
      <c r="A541" s="79">
        <v>96071</v>
      </c>
      <c r="B541" s="80" t="s">
        <v>603</v>
      </c>
      <c r="C541" s="81">
        <v>177</v>
      </c>
      <c r="D541" s="82">
        <v>41.569000000000003</v>
      </c>
      <c r="E541" s="82">
        <v>9.343</v>
      </c>
      <c r="F541" s="81">
        <v>13306208.810000001</v>
      </c>
      <c r="G541" s="81">
        <v>116049162.11</v>
      </c>
      <c r="H541" s="83">
        <v>1.4647799999999999E-3</v>
      </c>
      <c r="I541" s="84">
        <v>1695.87</v>
      </c>
    </row>
    <row r="542" spans="1:9" ht="12.75" hidden="1">
      <c r="A542" s="79">
        <v>96081</v>
      </c>
      <c r="B542" s="80" t="s">
        <v>604</v>
      </c>
      <c r="C542" s="81">
        <v>98</v>
      </c>
      <c r="D542" s="82">
        <v>43.289000000000001</v>
      </c>
      <c r="E542" s="82">
        <v>7.2069999999999999</v>
      </c>
      <c r="F542" s="81">
        <v>6468646.8700000001</v>
      </c>
      <c r="G542" s="81">
        <v>59013358.18</v>
      </c>
      <c r="H542" s="83">
        <v>7.4487000000000002E-4</v>
      </c>
      <c r="I542" s="84">
        <v>940.78</v>
      </c>
    </row>
    <row r="543" spans="1:9" ht="12.75" hidden="1">
      <c r="A543" s="79">
        <v>96101</v>
      </c>
      <c r="B543" s="80" t="s">
        <v>605</v>
      </c>
      <c r="C543" s="81">
        <v>153</v>
      </c>
      <c r="D543" s="82">
        <v>51.122</v>
      </c>
      <c r="E543" s="82">
        <v>9.4440000000000008</v>
      </c>
      <c r="F543" s="81">
        <v>6676828.04</v>
      </c>
      <c r="G543" s="81">
        <v>50002656.719999999</v>
      </c>
      <c r="H543" s="83">
        <v>6.3113999999999998E-4</v>
      </c>
      <c r="I543" s="84">
        <v>1144.05</v>
      </c>
    </row>
    <row r="544" spans="1:9" ht="12.75" hidden="1">
      <c r="A544" s="79">
        <v>96102</v>
      </c>
      <c r="B544" s="80" t="s">
        <v>606</v>
      </c>
      <c r="C544" s="81">
        <v>1</v>
      </c>
      <c r="D544" s="82">
        <v>54.917000000000002</v>
      </c>
      <c r="E544" s="82">
        <v>19.417000000000002</v>
      </c>
      <c r="F544" s="81">
        <v>58491.32</v>
      </c>
      <c r="G544" s="81">
        <v>356641.5</v>
      </c>
      <c r="H544" s="83">
        <v>4.5000000000000001E-6</v>
      </c>
      <c r="I544" s="84">
        <v>6.6</v>
      </c>
    </row>
    <row r="545" spans="1:9" ht="12.75" hidden="1">
      <c r="A545" s="79">
        <v>96111</v>
      </c>
      <c r="B545" s="80" t="s">
        <v>607</v>
      </c>
      <c r="C545" s="81">
        <v>31</v>
      </c>
      <c r="D545" s="82">
        <v>41.741999999999997</v>
      </c>
      <c r="E545" s="82">
        <v>7.944</v>
      </c>
      <c r="F545" s="81">
        <v>1596311.19</v>
      </c>
      <c r="G545" s="81">
        <v>14714589.91</v>
      </c>
      <c r="H545" s="83">
        <v>1.8573E-4</v>
      </c>
      <c r="I545" s="84">
        <v>298.33</v>
      </c>
    </row>
    <row r="546" spans="1:9" ht="12.75" hidden="1">
      <c r="A546" s="79">
        <v>96121</v>
      </c>
      <c r="B546" s="80" t="s">
        <v>608</v>
      </c>
      <c r="C546" s="81">
        <v>2</v>
      </c>
      <c r="D546" s="82">
        <v>35.167000000000002</v>
      </c>
      <c r="E546" s="82">
        <v>5.7080000000000002</v>
      </c>
      <c r="F546" s="81">
        <v>85519.2</v>
      </c>
      <c r="G546" s="81">
        <v>865018.93</v>
      </c>
      <c r="H546" s="83">
        <v>1.092E-5</v>
      </c>
      <c r="I546" s="84">
        <v>22.34</v>
      </c>
    </row>
    <row r="547" spans="1:9" ht="12.75" hidden="1">
      <c r="A547" s="79">
        <v>96201</v>
      </c>
      <c r="B547" s="80" t="s">
        <v>609</v>
      </c>
      <c r="C547" s="81">
        <v>210</v>
      </c>
      <c r="D547" s="82">
        <v>42.289000000000001</v>
      </c>
      <c r="E547" s="82">
        <v>7.6870000000000003</v>
      </c>
      <c r="F547" s="81">
        <v>10713196.49</v>
      </c>
      <c r="G547" s="81">
        <v>90902980.230000004</v>
      </c>
      <c r="H547" s="83">
        <v>1.1473799999999999E-3</v>
      </c>
      <c r="I547" s="84">
        <v>1871.05</v>
      </c>
    </row>
    <row r="548" spans="1:9" ht="12.75" hidden="1">
      <c r="A548" s="79">
        <v>96204</v>
      </c>
      <c r="B548" s="80" t="s">
        <v>610</v>
      </c>
      <c r="C548" s="81">
        <v>4</v>
      </c>
      <c r="D548" s="82">
        <v>59.313000000000002</v>
      </c>
      <c r="E548" s="82">
        <v>16.667000000000002</v>
      </c>
      <c r="F548" s="81">
        <v>162920.79999999999</v>
      </c>
      <c r="G548" s="81">
        <v>843551.71</v>
      </c>
      <c r="H548" s="83">
        <v>1.065E-5</v>
      </c>
      <c r="I548" s="84">
        <v>21.85</v>
      </c>
    </row>
    <row r="549" spans="1:9" ht="12.75" hidden="1">
      <c r="A549" s="79">
        <v>96211</v>
      </c>
      <c r="B549" s="80" t="s">
        <v>611</v>
      </c>
      <c r="C549" s="81">
        <v>7</v>
      </c>
      <c r="D549" s="82">
        <v>51.417000000000002</v>
      </c>
      <c r="E549" s="82">
        <v>16.655000000000001</v>
      </c>
      <c r="F549" s="81">
        <v>326403.81</v>
      </c>
      <c r="G549" s="81">
        <v>2111747.35</v>
      </c>
      <c r="H549" s="83">
        <v>2.6650000000000001E-5</v>
      </c>
      <c r="I549" s="84">
        <v>48.99</v>
      </c>
    </row>
    <row r="550" spans="1:9" ht="12.75" hidden="1">
      <c r="A550" s="79">
        <v>96221</v>
      </c>
      <c r="B550" s="80" t="s">
        <v>612</v>
      </c>
      <c r="C550" s="81">
        <v>31</v>
      </c>
      <c r="D550" s="82">
        <v>45.008000000000003</v>
      </c>
      <c r="E550" s="82">
        <v>12.984</v>
      </c>
      <c r="F550" s="81">
        <v>1494069.05</v>
      </c>
      <c r="G550" s="81">
        <v>11981424.73</v>
      </c>
      <c r="H550" s="83">
        <v>1.5123E-4</v>
      </c>
      <c r="I550" s="84">
        <v>265.43</v>
      </c>
    </row>
    <row r="551" spans="1:9" ht="12.75" hidden="1">
      <c r="A551" s="79">
        <v>96231</v>
      </c>
      <c r="B551" s="80" t="s">
        <v>613</v>
      </c>
      <c r="C551" s="81">
        <v>20</v>
      </c>
      <c r="D551" s="82">
        <v>41.404000000000003</v>
      </c>
      <c r="E551" s="82">
        <v>8.3919999999999995</v>
      </c>
      <c r="F551" s="81">
        <v>1002322.87</v>
      </c>
      <c r="G551" s="81">
        <v>8895111.9399999995</v>
      </c>
      <c r="H551" s="83">
        <v>1.1226999999999999E-4</v>
      </c>
      <c r="I551" s="84">
        <v>190.77</v>
      </c>
    </row>
    <row r="552" spans="1:9" ht="12.75" hidden="1">
      <c r="A552" s="79">
        <v>96241</v>
      </c>
      <c r="B552" s="80" t="s">
        <v>614</v>
      </c>
      <c r="C552" s="81">
        <v>9</v>
      </c>
      <c r="D552" s="82">
        <v>39.167000000000002</v>
      </c>
      <c r="E552" s="82">
        <v>7.0090000000000003</v>
      </c>
      <c r="F552" s="81">
        <v>459937.88</v>
      </c>
      <c r="G552" s="81">
        <v>4123699.65</v>
      </c>
      <c r="H552" s="83">
        <v>5.2049999999999998E-5</v>
      </c>
      <c r="I552" s="84">
        <v>85.15</v>
      </c>
    </row>
    <row r="553" spans="1:9" ht="12.75" hidden="1">
      <c r="A553" s="79">
        <v>96251</v>
      </c>
      <c r="B553" s="80" t="s">
        <v>615</v>
      </c>
      <c r="C553" s="81">
        <v>14</v>
      </c>
      <c r="D553" s="82">
        <v>43.381</v>
      </c>
      <c r="E553" s="82">
        <v>9.3689999999999998</v>
      </c>
      <c r="F553" s="81">
        <v>644677.54</v>
      </c>
      <c r="G553" s="81">
        <v>5320492.51</v>
      </c>
      <c r="H553" s="83">
        <v>6.7160000000000001E-5</v>
      </c>
      <c r="I553" s="84">
        <v>126.18</v>
      </c>
    </row>
    <row r="554" spans="1:9" ht="12.75" hidden="1">
      <c r="A554" s="79">
        <v>96301</v>
      </c>
      <c r="B554" s="80" t="s">
        <v>616</v>
      </c>
      <c r="C554" s="81">
        <v>736</v>
      </c>
      <c r="D554" s="82">
        <v>44.088999999999999</v>
      </c>
      <c r="E554" s="82">
        <v>9.1349999999999998</v>
      </c>
      <c r="F554" s="81">
        <v>43336413.159999996</v>
      </c>
      <c r="G554" s="81">
        <v>376589285.16000003</v>
      </c>
      <c r="H554" s="83">
        <v>4.7533200000000001E-3</v>
      </c>
      <c r="I554" s="84">
        <v>6687.27</v>
      </c>
    </row>
    <row r="555" spans="1:9" ht="12.75" hidden="1">
      <c r="A555" s="79">
        <v>96302</v>
      </c>
      <c r="B555" s="80" t="s">
        <v>617</v>
      </c>
      <c r="C555" s="81">
        <v>7</v>
      </c>
      <c r="D555" s="82">
        <v>50.463999999999999</v>
      </c>
      <c r="E555" s="82">
        <v>5.1070000000000002</v>
      </c>
      <c r="F555" s="81">
        <v>278470.94</v>
      </c>
      <c r="G555" s="81">
        <v>2095765.07</v>
      </c>
      <c r="H555" s="83">
        <v>2.6449999999999999E-5</v>
      </c>
      <c r="I555" s="84">
        <v>53.3</v>
      </c>
    </row>
    <row r="556" spans="1:9" ht="12.75" hidden="1">
      <c r="A556" s="79">
        <v>96304</v>
      </c>
      <c r="B556" s="80" t="s">
        <v>618</v>
      </c>
      <c r="C556" s="81">
        <v>18</v>
      </c>
      <c r="D556" s="82">
        <v>46.968000000000004</v>
      </c>
      <c r="E556" s="82">
        <v>3.7080000000000002</v>
      </c>
      <c r="F556" s="81">
        <v>716206.07</v>
      </c>
      <c r="G556" s="81">
        <v>6167015.0700000003</v>
      </c>
      <c r="H556" s="83">
        <v>7.784E-5</v>
      </c>
      <c r="I556" s="84">
        <v>156.75</v>
      </c>
    </row>
    <row r="557" spans="1:9" ht="12.75" hidden="1">
      <c r="A557" s="79">
        <v>96305</v>
      </c>
      <c r="B557" s="80" t="s">
        <v>619</v>
      </c>
      <c r="C557" s="81">
        <v>4</v>
      </c>
      <c r="D557" s="82">
        <v>52.228999999999999</v>
      </c>
      <c r="E557" s="82">
        <v>9.75</v>
      </c>
      <c r="F557" s="81">
        <v>334893.08</v>
      </c>
      <c r="G557" s="81">
        <v>2164980.6</v>
      </c>
      <c r="H557" s="83">
        <v>2.7330000000000001E-5</v>
      </c>
      <c r="I557" s="84">
        <v>34.979999999999997</v>
      </c>
    </row>
    <row r="558" spans="1:9" ht="12.75" hidden="1">
      <c r="A558" s="79">
        <v>96310</v>
      </c>
      <c r="B558" s="80" t="s">
        <v>620</v>
      </c>
      <c r="C558" s="81">
        <v>11</v>
      </c>
      <c r="D558" s="82">
        <v>53.561</v>
      </c>
      <c r="E558" s="82">
        <v>4.9240000000000004</v>
      </c>
      <c r="F558" s="81">
        <v>636972.67000000004</v>
      </c>
      <c r="G558" s="81">
        <v>4107997.07</v>
      </c>
      <c r="H558" s="83">
        <v>5.185E-5</v>
      </c>
      <c r="I558" s="84">
        <v>74.47</v>
      </c>
    </row>
    <row r="559" spans="1:9" ht="12.75" hidden="1">
      <c r="A559" s="79">
        <v>96311</v>
      </c>
      <c r="B559" s="80" t="s">
        <v>621</v>
      </c>
      <c r="C559" s="81">
        <v>208</v>
      </c>
      <c r="D559" s="82">
        <v>40.738999999999997</v>
      </c>
      <c r="E559" s="82">
        <v>9.0020000000000007</v>
      </c>
      <c r="F559" s="81">
        <v>11914058.76</v>
      </c>
      <c r="G559" s="81">
        <v>106413947.43000001</v>
      </c>
      <c r="H559" s="83">
        <v>1.3431599999999999E-3</v>
      </c>
      <c r="I559" s="84">
        <v>2019.24</v>
      </c>
    </row>
    <row r="560" spans="1:9" ht="12.75" hidden="1">
      <c r="A560" s="79">
        <v>96312</v>
      </c>
      <c r="B560" s="80" t="s">
        <v>622</v>
      </c>
      <c r="C560" s="81">
        <v>2</v>
      </c>
      <c r="D560" s="82">
        <v>40.792000000000002</v>
      </c>
      <c r="E560" s="82">
        <v>6.875</v>
      </c>
      <c r="F560" s="81">
        <v>103920.88</v>
      </c>
      <c r="G560" s="81">
        <v>949053.3</v>
      </c>
      <c r="H560" s="83">
        <v>1.198E-5</v>
      </c>
      <c r="I560" s="84">
        <v>19.84</v>
      </c>
    </row>
    <row r="561" spans="1:9" ht="12.75" hidden="1">
      <c r="A561" s="79">
        <v>96321</v>
      </c>
      <c r="B561" s="80" t="s">
        <v>623</v>
      </c>
      <c r="C561" s="81">
        <v>8</v>
      </c>
      <c r="D561" s="82">
        <v>47.177</v>
      </c>
      <c r="E561" s="82">
        <v>5.8129999999999997</v>
      </c>
      <c r="F561" s="81">
        <v>386408.41</v>
      </c>
      <c r="G561" s="81">
        <v>3525086.36</v>
      </c>
      <c r="H561" s="83">
        <v>4.4490000000000003E-5</v>
      </c>
      <c r="I561" s="84">
        <v>68.05</v>
      </c>
    </row>
    <row r="562" spans="1:9" ht="12.75" hidden="1">
      <c r="A562" s="79">
        <v>96331</v>
      </c>
      <c r="B562" s="80" t="s">
        <v>624</v>
      </c>
      <c r="C562" s="81">
        <v>117</v>
      </c>
      <c r="D562" s="82">
        <v>39.582999999999998</v>
      </c>
      <c r="E562" s="82">
        <v>7.9669999999999996</v>
      </c>
      <c r="F562" s="81">
        <v>5984077.3899999997</v>
      </c>
      <c r="G562" s="81">
        <v>53368354.460000001</v>
      </c>
      <c r="H562" s="83">
        <v>6.7361999999999999E-4</v>
      </c>
      <c r="I562" s="84">
        <v>1131.31</v>
      </c>
    </row>
    <row r="563" spans="1:9" ht="12.75" hidden="1">
      <c r="A563" s="79">
        <v>96341</v>
      </c>
      <c r="B563" s="80" t="s">
        <v>625</v>
      </c>
      <c r="C563" s="81">
        <v>14</v>
      </c>
      <c r="D563" s="82">
        <v>38.981999999999999</v>
      </c>
      <c r="E563" s="82">
        <v>6.7380000000000004</v>
      </c>
      <c r="F563" s="81">
        <v>653588.62</v>
      </c>
      <c r="G563" s="81">
        <v>6634305.79</v>
      </c>
      <c r="H563" s="83">
        <v>8.3739999999999994E-5</v>
      </c>
      <c r="I563" s="84">
        <v>152.22999999999999</v>
      </c>
    </row>
    <row r="564" spans="1:9" ht="12.75" hidden="1">
      <c r="A564" s="79">
        <v>96351</v>
      </c>
      <c r="B564" s="80" t="s">
        <v>626</v>
      </c>
      <c r="C564" s="81">
        <v>149</v>
      </c>
      <c r="D564" s="82">
        <v>43.831000000000003</v>
      </c>
      <c r="E564" s="82">
        <v>9.7899999999999991</v>
      </c>
      <c r="F564" s="81">
        <v>9027293.3200000003</v>
      </c>
      <c r="G564" s="81">
        <v>76669525.939999998</v>
      </c>
      <c r="H564" s="83">
        <v>9.6772999999999998E-4</v>
      </c>
      <c r="I564" s="84">
        <v>1375.29</v>
      </c>
    </row>
    <row r="565" spans="1:9" ht="12.75" hidden="1">
      <c r="A565" s="79">
        <v>96361</v>
      </c>
      <c r="B565" s="80" t="s">
        <v>627</v>
      </c>
      <c r="C565" s="81">
        <v>17</v>
      </c>
      <c r="D565" s="82">
        <v>42.24</v>
      </c>
      <c r="E565" s="82">
        <v>8.7550000000000008</v>
      </c>
      <c r="F565" s="81">
        <v>772504.81</v>
      </c>
      <c r="G565" s="81">
        <v>6453734.71</v>
      </c>
      <c r="H565" s="83">
        <v>8.1459999999999996E-5</v>
      </c>
      <c r="I565" s="84">
        <v>156.71</v>
      </c>
    </row>
    <row r="566" spans="1:9" ht="12.75" hidden="1">
      <c r="A566" s="79">
        <v>96371</v>
      </c>
      <c r="B566" s="80" t="s">
        <v>628</v>
      </c>
      <c r="C566" s="81">
        <v>28</v>
      </c>
      <c r="D566" s="82">
        <v>41.006</v>
      </c>
      <c r="E566" s="82">
        <v>7.5179999999999998</v>
      </c>
      <c r="F566" s="81">
        <v>1588555.77</v>
      </c>
      <c r="G566" s="81">
        <v>15182922.289999999</v>
      </c>
      <c r="H566" s="83">
        <v>1.9164E-4</v>
      </c>
      <c r="I566" s="84">
        <v>271.3</v>
      </c>
    </row>
    <row r="567" spans="1:9" ht="12.75" hidden="1">
      <c r="A567" s="79">
        <v>96381</v>
      </c>
      <c r="B567" s="80" t="s">
        <v>629</v>
      </c>
      <c r="C567" s="81">
        <v>7</v>
      </c>
      <c r="D567" s="82">
        <v>41.191000000000003</v>
      </c>
      <c r="E567" s="82">
        <v>6.524</v>
      </c>
      <c r="F567" s="81">
        <v>277754.68</v>
      </c>
      <c r="G567" s="81">
        <v>2829214.57</v>
      </c>
      <c r="H567" s="83">
        <v>3.5710000000000002E-5</v>
      </c>
      <c r="I567" s="84">
        <v>70.56</v>
      </c>
    </row>
    <row r="568" spans="1:9" ht="12.75" hidden="1">
      <c r="A568" s="79">
        <v>96391</v>
      </c>
      <c r="B568" s="80" t="s">
        <v>630</v>
      </c>
      <c r="C568" s="81">
        <v>36</v>
      </c>
      <c r="D568" s="82">
        <v>38.670999999999999</v>
      </c>
      <c r="E568" s="82">
        <v>9.0299999999999994</v>
      </c>
      <c r="F568" s="81">
        <v>1982584.37</v>
      </c>
      <c r="G568" s="81">
        <v>17021715.649999999</v>
      </c>
      <c r="H568" s="83">
        <v>2.1484999999999999E-4</v>
      </c>
      <c r="I568" s="84">
        <v>337.61</v>
      </c>
    </row>
    <row r="569" spans="1:9" ht="12.75" hidden="1">
      <c r="A569" s="79">
        <v>96401</v>
      </c>
      <c r="B569" s="80" t="s">
        <v>631</v>
      </c>
      <c r="C569" s="81">
        <v>637</v>
      </c>
      <c r="D569" s="82">
        <v>43.149000000000001</v>
      </c>
      <c r="E569" s="82">
        <v>9.8360000000000003</v>
      </c>
      <c r="F569" s="81">
        <v>37286552.090000004</v>
      </c>
      <c r="G569" s="81">
        <v>312345417.93000001</v>
      </c>
      <c r="H569" s="83">
        <v>3.9424300000000002E-3</v>
      </c>
      <c r="I569" s="84">
        <v>5702.14</v>
      </c>
    </row>
    <row r="570" spans="1:9" ht="12.75" hidden="1">
      <c r="A570" s="79">
        <v>96404</v>
      </c>
      <c r="B570" s="80" t="s">
        <v>632</v>
      </c>
      <c r="C570" s="81">
        <v>21</v>
      </c>
      <c r="D570" s="82">
        <v>52.488</v>
      </c>
      <c r="E570" s="82">
        <v>10.4</v>
      </c>
      <c r="F570" s="81">
        <v>1009077.88</v>
      </c>
      <c r="G570" s="81">
        <v>6409950.21</v>
      </c>
      <c r="H570" s="83">
        <v>8.0909999999999996E-5</v>
      </c>
      <c r="I570" s="84">
        <v>153.28</v>
      </c>
    </row>
    <row r="571" spans="1:9" ht="12.75" hidden="1">
      <c r="A571" s="79">
        <v>96405</v>
      </c>
      <c r="B571" s="80" t="s">
        <v>633</v>
      </c>
      <c r="C571" s="81">
        <v>22</v>
      </c>
      <c r="D571" s="82">
        <v>45.526000000000003</v>
      </c>
      <c r="E571" s="82">
        <v>8.5079999999999991</v>
      </c>
      <c r="F571" s="81">
        <v>821765.48</v>
      </c>
      <c r="G571" s="81">
        <v>6826411.4100000001</v>
      </c>
      <c r="H571" s="83">
        <v>8.6160000000000002E-5</v>
      </c>
      <c r="I571" s="84">
        <v>173.47</v>
      </c>
    </row>
    <row r="572" spans="1:9" ht="12.75" hidden="1">
      <c r="A572" s="79">
        <v>96411</v>
      </c>
      <c r="B572" s="80" t="s">
        <v>634</v>
      </c>
      <c r="C572" s="81">
        <v>17</v>
      </c>
      <c r="D572" s="82">
        <v>44.676000000000002</v>
      </c>
      <c r="E572" s="82">
        <v>8.157</v>
      </c>
      <c r="F572" s="81">
        <v>852015.38</v>
      </c>
      <c r="G572" s="81">
        <v>6887432.4900000002</v>
      </c>
      <c r="H572" s="83">
        <v>8.6929999999999996E-5</v>
      </c>
      <c r="I572" s="84">
        <v>148.51</v>
      </c>
    </row>
    <row r="573" spans="1:9" ht="12.75" hidden="1">
      <c r="A573" s="79">
        <v>96421</v>
      </c>
      <c r="B573" s="80" t="s">
        <v>635</v>
      </c>
      <c r="C573" s="81">
        <v>76</v>
      </c>
      <c r="D573" s="82">
        <v>37.524999999999999</v>
      </c>
      <c r="E573" s="82">
        <v>8.8130000000000006</v>
      </c>
      <c r="F573" s="81">
        <v>4187148.67</v>
      </c>
      <c r="G573" s="81">
        <v>40020478.18</v>
      </c>
      <c r="H573" s="83">
        <v>5.0513999999999995E-4</v>
      </c>
      <c r="I573" s="84">
        <v>777.67</v>
      </c>
    </row>
    <row r="574" spans="1:9" ht="12.75" hidden="1">
      <c r="A574" s="79">
        <v>96431</v>
      </c>
      <c r="B574" s="80" t="s">
        <v>636</v>
      </c>
      <c r="C574" s="81">
        <v>10</v>
      </c>
      <c r="D574" s="82">
        <v>45.607999999999997</v>
      </c>
      <c r="E574" s="82">
        <v>7.0170000000000003</v>
      </c>
      <c r="F574" s="81">
        <v>427921.01</v>
      </c>
      <c r="G574" s="81">
        <v>3490356.83</v>
      </c>
      <c r="H574" s="83">
        <v>4.4060000000000002E-5</v>
      </c>
      <c r="I574" s="84">
        <v>79.680000000000007</v>
      </c>
    </row>
    <row r="575" spans="1:9" ht="12.75" hidden="1">
      <c r="A575" s="79">
        <v>96441</v>
      </c>
      <c r="B575" s="80" t="s">
        <v>637</v>
      </c>
      <c r="C575" s="81">
        <v>2</v>
      </c>
      <c r="D575" s="82">
        <v>53.584000000000003</v>
      </c>
      <c r="E575" s="82">
        <v>2.5419999999999998</v>
      </c>
      <c r="F575" s="81">
        <v>88314.87</v>
      </c>
      <c r="G575" s="81">
        <v>648302.1</v>
      </c>
      <c r="H575" s="83">
        <v>8.1799999999999996E-6</v>
      </c>
      <c r="I575" s="84">
        <v>14.65</v>
      </c>
    </row>
    <row r="576" spans="1:9" ht="12.75" hidden="1">
      <c r="A576" s="79">
        <v>96451</v>
      </c>
      <c r="B576" s="80" t="s">
        <v>638</v>
      </c>
      <c r="C576" s="81">
        <v>2</v>
      </c>
      <c r="D576" s="82">
        <v>49.792000000000002</v>
      </c>
      <c r="E576" s="82">
        <v>13.333</v>
      </c>
      <c r="F576" s="81">
        <v>159576.15</v>
      </c>
      <c r="G576" s="81">
        <v>1155387.68</v>
      </c>
      <c r="H576" s="83">
        <v>1.4579999999999999E-5</v>
      </c>
      <c r="I576" s="84">
        <v>13.16</v>
      </c>
    </row>
    <row r="577" spans="1:9" ht="12.75" hidden="1">
      <c r="A577" s="79">
        <v>96461</v>
      </c>
      <c r="B577" s="80" t="s">
        <v>639</v>
      </c>
      <c r="C577" s="81">
        <v>24</v>
      </c>
      <c r="D577" s="82">
        <v>40.448</v>
      </c>
      <c r="E577" s="82">
        <v>6.1870000000000003</v>
      </c>
      <c r="F577" s="81">
        <v>1428421.71</v>
      </c>
      <c r="G577" s="81">
        <v>13228292.210000001</v>
      </c>
      <c r="H577" s="83">
        <v>1.6697000000000001E-4</v>
      </c>
      <c r="I577" s="84">
        <v>235.21</v>
      </c>
    </row>
    <row r="578" spans="1:9" ht="12.75" hidden="1">
      <c r="A578" s="79">
        <v>96501</v>
      </c>
      <c r="B578" s="80" t="s">
        <v>640</v>
      </c>
      <c r="C578" s="81">
        <v>1987</v>
      </c>
      <c r="D578" s="82">
        <v>43.634</v>
      </c>
      <c r="E578" s="82">
        <v>9.39</v>
      </c>
      <c r="F578" s="81">
        <v>137036392.75999999</v>
      </c>
      <c r="G578" s="81">
        <v>1179164245.76</v>
      </c>
      <c r="H578" s="83">
        <v>1.4883449999999999E-2</v>
      </c>
      <c r="I578" s="84">
        <v>18481.400000000001</v>
      </c>
    </row>
    <row r="579" spans="1:9" ht="12.75" hidden="1">
      <c r="A579" s="79">
        <v>96502</v>
      </c>
      <c r="B579" s="80" t="s">
        <v>641</v>
      </c>
      <c r="C579" s="81">
        <v>50</v>
      </c>
      <c r="D579" s="82">
        <v>45.247</v>
      </c>
      <c r="E579" s="82">
        <v>6.1929999999999996</v>
      </c>
      <c r="F579" s="81">
        <v>3430579.99</v>
      </c>
      <c r="G579" s="81">
        <v>29761753.16</v>
      </c>
      <c r="H579" s="83">
        <v>3.7565E-4</v>
      </c>
      <c r="I579" s="84">
        <v>442.36</v>
      </c>
    </row>
    <row r="580" spans="1:9" ht="12.75" hidden="1">
      <c r="A580" s="79">
        <v>96503</v>
      </c>
      <c r="B580" s="80" t="s">
        <v>642</v>
      </c>
      <c r="C580" s="81">
        <v>64</v>
      </c>
      <c r="D580" s="82">
        <v>52.478999999999999</v>
      </c>
      <c r="E580" s="82">
        <v>5.5659999999999998</v>
      </c>
      <c r="F580" s="81">
        <v>3641184.88</v>
      </c>
      <c r="G580" s="81">
        <v>27942888.390000001</v>
      </c>
      <c r="H580" s="83">
        <v>3.5270000000000001E-4</v>
      </c>
      <c r="I580" s="84">
        <v>475.35</v>
      </c>
    </row>
    <row r="581" spans="1:9" ht="12.75" hidden="1">
      <c r="A581" s="79">
        <v>96504</v>
      </c>
      <c r="B581" s="80" t="s">
        <v>643</v>
      </c>
      <c r="C581" s="81">
        <v>77</v>
      </c>
      <c r="D581" s="82">
        <v>52.761000000000003</v>
      </c>
      <c r="E581" s="82">
        <v>7.6130000000000004</v>
      </c>
      <c r="F581" s="81">
        <v>3285660.46</v>
      </c>
      <c r="G581" s="81">
        <v>24044875.420000002</v>
      </c>
      <c r="H581" s="83">
        <v>3.035E-4</v>
      </c>
      <c r="I581" s="84">
        <v>582.91999999999996</v>
      </c>
    </row>
    <row r="582" spans="1:9" ht="12.75" hidden="1">
      <c r="A582" s="79">
        <v>96507</v>
      </c>
      <c r="B582" s="80" t="s">
        <v>644</v>
      </c>
      <c r="C582" s="81">
        <v>319</v>
      </c>
      <c r="D582" s="82">
        <v>46.218000000000004</v>
      </c>
      <c r="E582" s="82">
        <v>10.214</v>
      </c>
      <c r="F582" s="81">
        <v>21711148.940000001</v>
      </c>
      <c r="G582" s="81">
        <v>179681526.36000001</v>
      </c>
      <c r="H582" s="83">
        <v>2.2679499999999999E-3</v>
      </c>
      <c r="I582" s="84">
        <v>2879.3</v>
      </c>
    </row>
    <row r="583" spans="1:9" ht="12.75" hidden="1">
      <c r="A583" s="79">
        <v>96508</v>
      </c>
      <c r="B583" s="80" t="s">
        <v>645</v>
      </c>
      <c r="C583" s="81">
        <v>2</v>
      </c>
      <c r="D583" s="82">
        <v>50.292000000000002</v>
      </c>
      <c r="E583" s="82">
        <v>17.542000000000002</v>
      </c>
      <c r="F583" s="81">
        <v>199209.78</v>
      </c>
      <c r="G583" s="81">
        <v>1142872.46</v>
      </c>
      <c r="H583" s="83">
        <v>1.4430000000000001E-5</v>
      </c>
      <c r="I583" s="84">
        <v>15.46</v>
      </c>
    </row>
    <row r="584" spans="1:9" ht="12.75" hidden="1">
      <c r="A584" s="79">
        <v>96511</v>
      </c>
      <c r="B584" s="80" t="s">
        <v>646</v>
      </c>
      <c r="C584" s="81">
        <v>71</v>
      </c>
      <c r="D584" s="82">
        <v>42.228000000000002</v>
      </c>
      <c r="E584" s="82">
        <v>9.9009999999999998</v>
      </c>
      <c r="F584" s="81">
        <v>4797227.01</v>
      </c>
      <c r="G584" s="81">
        <v>42624090.549999997</v>
      </c>
      <c r="H584" s="83">
        <v>5.3799999999999996E-4</v>
      </c>
      <c r="I584" s="84">
        <v>702.83</v>
      </c>
    </row>
    <row r="585" spans="1:9" ht="12.75" hidden="1">
      <c r="A585" s="79">
        <v>96512</v>
      </c>
      <c r="B585" s="80" t="s">
        <v>647</v>
      </c>
      <c r="C585" s="81">
        <v>33</v>
      </c>
      <c r="D585" s="82">
        <v>56.061</v>
      </c>
      <c r="E585" s="82">
        <v>6.399</v>
      </c>
      <c r="F585" s="81">
        <v>1688563.54</v>
      </c>
      <c r="G585" s="81">
        <v>11677971.560000001</v>
      </c>
      <c r="H585" s="83">
        <v>1.474E-4</v>
      </c>
      <c r="I585" s="84">
        <v>222.23</v>
      </c>
    </row>
    <row r="586" spans="1:9" ht="12.75" hidden="1">
      <c r="A586" s="79">
        <v>96521</v>
      </c>
      <c r="B586" s="80" t="s">
        <v>648</v>
      </c>
      <c r="C586" s="81">
        <v>124</v>
      </c>
      <c r="D586" s="82">
        <v>43.576000000000001</v>
      </c>
      <c r="E586" s="82">
        <v>9.6560000000000006</v>
      </c>
      <c r="F586" s="81">
        <v>8387218.75</v>
      </c>
      <c r="G586" s="81">
        <v>73526376.280000001</v>
      </c>
      <c r="H586" s="83">
        <v>9.2805000000000003E-4</v>
      </c>
      <c r="I586" s="84">
        <v>1181.05</v>
      </c>
    </row>
    <row r="587" spans="1:9" ht="12.75" hidden="1">
      <c r="A587" s="79">
        <v>96531</v>
      </c>
      <c r="B587" s="80" t="s">
        <v>649</v>
      </c>
      <c r="C587" s="81">
        <v>1064</v>
      </c>
      <c r="D587" s="82">
        <v>42.445999999999998</v>
      </c>
      <c r="E587" s="82">
        <v>10.096</v>
      </c>
      <c r="F587" s="81">
        <v>67115300.840000004</v>
      </c>
      <c r="G587" s="81">
        <v>561756184.45000005</v>
      </c>
      <c r="H587" s="83">
        <v>7.0904999999999996E-3</v>
      </c>
      <c r="I587" s="84">
        <v>9738.3700000000008</v>
      </c>
    </row>
    <row r="588" spans="1:9" ht="12.75" hidden="1">
      <c r="A588" s="79">
        <v>96541</v>
      </c>
      <c r="B588" s="80" t="s">
        <v>650</v>
      </c>
      <c r="C588" s="81">
        <v>51</v>
      </c>
      <c r="D588" s="82">
        <v>43.973999999999997</v>
      </c>
      <c r="E588" s="82">
        <v>10.127000000000001</v>
      </c>
      <c r="F588" s="81">
        <v>3642037.77</v>
      </c>
      <c r="G588" s="81">
        <v>31511177.739999998</v>
      </c>
      <c r="H588" s="83">
        <v>3.9774E-4</v>
      </c>
      <c r="I588" s="84">
        <v>492.84</v>
      </c>
    </row>
    <row r="589" spans="1:9" ht="12.75" hidden="1">
      <c r="A589" s="79">
        <v>96601</v>
      </c>
      <c r="B589" s="80" t="s">
        <v>651</v>
      </c>
      <c r="C589" s="81">
        <v>295</v>
      </c>
      <c r="D589" s="82">
        <v>45.878999999999998</v>
      </c>
      <c r="E589" s="82">
        <v>8.7609999999999992</v>
      </c>
      <c r="F589" s="81">
        <v>14090179.529999999</v>
      </c>
      <c r="G589" s="81">
        <v>117356290.72</v>
      </c>
      <c r="H589" s="83">
        <v>1.48127E-3</v>
      </c>
      <c r="I589" s="84">
        <v>2517.44</v>
      </c>
    </row>
    <row r="590" spans="1:9" ht="12.75" hidden="1">
      <c r="A590" s="79">
        <v>96604</v>
      </c>
      <c r="B590" s="80" t="s">
        <v>652</v>
      </c>
      <c r="C590" s="81">
        <v>2</v>
      </c>
      <c r="D590" s="82">
        <v>58.25</v>
      </c>
      <c r="E590" s="82">
        <v>2.75</v>
      </c>
      <c r="F590" s="81">
        <v>39400.15</v>
      </c>
      <c r="G590" s="81">
        <v>297157.83</v>
      </c>
      <c r="H590" s="83">
        <v>3.7500000000000001E-6</v>
      </c>
      <c r="I590" s="84">
        <v>15.03</v>
      </c>
    </row>
    <row r="591" spans="1:9" ht="12.75" hidden="1">
      <c r="A591" s="79">
        <v>96611</v>
      </c>
      <c r="B591" s="80" t="s">
        <v>653</v>
      </c>
      <c r="C591" s="81">
        <v>6</v>
      </c>
      <c r="D591" s="82">
        <v>49.485999999999997</v>
      </c>
      <c r="E591" s="82">
        <v>8.5280000000000005</v>
      </c>
      <c r="F591" s="81">
        <v>390849.89</v>
      </c>
      <c r="G591" s="81">
        <v>2704858.21</v>
      </c>
      <c r="H591" s="83">
        <v>3.4140000000000002E-5</v>
      </c>
      <c r="I591" s="84">
        <v>43.38</v>
      </c>
    </row>
    <row r="592" spans="1:9" ht="12.75" hidden="1">
      <c r="A592" s="79">
        <v>96612</v>
      </c>
      <c r="B592" s="80" t="s">
        <v>654</v>
      </c>
      <c r="C592" s="81">
        <v>10</v>
      </c>
      <c r="D592" s="82">
        <v>51.692</v>
      </c>
      <c r="E592" s="82">
        <v>11.833</v>
      </c>
      <c r="F592" s="81">
        <v>390613.52</v>
      </c>
      <c r="G592" s="81">
        <v>2753057.91</v>
      </c>
      <c r="H592" s="83">
        <v>3.4749999999999998E-5</v>
      </c>
      <c r="I592" s="84">
        <v>72.59</v>
      </c>
    </row>
    <row r="593" spans="1:9" ht="12.75" hidden="1">
      <c r="A593" s="79">
        <v>96621</v>
      </c>
      <c r="B593" s="80" t="s">
        <v>655</v>
      </c>
      <c r="C593" s="81">
        <v>5</v>
      </c>
      <c r="D593" s="82">
        <v>36.716999999999999</v>
      </c>
      <c r="E593" s="82">
        <v>3.1</v>
      </c>
      <c r="F593" s="81">
        <v>122957.28</v>
      </c>
      <c r="G593" s="81">
        <v>1499312.48</v>
      </c>
      <c r="H593" s="83">
        <v>1.8919999999999998E-5</v>
      </c>
      <c r="I593" s="84">
        <v>45.26</v>
      </c>
    </row>
    <row r="594" spans="1:9" ht="12.75" hidden="1">
      <c r="A594" s="79">
        <v>96631</v>
      </c>
      <c r="B594" s="80" t="s">
        <v>656</v>
      </c>
      <c r="C594" s="81">
        <v>9</v>
      </c>
      <c r="D594" s="82">
        <v>56.110999999999997</v>
      </c>
      <c r="E594" s="82">
        <v>8.657</v>
      </c>
      <c r="F594" s="81">
        <v>313893.53999999998</v>
      </c>
      <c r="G594" s="81">
        <v>2137640.13</v>
      </c>
      <c r="H594" s="83">
        <v>2.6979999999999999E-5</v>
      </c>
      <c r="I594" s="84">
        <v>59.88</v>
      </c>
    </row>
    <row r="595" spans="1:9" ht="12.75" hidden="1">
      <c r="A595" s="79">
        <v>96641</v>
      </c>
      <c r="B595" s="80" t="s">
        <v>657</v>
      </c>
      <c r="C595" s="81">
        <v>6</v>
      </c>
      <c r="D595" s="82">
        <v>42.707999999999998</v>
      </c>
      <c r="E595" s="82">
        <v>8.9169999999999998</v>
      </c>
      <c r="F595" s="81">
        <v>338360.14</v>
      </c>
      <c r="G595" s="81">
        <v>3224012.51</v>
      </c>
      <c r="H595" s="83">
        <v>4.0689999999999998E-5</v>
      </c>
      <c r="I595" s="84">
        <v>56.52</v>
      </c>
    </row>
    <row r="596" spans="1:9" ht="12.75" hidden="1">
      <c r="A596" s="79">
        <v>96651</v>
      </c>
      <c r="B596" s="80" t="s">
        <v>658</v>
      </c>
      <c r="C596" s="81">
        <v>4</v>
      </c>
      <c r="D596" s="82">
        <v>38.75</v>
      </c>
      <c r="E596" s="82">
        <v>8.6039999999999992</v>
      </c>
      <c r="F596" s="81">
        <v>225610.23999999999</v>
      </c>
      <c r="G596" s="81">
        <v>2236625.75</v>
      </c>
      <c r="H596" s="83">
        <v>2.8229999999999999E-5</v>
      </c>
      <c r="I596" s="84">
        <v>42.44</v>
      </c>
    </row>
    <row r="597" spans="1:9" ht="12.75" hidden="1">
      <c r="A597" s="79">
        <v>96661</v>
      </c>
      <c r="B597" s="80" t="s">
        <v>659</v>
      </c>
      <c r="C597" s="81">
        <v>3</v>
      </c>
      <c r="D597" s="82">
        <v>42.667000000000002</v>
      </c>
      <c r="E597" s="82">
        <v>15.333</v>
      </c>
      <c r="F597" s="81">
        <v>121971.72</v>
      </c>
      <c r="G597" s="81">
        <v>915498.47</v>
      </c>
      <c r="H597" s="83">
        <v>1.1559999999999999E-5</v>
      </c>
      <c r="I597" s="84">
        <v>24.07</v>
      </c>
    </row>
    <row r="598" spans="1:9" ht="12.75" hidden="1">
      <c r="A598" s="79">
        <v>96671</v>
      </c>
      <c r="B598" s="80" t="s">
        <v>660</v>
      </c>
      <c r="C598" s="81">
        <v>4</v>
      </c>
      <c r="D598" s="82">
        <v>61.146000000000001</v>
      </c>
      <c r="E598" s="82">
        <v>10.417</v>
      </c>
      <c r="F598" s="81">
        <v>161128.84</v>
      </c>
      <c r="G598" s="81">
        <v>685828.66</v>
      </c>
      <c r="H598" s="83">
        <v>8.6600000000000001E-6</v>
      </c>
      <c r="I598" s="84">
        <v>17.38</v>
      </c>
    </row>
    <row r="599" spans="1:9" ht="12.75" hidden="1">
      <c r="A599" s="79">
        <v>96681</v>
      </c>
      <c r="B599" s="80" t="s">
        <v>661</v>
      </c>
      <c r="C599" s="81">
        <v>5</v>
      </c>
      <c r="D599" s="82">
        <v>51.017000000000003</v>
      </c>
      <c r="E599" s="82">
        <v>2.633</v>
      </c>
      <c r="F599" s="81">
        <v>173247.97</v>
      </c>
      <c r="G599" s="81">
        <v>1163718.93</v>
      </c>
      <c r="H599" s="83">
        <v>1.469E-5</v>
      </c>
      <c r="I599" s="84">
        <v>34.07</v>
      </c>
    </row>
    <row r="600" spans="1:9" ht="12.75" hidden="1">
      <c r="A600" s="79">
        <v>96701</v>
      </c>
      <c r="B600" s="80" t="s">
        <v>662</v>
      </c>
      <c r="C600" s="81">
        <v>1295</v>
      </c>
      <c r="D600" s="82">
        <v>41.872999999999998</v>
      </c>
      <c r="E600" s="82">
        <v>7.3369999999999997</v>
      </c>
      <c r="F600" s="81">
        <v>70901230.680000007</v>
      </c>
      <c r="G600" s="81">
        <v>664729239.32000005</v>
      </c>
      <c r="H600" s="83">
        <v>8.3902300000000003E-3</v>
      </c>
      <c r="I600" s="84">
        <v>12503.24</v>
      </c>
    </row>
    <row r="601" spans="1:9" ht="12.75" hidden="1">
      <c r="A601" s="79">
        <v>96704</v>
      </c>
      <c r="B601" s="80" t="s">
        <v>663</v>
      </c>
      <c r="C601" s="81">
        <v>62</v>
      </c>
      <c r="D601" s="82">
        <v>50.061999999999998</v>
      </c>
      <c r="E601" s="82">
        <v>7.6280000000000001</v>
      </c>
      <c r="F601" s="81">
        <v>3046035</v>
      </c>
      <c r="G601" s="81">
        <v>21358363.390000001</v>
      </c>
      <c r="H601" s="83">
        <v>2.6959E-4</v>
      </c>
      <c r="I601" s="84">
        <v>487.22</v>
      </c>
    </row>
    <row r="602" spans="1:9" ht="12.75" hidden="1">
      <c r="A602" s="79">
        <v>96708</v>
      </c>
      <c r="B602" s="80" t="s">
        <v>664</v>
      </c>
      <c r="C602" s="81">
        <v>169</v>
      </c>
      <c r="D602" s="82">
        <v>38</v>
      </c>
      <c r="E602" s="82">
        <v>7.3689999999999998</v>
      </c>
      <c r="F602" s="81">
        <v>9988474.5299999993</v>
      </c>
      <c r="G602" s="81">
        <v>88970466.939999998</v>
      </c>
      <c r="H602" s="83">
        <v>1.1229899999999999E-3</v>
      </c>
      <c r="I602" s="84">
        <v>1614.45</v>
      </c>
    </row>
    <row r="603" spans="1:9" ht="12.75" hidden="1">
      <c r="A603" s="79">
        <v>96711</v>
      </c>
      <c r="B603" s="80" t="s">
        <v>665</v>
      </c>
      <c r="C603" s="81">
        <v>575</v>
      </c>
      <c r="D603" s="82">
        <v>41.978000000000002</v>
      </c>
      <c r="E603" s="82">
        <v>8.2669999999999995</v>
      </c>
      <c r="F603" s="81">
        <v>30585197.710000001</v>
      </c>
      <c r="G603" s="81">
        <v>269660875.05000001</v>
      </c>
      <c r="H603" s="83">
        <v>3.4036700000000001E-3</v>
      </c>
      <c r="I603" s="84">
        <v>5535.14</v>
      </c>
    </row>
    <row r="604" spans="1:9" ht="12.75" hidden="1">
      <c r="A604" s="79">
        <v>96721</v>
      </c>
      <c r="B604" s="80" t="s">
        <v>666</v>
      </c>
      <c r="C604" s="81">
        <v>43</v>
      </c>
      <c r="D604" s="82">
        <v>40.768999999999998</v>
      </c>
      <c r="E604" s="82">
        <v>6.8529999999999998</v>
      </c>
      <c r="F604" s="81">
        <v>2188632.14</v>
      </c>
      <c r="G604" s="81">
        <v>21834566.289999999</v>
      </c>
      <c r="H604" s="83">
        <v>2.7559999999999998E-4</v>
      </c>
      <c r="I604" s="84">
        <v>431.7</v>
      </c>
    </row>
    <row r="605" spans="1:9" ht="12.75" hidden="1">
      <c r="A605" s="79">
        <v>96722</v>
      </c>
      <c r="B605" s="80" t="s">
        <v>667</v>
      </c>
      <c r="C605" s="81">
        <v>3</v>
      </c>
      <c r="D605" s="82">
        <v>39.584000000000003</v>
      </c>
      <c r="E605" s="82">
        <v>7.8609999999999998</v>
      </c>
      <c r="F605" s="81">
        <v>212245.77</v>
      </c>
      <c r="G605" s="81">
        <v>2220043.92</v>
      </c>
      <c r="H605" s="83">
        <v>2.8019999999999999E-5</v>
      </c>
      <c r="I605" s="84">
        <v>34.619999999999997</v>
      </c>
    </row>
    <row r="606" spans="1:9" ht="12.75" hidden="1">
      <c r="A606" s="79">
        <v>96731</v>
      </c>
      <c r="B606" s="80" t="s">
        <v>668</v>
      </c>
      <c r="C606" s="81">
        <v>31</v>
      </c>
      <c r="D606" s="82">
        <v>42.32</v>
      </c>
      <c r="E606" s="82">
        <v>7.5590000000000002</v>
      </c>
      <c r="F606" s="81">
        <v>1858457.57</v>
      </c>
      <c r="G606" s="81">
        <v>17709043.469999999</v>
      </c>
      <c r="H606" s="83">
        <v>2.2352E-4</v>
      </c>
      <c r="I606" s="84">
        <v>315.56</v>
      </c>
    </row>
    <row r="607" spans="1:9" ht="12.75" hidden="1">
      <c r="A607" s="79">
        <v>96741</v>
      </c>
      <c r="B607" s="80" t="s">
        <v>669</v>
      </c>
      <c r="C607" s="81">
        <v>14</v>
      </c>
      <c r="D607" s="82">
        <v>42.375</v>
      </c>
      <c r="E607" s="82">
        <v>11.452</v>
      </c>
      <c r="F607" s="81">
        <v>754635.5</v>
      </c>
      <c r="G607" s="81">
        <v>5776650.3499999996</v>
      </c>
      <c r="H607" s="83">
        <v>7.2910000000000005E-5</v>
      </c>
      <c r="I607" s="84">
        <v>127.77</v>
      </c>
    </row>
    <row r="608" spans="1:9" ht="12.75" hidden="1">
      <c r="A608" s="79">
        <v>96751</v>
      </c>
      <c r="B608" s="80" t="s">
        <v>670</v>
      </c>
      <c r="C608" s="81">
        <v>40</v>
      </c>
      <c r="D608" s="82">
        <v>38.79</v>
      </c>
      <c r="E608" s="82">
        <v>6.2439999999999998</v>
      </c>
      <c r="F608" s="81">
        <v>2300039.0499999998</v>
      </c>
      <c r="G608" s="81">
        <v>22771077.280000001</v>
      </c>
      <c r="H608" s="83">
        <v>2.8741999999999998E-4</v>
      </c>
      <c r="I608" s="84">
        <v>427.59</v>
      </c>
    </row>
    <row r="609" spans="1:9" ht="12.75" hidden="1">
      <c r="A609" s="79">
        <v>96801</v>
      </c>
      <c r="B609" s="80" t="s">
        <v>671</v>
      </c>
      <c r="C609" s="81">
        <v>1052</v>
      </c>
      <c r="D609" s="82">
        <v>43.595999999999997</v>
      </c>
      <c r="E609" s="82">
        <v>9.0090000000000003</v>
      </c>
      <c r="F609" s="81">
        <v>68967765.620000005</v>
      </c>
      <c r="G609" s="81">
        <v>581145615.14999998</v>
      </c>
      <c r="H609" s="83">
        <v>7.3352399999999998E-3</v>
      </c>
      <c r="I609" s="84">
        <v>9524.58</v>
      </c>
    </row>
    <row r="610" spans="1:9" ht="12.75" hidden="1">
      <c r="A610" s="79">
        <v>96804</v>
      </c>
      <c r="B610" s="80" t="s">
        <v>672</v>
      </c>
      <c r="C610" s="81">
        <v>43</v>
      </c>
      <c r="D610" s="82">
        <v>44.668999999999997</v>
      </c>
      <c r="E610" s="82">
        <v>5.2030000000000003</v>
      </c>
      <c r="F610" s="81">
        <v>2308743.17</v>
      </c>
      <c r="G610" s="81">
        <v>20397773.32</v>
      </c>
      <c r="H610" s="83">
        <v>2.5745999999999999E-4</v>
      </c>
      <c r="I610" s="84">
        <v>405.52</v>
      </c>
    </row>
    <row r="611" spans="1:9" ht="12.75" hidden="1">
      <c r="A611" s="79">
        <v>96808</v>
      </c>
      <c r="B611" s="80" t="s">
        <v>673</v>
      </c>
      <c r="C611" s="81">
        <v>135</v>
      </c>
      <c r="D611" s="82">
        <v>42.795000000000002</v>
      </c>
      <c r="E611" s="82">
        <v>10.573</v>
      </c>
      <c r="F611" s="81">
        <v>10640383.5</v>
      </c>
      <c r="G611" s="81">
        <v>89725117.280000001</v>
      </c>
      <c r="H611" s="83">
        <v>1.13251E-3</v>
      </c>
      <c r="I611" s="84">
        <v>1225.07</v>
      </c>
    </row>
    <row r="612" spans="1:9" ht="12.75" hidden="1">
      <c r="A612" s="79">
        <v>96811</v>
      </c>
      <c r="B612" s="80" t="s">
        <v>674</v>
      </c>
      <c r="C612" s="81">
        <v>761</v>
      </c>
      <c r="D612" s="82">
        <v>43.93</v>
      </c>
      <c r="E612" s="82">
        <v>9.2490000000000006</v>
      </c>
      <c r="F612" s="81">
        <v>51371901.359999999</v>
      </c>
      <c r="G612" s="81">
        <v>436150483.01999998</v>
      </c>
      <c r="H612" s="83">
        <v>5.5050999999999998E-3</v>
      </c>
      <c r="I612" s="84">
        <v>6920.85</v>
      </c>
    </row>
    <row r="613" spans="1:9" ht="12.75" hidden="1">
      <c r="A613" s="79">
        <v>96821</v>
      </c>
      <c r="B613" s="80" t="s">
        <v>675</v>
      </c>
      <c r="C613" s="81">
        <v>175</v>
      </c>
      <c r="D613" s="82">
        <v>42.176000000000002</v>
      </c>
      <c r="E613" s="82">
        <v>10.853999999999999</v>
      </c>
      <c r="F613" s="81">
        <v>11869378.720000001</v>
      </c>
      <c r="G613" s="81">
        <v>98362915.230000004</v>
      </c>
      <c r="H613" s="83">
        <v>1.24154E-3</v>
      </c>
      <c r="I613" s="84">
        <v>1621.35</v>
      </c>
    </row>
    <row r="614" spans="1:9" ht="12.75" hidden="1">
      <c r="A614" s="79">
        <v>96831</v>
      </c>
      <c r="B614" s="80" t="s">
        <v>676</v>
      </c>
      <c r="C614" s="81">
        <v>107</v>
      </c>
      <c r="D614" s="82">
        <v>42.131</v>
      </c>
      <c r="E614" s="82">
        <v>10.712</v>
      </c>
      <c r="F614" s="81">
        <v>8423796.8499999996</v>
      </c>
      <c r="G614" s="81">
        <v>71516611.019999996</v>
      </c>
      <c r="H614" s="83">
        <v>9.0268E-4</v>
      </c>
      <c r="I614" s="84">
        <v>1026.3499999999999</v>
      </c>
    </row>
    <row r="615" spans="1:9" ht="12.75" hidden="1">
      <c r="A615" s="79">
        <v>96901</v>
      </c>
      <c r="B615" s="80" t="s">
        <v>677</v>
      </c>
      <c r="C615" s="81">
        <v>151</v>
      </c>
      <c r="D615" s="82">
        <v>45.212000000000003</v>
      </c>
      <c r="E615" s="82">
        <v>8.7629999999999999</v>
      </c>
      <c r="F615" s="81">
        <v>7874920.4000000004</v>
      </c>
      <c r="G615" s="81">
        <v>66514079.670000002</v>
      </c>
      <c r="H615" s="83">
        <v>8.3953999999999995E-4</v>
      </c>
      <c r="I615" s="84">
        <v>1336.31</v>
      </c>
    </row>
    <row r="616" spans="1:9" ht="12.75" hidden="1">
      <c r="A616" s="79">
        <v>96911</v>
      </c>
      <c r="B616" s="80" t="s">
        <v>678</v>
      </c>
      <c r="C616" s="81">
        <v>1</v>
      </c>
      <c r="D616" s="82">
        <v>67.917000000000002</v>
      </c>
      <c r="E616" s="82">
        <v>17.5</v>
      </c>
      <c r="F616" s="81">
        <v>37452.559999999998</v>
      </c>
      <c r="G616" s="81">
        <v>113142.07</v>
      </c>
      <c r="H616" s="83">
        <v>1.4300000000000001E-6</v>
      </c>
      <c r="I616" s="84">
        <v>3.16</v>
      </c>
    </row>
    <row r="617" spans="1:9" ht="12.75" hidden="1">
      <c r="A617" s="79">
        <v>96912</v>
      </c>
      <c r="B617" s="80" t="s">
        <v>679</v>
      </c>
      <c r="C617" s="81">
        <v>9</v>
      </c>
      <c r="D617" s="82">
        <v>49.25</v>
      </c>
      <c r="E617" s="82">
        <v>9.0559999999999992</v>
      </c>
      <c r="F617" s="81">
        <v>423198.78</v>
      </c>
      <c r="G617" s="81">
        <v>3241961.76</v>
      </c>
      <c r="H617" s="83">
        <v>4.0920000000000001E-5</v>
      </c>
      <c r="I617" s="84">
        <v>70.28</v>
      </c>
    </row>
    <row r="618" spans="1:9" ht="12.75" hidden="1">
      <c r="A618" s="79">
        <v>96918</v>
      </c>
      <c r="B618" s="80" t="s">
        <v>680</v>
      </c>
      <c r="C618" s="81">
        <v>8</v>
      </c>
      <c r="D618" s="82">
        <v>49.427</v>
      </c>
      <c r="E618" s="82">
        <v>9.26</v>
      </c>
      <c r="F618" s="81">
        <v>394646.91</v>
      </c>
      <c r="G618" s="81">
        <v>2989008.69</v>
      </c>
      <c r="H618" s="83">
        <v>3.773E-5</v>
      </c>
      <c r="I618" s="84">
        <v>65.67</v>
      </c>
    </row>
    <row r="619" spans="1:9" ht="12.75" hidden="1">
      <c r="A619" s="79">
        <v>97001</v>
      </c>
      <c r="B619" s="80" t="s">
        <v>681</v>
      </c>
      <c r="C619" s="81">
        <v>275</v>
      </c>
      <c r="D619" s="82">
        <v>46.819000000000003</v>
      </c>
      <c r="E619" s="82">
        <v>10.939</v>
      </c>
      <c r="F619" s="81">
        <v>14466361.33</v>
      </c>
      <c r="G619" s="81">
        <v>113523122.84</v>
      </c>
      <c r="H619" s="83">
        <v>1.43289E-3</v>
      </c>
      <c r="I619" s="84">
        <v>2326.6999999999998</v>
      </c>
    </row>
    <row r="620" spans="1:9" ht="12.75" hidden="1">
      <c r="A620" s="79">
        <v>97002</v>
      </c>
      <c r="B620" s="80" t="s">
        <v>682</v>
      </c>
      <c r="C620" s="81">
        <v>46</v>
      </c>
      <c r="D620" s="82">
        <v>36.795000000000002</v>
      </c>
      <c r="E620" s="82">
        <v>6.2679999999999998</v>
      </c>
      <c r="F620" s="81">
        <v>2981624.17</v>
      </c>
      <c r="G620" s="81">
        <v>30573502.829999998</v>
      </c>
      <c r="H620" s="83">
        <v>3.859E-4</v>
      </c>
      <c r="I620" s="84">
        <v>523.57000000000005</v>
      </c>
    </row>
    <row r="621" spans="1:9" ht="12.75" hidden="1">
      <c r="A621" s="79">
        <v>97004</v>
      </c>
      <c r="B621" s="80" t="s">
        <v>683</v>
      </c>
      <c r="C621" s="81">
        <v>3</v>
      </c>
      <c r="D621" s="82">
        <v>45.444000000000003</v>
      </c>
      <c r="E621" s="82">
        <v>3.3889999999999998</v>
      </c>
      <c r="F621" s="81">
        <v>131814.32</v>
      </c>
      <c r="G621" s="81">
        <v>1251861.3400000001</v>
      </c>
      <c r="H621" s="83">
        <v>1.5800000000000001E-5</v>
      </c>
      <c r="I621" s="84">
        <v>29.41</v>
      </c>
    </row>
    <row r="622" spans="1:9" ht="12.75" hidden="1">
      <c r="A622" s="79">
        <v>97005</v>
      </c>
      <c r="B622" s="80" t="s">
        <v>684</v>
      </c>
      <c r="C622" s="81">
        <v>4</v>
      </c>
      <c r="D622" s="82">
        <v>49.813000000000002</v>
      </c>
      <c r="E622" s="82">
        <v>5</v>
      </c>
      <c r="F622" s="81">
        <v>310036.65999999997</v>
      </c>
      <c r="G622" s="81">
        <v>2590902.9300000002</v>
      </c>
      <c r="H622" s="83">
        <v>3.2700000000000002E-5</v>
      </c>
      <c r="I622" s="84">
        <v>35.82</v>
      </c>
    </row>
    <row r="623" spans="1:9" ht="12.75" hidden="1">
      <c r="A623" s="79">
        <v>97008</v>
      </c>
      <c r="B623" s="80" t="s">
        <v>685</v>
      </c>
      <c r="C623" s="81">
        <v>44</v>
      </c>
      <c r="D623" s="82">
        <v>42.162999999999997</v>
      </c>
      <c r="E623" s="82">
        <v>5.7969999999999997</v>
      </c>
      <c r="F623" s="81">
        <v>1820180.84</v>
      </c>
      <c r="G623" s="81">
        <v>17943587.050000001</v>
      </c>
      <c r="H623" s="83">
        <v>2.2647999999999999E-4</v>
      </c>
      <c r="I623" s="84">
        <v>389.22</v>
      </c>
    </row>
    <row r="624" spans="1:9" ht="12.75" hidden="1">
      <c r="A624" s="79">
        <v>97011</v>
      </c>
      <c r="B624" s="80" t="s">
        <v>686</v>
      </c>
      <c r="C624" s="81">
        <v>243</v>
      </c>
      <c r="D624" s="82">
        <v>41.09</v>
      </c>
      <c r="E624" s="82">
        <v>8.4659999999999993</v>
      </c>
      <c r="F624" s="81">
        <v>13482469.52</v>
      </c>
      <c r="G624" s="81">
        <v>118634624.20999999</v>
      </c>
      <c r="H624" s="83">
        <v>1.49741E-3</v>
      </c>
      <c r="I624" s="84">
        <v>2307.44</v>
      </c>
    </row>
    <row r="625" spans="1:9" ht="12.75" hidden="1">
      <c r="A625" s="79">
        <v>97012</v>
      </c>
      <c r="B625" s="80" t="s">
        <v>687</v>
      </c>
      <c r="C625" s="81">
        <v>3</v>
      </c>
      <c r="D625" s="82">
        <v>54.777999999999999</v>
      </c>
      <c r="E625" s="82">
        <v>6.806</v>
      </c>
      <c r="F625" s="81">
        <v>218006.18</v>
      </c>
      <c r="G625" s="81">
        <v>1504023.36</v>
      </c>
      <c r="H625" s="83">
        <v>1.8980000000000001E-5</v>
      </c>
      <c r="I625" s="84">
        <v>24.41</v>
      </c>
    </row>
    <row r="626" spans="1:9" ht="12.75" hidden="1">
      <c r="A626" s="79">
        <v>97013</v>
      </c>
      <c r="B626" s="80" t="s">
        <v>688</v>
      </c>
      <c r="C626" s="81">
        <v>1</v>
      </c>
      <c r="D626" s="82">
        <v>53.5</v>
      </c>
      <c r="E626" s="82">
        <v>24.5</v>
      </c>
      <c r="F626" s="81">
        <v>94747.18</v>
      </c>
      <c r="G626" s="81">
        <v>562933.35</v>
      </c>
      <c r="H626" s="83">
        <v>7.1099999999999997E-6</v>
      </c>
      <c r="I626" s="84">
        <v>6.48</v>
      </c>
    </row>
    <row r="627" spans="1:9" ht="12.75" hidden="1">
      <c r="A627" s="79">
        <v>97015</v>
      </c>
      <c r="B627" s="80" t="s">
        <v>689</v>
      </c>
      <c r="C627" s="81">
        <v>11</v>
      </c>
      <c r="D627" s="82">
        <v>47.841000000000001</v>
      </c>
      <c r="E627" s="82">
        <v>8.8409999999999993</v>
      </c>
      <c r="F627" s="81">
        <v>416976.35</v>
      </c>
      <c r="G627" s="81">
        <v>3207088.69</v>
      </c>
      <c r="H627" s="83">
        <v>4.0479999999999999E-5</v>
      </c>
      <c r="I627" s="84">
        <v>88.77</v>
      </c>
    </row>
    <row r="628" spans="1:9" ht="12.75" hidden="1">
      <c r="A628" s="79">
        <v>97018</v>
      </c>
      <c r="B628" s="80" t="s">
        <v>976</v>
      </c>
      <c r="C628" s="81">
        <v>1</v>
      </c>
      <c r="D628" s="82">
        <v>66.332999999999998</v>
      </c>
      <c r="E628" s="82">
        <v>14.083</v>
      </c>
      <c r="F628" s="81">
        <v>42229.96</v>
      </c>
      <c r="G628" s="81">
        <v>137634.82999999999</v>
      </c>
      <c r="H628" s="83">
        <v>1.7400000000000001E-6</v>
      </c>
      <c r="I628" s="84">
        <v>3.39</v>
      </c>
    </row>
    <row r="629" spans="1:9" ht="12.75" hidden="1">
      <c r="A629" s="79">
        <v>97101</v>
      </c>
      <c r="B629" s="80" t="s">
        <v>690</v>
      </c>
      <c r="C629" s="81">
        <v>503</v>
      </c>
      <c r="D629" s="82">
        <v>43.319000000000003</v>
      </c>
      <c r="E629" s="82">
        <v>8.0329999999999995</v>
      </c>
      <c r="F629" s="81">
        <v>26424096.809999999</v>
      </c>
      <c r="G629" s="81">
        <v>230413488.06</v>
      </c>
      <c r="H629" s="83">
        <v>2.90829E-3</v>
      </c>
      <c r="I629" s="84">
        <v>4528.7299999999996</v>
      </c>
    </row>
    <row r="630" spans="1:9" ht="12.75" hidden="1">
      <c r="A630" s="79">
        <v>97104</v>
      </c>
      <c r="B630" s="80" t="s">
        <v>691</v>
      </c>
      <c r="C630" s="81">
        <v>17</v>
      </c>
      <c r="D630" s="82">
        <v>54.176000000000002</v>
      </c>
      <c r="E630" s="82">
        <v>5.99</v>
      </c>
      <c r="F630" s="81">
        <v>674954.13</v>
      </c>
      <c r="G630" s="81">
        <v>5481375.4900000002</v>
      </c>
      <c r="H630" s="83">
        <v>6.9190000000000007E-5</v>
      </c>
      <c r="I630" s="84">
        <v>121.12</v>
      </c>
    </row>
    <row r="631" spans="1:9" ht="12.75" hidden="1">
      <c r="A631" s="79">
        <v>97111</v>
      </c>
      <c r="B631" s="80" t="s">
        <v>692</v>
      </c>
      <c r="C631" s="81">
        <v>48</v>
      </c>
      <c r="D631" s="82">
        <v>37.680999999999997</v>
      </c>
      <c r="E631" s="82">
        <v>7.0869999999999997</v>
      </c>
      <c r="F631" s="81">
        <v>2896970.14</v>
      </c>
      <c r="G631" s="81">
        <v>28305140.84</v>
      </c>
      <c r="H631" s="83">
        <v>3.5727000000000003E-4</v>
      </c>
      <c r="I631" s="84">
        <v>508.33</v>
      </c>
    </row>
    <row r="632" spans="1:9" ht="12.75" hidden="1">
      <c r="A632" s="79">
        <v>97121</v>
      </c>
      <c r="B632" s="80" t="s">
        <v>693</v>
      </c>
      <c r="C632" s="81">
        <v>30</v>
      </c>
      <c r="D632" s="82">
        <v>47.024999999999999</v>
      </c>
      <c r="E632" s="82">
        <v>10.603</v>
      </c>
      <c r="F632" s="81">
        <v>2019992.58</v>
      </c>
      <c r="G632" s="81">
        <v>16617496.99</v>
      </c>
      <c r="H632" s="83">
        <v>2.0975E-4</v>
      </c>
      <c r="I632" s="84">
        <v>275.52999999999997</v>
      </c>
    </row>
    <row r="633" spans="1:9" ht="12.75" hidden="1">
      <c r="A633" s="79">
        <v>97131</v>
      </c>
      <c r="B633" s="80" t="s">
        <v>694</v>
      </c>
      <c r="C633" s="81">
        <v>101</v>
      </c>
      <c r="D633" s="82">
        <v>41.136000000000003</v>
      </c>
      <c r="E633" s="82">
        <v>8.6620000000000008</v>
      </c>
      <c r="F633" s="81">
        <v>6261321.2800000003</v>
      </c>
      <c r="G633" s="81">
        <v>58302887.219999999</v>
      </c>
      <c r="H633" s="83">
        <v>7.3590000000000005E-4</v>
      </c>
      <c r="I633" s="84">
        <v>1001.82</v>
      </c>
    </row>
    <row r="634" spans="1:9" ht="12.75" hidden="1">
      <c r="A634" s="79">
        <v>97201</v>
      </c>
      <c r="B634" s="80" t="s">
        <v>695</v>
      </c>
      <c r="C634" s="81">
        <v>135</v>
      </c>
      <c r="D634" s="82">
        <v>40.838999999999999</v>
      </c>
      <c r="E634" s="82">
        <v>8.23</v>
      </c>
      <c r="F634" s="81">
        <v>6434463.5</v>
      </c>
      <c r="G634" s="81">
        <v>57463973.170000002</v>
      </c>
      <c r="H634" s="83">
        <v>7.2530999999999995E-4</v>
      </c>
      <c r="I634" s="84">
        <v>1219.77</v>
      </c>
    </row>
    <row r="635" spans="1:9" ht="12.75" hidden="1">
      <c r="A635" s="79">
        <v>97211</v>
      </c>
      <c r="B635" s="80" t="s">
        <v>696</v>
      </c>
      <c r="C635" s="81">
        <v>20</v>
      </c>
      <c r="D635" s="82">
        <v>47.728999999999999</v>
      </c>
      <c r="E635" s="82">
        <v>6.9080000000000004</v>
      </c>
      <c r="F635" s="81">
        <v>948712.11</v>
      </c>
      <c r="G635" s="81">
        <v>7645640.8700000001</v>
      </c>
      <c r="H635" s="83">
        <v>9.6500000000000001E-5</v>
      </c>
      <c r="I635" s="84">
        <v>175.28</v>
      </c>
    </row>
    <row r="636" spans="1:9" ht="12.75" hidden="1">
      <c r="A636" s="79">
        <v>97213</v>
      </c>
      <c r="B636" s="80" t="s">
        <v>697</v>
      </c>
      <c r="C636" s="81">
        <v>6</v>
      </c>
      <c r="D636" s="82">
        <v>57.610999999999997</v>
      </c>
      <c r="E636" s="82">
        <v>11.653</v>
      </c>
      <c r="F636" s="81">
        <v>341943.02</v>
      </c>
      <c r="G636" s="81">
        <v>1997828.87</v>
      </c>
      <c r="H636" s="83">
        <v>2.5219999999999999E-5</v>
      </c>
      <c r="I636" s="84">
        <v>38.6</v>
      </c>
    </row>
    <row r="637" spans="1:9" ht="12.75" hidden="1">
      <c r="A637" s="79">
        <v>97217</v>
      </c>
      <c r="B637" s="80" t="s">
        <v>698</v>
      </c>
      <c r="C637" s="81">
        <v>2</v>
      </c>
      <c r="D637" s="82">
        <v>52.542000000000002</v>
      </c>
      <c r="E637" s="82">
        <v>2.625</v>
      </c>
      <c r="F637" s="81">
        <v>74608.160000000003</v>
      </c>
      <c r="G637" s="81">
        <v>817097.79</v>
      </c>
      <c r="H637" s="83">
        <v>1.031E-5</v>
      </c>
      <c r="I637" s="84">
        <v>16.03</v>
      </c>
    </row>
    <row r="638" spans="1:9" ht="12.75" hidden="1">
      <c r="A638" s="79">
        <v>97221</v>
      </c>
      <c r="B638" s="80" t="s">
        <v>699</v>
      </c>
      <c r="C638" s="81">
        <v>2</v>
      </c>
      <c r="D638" s="82">
        <v>60.834000000000003</v>
      </c>
      <c r="E638" s="82">
        <v>5.8109999999999999</v>
      </c>
      <c r="F638" s="81">
        <v>79317.95</v>
      </c>
      <c r="G638" s="81">
        <v>382734.66</v>
      </c>
      <c r="H638" s="83">
        <v>4.8300000000000003E-6</v>
      </c>
      <c r="I638" s="84">
        <v>10.46</v>
      </c>
    </row>
    <row r="639" spans="1:9" ht="12.75" hidden="1">
      <c r="A639" s="79">
        <v>97301</v>
      </c>
      <c r="B639" s="80" t="s">
        <v>700</v>
      </c>
      <c r="C639" s="81">
        <v>409</v>
      </c>
      <c r="D639" s="82">
        <v>43.808</v>
      </c>
      <c r="E639" s="82">
        <v>8.9480000000000004</v>
      </c>
      <c r="F639" s="81">
        <v>22187573.719999999</v>
      </c>
      <c r="G639" s="81">
        <v>182050169.77000001</v>
      </c>
      <c r="H639" s="83">
        <v>2.2978400000000002E-3</v>
      </c>
      <c r="I639" s="84">
        <v>3525.06</v>
      </c>
    </row>
    <row r="640" spans="1:9" ht="12.75" hidden="1">
      <c r="A640" s="79">
        <v>97302</v>
      </c>
      <c r="B640" s="80" t="s">
        <v>701</v>
      </c>
      <c r="C640" s="81">
        <v>7</v>
      </c>
      <c r="D640" s="82">
        <v>57.738</v>
      </c>
      <c r="E640" s="82">
        <v>5.1669999999999998</v>
      </c>
      <c r="F640" s="81">
        <v>383384.63</v>
      </c>
      <c r="G640" s="81">
        <v>2232796.75</v>
      </c>
      <c r="H640" s="83">
        <v>2.8180000000000001E-5</v>
      </c>
      <c r="I640" s="84">
        <v>42.77</v>
      </c>
    </row>
    <row r="641" spans="1:9" ht="12.75" hidden="1">
      <c r="A641" s="79">
        <v>97304</v>
      </c>
      <c r="B641" s="80" t="s">
        <v>702</v>
      </c>
      <c r="C641" s="81">
        <v>8</v>
      </c>
      <c r="D641" s="82">
        <v>59.375</v>
      </c>
      <c r="E641" s="82">
        <v>6.7080000000000002</v>
      </c>
      <c r="F641" s="81">
        <v>335638.16</v>
      </c>
      <c r="G641" s="81">
        <v>1965624.69</v>
      </c>
      <c r="H641" s="83">
        <v>2.4810000000000001E-5</v>
      </c>
      <c r="I641" s="84">
        <v>44.29</v>
      </c>
    </row>
    <row r="642" spans="1:9" ht="12.75" hidden="1">
      <c r="A642" s="79">
        <v>97311</v>
      </c>
      <c r="B642" s="80" t="s">
        <v>703</v>
      </c>
      <c r="C642" s="81">
        <v>120</v>
      </c>
      <c r="D642" s="82">
        <v>44.002000000000002</v>
      </c>
      <c r="E642" s="82">
        <v>12.401</v>
      </c>
      <c r="F642" s="81">
        <v>6674768.8200000003</v>
      </c>
      <c r="G642" s="81">
        <v>53635720.200000003</v>
      </c>
      <c r="H642" s="83">
        <v>6.7699000000000004E-4</v>
      </c>
      <c r="I642" s="84">
        <v>1051.0899999999999</v>
      </c>
    </row>
    <row r="643" spans="1:9" ht="12.75" hidden="1">
      <c r="A643" s="79">
        <v>97401</v>
      </c>
      <c r="B643" s="80" t="s">
        <v>704</v>
      </c>
      <c r="C643" s="81">
        <v>1034</v>
      </c>
      <c r="D643" s="82">
        <v>43.146000000000001</v>
      </c>
      <c r="E643" s="82">
        <v>9.7710000000000008</v>
      </c>
      <c r="F643" s="81">
        <v>61464128.030000001</v>
      </c>
      <c r="G643" s="81">
        <v>518928699.50999999</v>
      </c>
      <c r="H643" s="83">
        <v>6.5499299999999998E-3</v>
      </c>
      <c r="I643" s="84">
        <v>9357.18</v>
      </c>
    </row>
    <row r="644" spans="1:9" ht="12.75" hidden="1">
      <c r="A644" s="79">
        <v>97402</v>
      </c>
      <c r="B644" s="80" t="s">
        <v>705</v>
      </c>
      <c r="C644" s="81">
        <v>6</v>
      </c>
      <c r="D644" s="82">
        <v>36.402999999999999</v>
      </c>
      <c r="E644" s="82">
        <v>8.6809999999999992</v>
      </c>
      <c r="F644" s="81">
        <v>389405.5</v>
      </c>
      <c r="G644" s="81">
        <v>3227227.97</v>
      </c>
      <c r="H644" s="83">
        <v>4.0729999999999998E-5</v>
      </c>
      <c r="I644" s="84">
        <v>54.94</v>
      </c>
    </row>
    <row r="645" spans="1:9" ht="12.75" hidden="1">
      <c r="A645" s="79">
        <v>97404</v>
      </c>
      <c r="B645" s="80" t="s">
        <v>706</v>
      </c>
      <c r="C645" s="81">
        <v>55</v>
      </c>
      <c r="D645" s="82">
        <v>43.741999999999997</v>
      </c>
      <c r="E645" s="82">
        <v>7.0819999999999999</v>
      </c>
      <c r="F645" s="81">
        <v>2422867.3199999998</v>
      </c>
      <c r="G645" s="81">
        <v>22759900.690000001</v>
      </c>
      <c r="H645" s="83">
        <v>2.8728E-4</v>
      </c>
      <c r="I645" s="84">
        <v>509.72</v>
      </c>
    </row>
    <row r="646" spans="1:9" ht="12.75" hidden="1">
      <c r="A646" s="79">
        <v>97405</v>
      </c>
      <c r="B646" s="80" t="s">
        <v>707</v>
      </c>
      <c r="C646" s="81">
        <v>23</v>
      </c>
      <c r="D646" s="82">
        <v>48.811999999999998</v>
      </c>
      <c r="E646" s="82">
        <v>15.042999999999999</v>
      </c>
      <c r="F646" s="81">
        <v>1034185.7</v>
      </c>
      <c r="G646" s="81">
        <v>6560954.5</v>
      </c>
      <c r="H646" s="83">
        <v>8.2810000000000002E-5</v>
      </c>
      <c r="I646" s="84">
        <v>175</v>
      </c>
    </row>
    <row r="647" spans="1:9" ht="12.75" hidden="1">
      <c r="A647" s="79">
        <v>97408</v>
      </c>
      <c r="B647" s="80" t="s">
        <v>708</v>
      </c>
      <c r="C647" s="81">
        <v>6</v>
      </c>
      <c r="D647" s="82">
        <v>40.43</v>
      </c>
      <c r="E647" s="82">
        <v>13.763999999999999</v>
      </c>
      <c r="F647" s="81">
        <v>436230.15</v>
      </c>
      <c r="G647" s="81">
        <v>3164525.27</v>
      </c>
      <c r="H647" s="83">
        <v>3.994E-5</v>
      </c>
      <c r="I647" s="84">
        <v>52.25</v>
      </c>
    </row>
    <row r="648" spans="1:9" ht="12.75" hidden="1">
      <c r="A648" s="79">
        <v>97411</v>
      </c>
      <c r="B648" s="80" t="s">
        <v>709</v>
      </c>
      <c r="C648" s="81">
        <v>779</v>
      </c>
      <c r="D648" s="82">
        <v>40.75</v>
      </c>
      <c r="E648" s="82">
        <v>10.038</v>
      </c>
      <c r="F648" s="81">
        <v>49442626.030000001</v>
      </c>
      <c r="G648" s="81">
        <v>427965165.10000002</v>
      </c>
      <c r="H648" s="83">
        <v>5.4017900000000001E-3</v>
      </c>
      <c r="I648" s="84">
        <v>7448.57</v>
      </c>
    </row>
    <row r="649" spans="1:9" ht="12.75" hidden="1">
      <c r="A649" s="79">
        <v>97412</v>
      </c>
      <c r="B649" s="80" t="s">
        <v>710</v>
      </c>
      <c r="C649" s="81">
        <v>490</v>
      </c>
      <c r="D649" s="82">
        <v>43.014000000000003</v>
      </c>
      <c r="E649" s="82">
        <v>12.847</v>
      </c>
      <c r="F649" s="81">
        <v>38469480.43</v>
      </c>
      <c r="G649" s="81">
        <v>295474610.06999999</v>
      </c>
      <c r="H649" s="83">
        <v>3.7294899999999998E-3</v>
      </c>
      <c r="I649" s="84">
        <v>4322.04</v>
      </c>
    </row>
    <row r="650" spans="1:9" ht="12.75" hidden="1">
      <c r="A650" s="79">
        <v>97413</v>
      </c>
      <c r="B650" s="80" t="s">
        <v>711</v>
      </c>
      <c r="C650" s="81">
        <v>42</v>
      </c>
      <c r="D650" s="82">
        <v>52.213999999999999</v>
      </c>
      <c r="E650" s="82">
        <v>10.099</v>
      </c>
      <c r="F650" s="81">
        <v>2285545.63</v>
      </c>
      <c r="G650" s="81">
        <v>17223419.66</v>
      </c>
      <c r="H650" s="83">
        <v>2.1739E-4</v>
      </c>
      <c r="I650" s="84">
        <v>340.89</v>
      </c>
    </row>
    <row r="651" spans="1:9" ht="12.75" hidden="1">
      <c r="A651" s="79">
        <v>97421</v>
      </c>
      <c r="B651" s="80" t="s">
        <v>712</v>
      </c>
      <c r="C651" s="81">
        <v>63</v>
      </c>
      <c r="D651" s="82">
        <v>38.802</v>
      </c>
      <c r="E651" s="82">
        <v>8.6159999999999997</v>
      </c>
      <c r="F651" s="81">
        <v>3257955.45</v>
      </c>
      <c r="G651" s="81">
        <v>29926919.309999999</v>
      </c>
      <c r="H651" s="83">
        <v>3.7774E-4</v>
      </c>
      <c r="I651" s="84">
        <v>620.75</v>
      </c>
    </row>
    <row r="652" spans="1:9" ht="12.75" hidden="1">
      <c r="A652" s="79">
        <v>97423</v>
      </c>
      <c r="B652" s="80" t="s">
        <v>713</v>
      </c>
      <c r="C652" s="81">
        <v>9</v>
      </c>
      <c r="D652" s="82">
        <v>46.435000000000002</v>
      </c>
      <c r="E652" s="82">
        <v>6.7039999999999997</v>
      </c>
      <c r="F652" s="81">
        <v>337721.67</v>
      </c>
      <c r="G652" s="81">
        <v>3245320.57</v>
      </c>
      <c r="H652" s="83">
        <v>4.0960000000000001E-5</v>
      </c>
      <c r="I652" s="84">
        <v>78.489999999999995</v>
      </c>
    </row>
    <row r="653" spans="1:9" ht="12.75" hidden="1">
      <c r="A653" s="79">
        <v>97431</v>
      </c>
      <c r="B653" s="80" t="s">
        <v>714</v>
      </c>
      <c r="C653" s="81">
        <v>13</v>
      </c>
      <c r="D653" s="82">
        <v>36.564</v>
      </c>
      <c r="E653" s="82">
        <v>5.4809999999999999</v>
      </c>
      <c r="F653" s="81">
        <v>544299.53</v>
      </c>
      <c r="G653" s="81">
        <v>5905274.5099999998</v>
      </c>
      <c r="H653" s="83">
        <v>7.4540000000000001E-5</v>
      </c>
      <c r="I653" s="84">
        <v>131.13999999999999</v>
      </c>
    </row>
    <row r="654" spans="1:9" ht="12.75" hidden="1">
      <c r="A654" s="79">
        <v>97441</v>
      </c>
      <c r="B654" s="80" t="s">
        <v>715</v>
      </c>
      <c r="C654" s="81">
        <v>4</v>
      </c>
      <c r="D654" s="82">
        <v>46.021000000000001</v>
      </c>
      <c r="E654" s="82">
        <v>4.25</v>
      </c>
      <c r="F654" s="81">
        <v>93490.44</v>
      </c>
      <c r="G654" s="81">
        <v>996680.89</v>
      </c>
      <c r="H654" s="83">
        <v>1.258E-5</v>
      </c>
      <c r="I654" s="84">
        <v>35.25</v>
      </c>
    </row>
    <row r="655" spans="1:9" ht="12.75" hidden="1">
      <c r="A655" s="79">
        <v>97451</v>
      </c>
      <c r="B655" s="80" t="s">
        <v>716</v>
      </c>
      <c r="C655" s="81">
        <v>85</v>
      </c>
      <c r="D655" s="82">
        <v>40.274000000000001</v>
      </c>
      <c r="E655" s="82">
        <v>9.9529999999999994</v>
      </c>
      <c r="F655" s="81">
        <v>5364521.74</v>
      </c>
      <c r="G655" s="81">
        <v>48401587.75</v>
      </c>
      <c r="H655" s="83">
        <v>6.1092999999999998E-4</v>
      </c>
      <c r="I655" s="84">
        <v>836.08</v>
      </c>
    </row>
    <row r="656" spans="1:9" ht="12.75" hidden="1">
      <c r="A656" s="79">
        <v>97461</v>
      </c>
      <c r="B656" s="80" t="s">
        <v>717</v>
      </c>
      <c r="C656" s="81">
        <v>78</v>
      </c>
      <c r="D656" s="82">
        <v>39.845999999999997</v>
      </c>
      <c r="E656" s="82">
        <v>8.4429999999999996</v>
      </c>
      <c r="F656" s="81">
        <v>4352232.78</v>
      </c>
      <c r="G656" s="81">
        <v>39304961.049999997</v>
      </c>
      <c r="H656" s="83">
        <v>4.9611000000000002E-4</v>
      </c>
      <c r="I656" s="84">
        <v>753.89</v>
      </c>
    </row>
    <row r="657" spans="1:9" ht="12.75" hidden="1">
      <c r="A657" s="79">
        <v>97471</v>
      </c>
      <c r="B657" s="80" t="s">
        <v>718</v>
      </c>
      <c r="C657" s="81">
        <v>4</v>
      </c>
      <c r="D657" s="82">
        <v>53.292000000000002</v>
      </c>
      <c r="E657" s="82">
        <v>7.0629999999999997</v>
      </c>
      <c r="F657" s="81">
        <v>199360.57</v>
      </c>
      <c r="G657" s="81">
        <v>1657224.02</v>
      </c>
      <c r="H657" s="83">
        <v>2.092E-5</v>
      </c>
      <c r="I657" s="84">
        <v>34.81</v>
      </c>
    </row>
    <row r="658" spans="1:9" ht="12.75" hidden="1">
      <c r="A658" s="79">
        <v>97481</v>
      </c>
      <c r="B658" s="80" t="s">
        <v>719</v>
      </c>
      <c r="C658" s="81">
        <v>1</v>
      </c>
      <c r="D658" s="82">
        <v>74.082999999999998</v>
      </c>
      <c r="E658" s="82">
        <v>5.9169999999999998</v>
      </c>
      <c r="F658" s="81">
        <v>30264</v>
      </c>
      <c r="G658" s="81">
        <v>99424.61</v>
      </c>
      <c r="H658" s="83">
        <v>1.2500000000000001E-6</v>
      </c>
      <c r="I658" s="84">
        <v>3.25</v>
      </c>
    </row>
    <row r="659" spans="1:9" ht="12.75" hidden="1">
      <c r="A659" s="79">
        <v>97501</v>
      </c>
      <c r="B659" s="80" t="s">
        <v>720</v>
      </c>
      <c r="C659" s="81">
        <v>236</v>
      </c>
      <c r="D659" s="82">
        <v>43.963999999999999</v>
      </c>
      <c r="E659" s="82">
        <v>7.39</v>
      </c>
      <c r="F659" s="81">
        <v>11255342.1</v>
      </c>
      <c r="G659" s="81">
        <v>97679473.939999998</v>
      </c>
      <c r="H659" s="83">
        <v>1.23291E-3</v>
      </c>
      <c r="I659" s="84">
        <v>2065.41</v>
      </c>
    </row>
    <row r="660" spans="1:9" ht="12.75" hidden="1">
      <c r="A660" s="79">
        <v>97503</v>
      </c>
      <c r="B660" s="80" t="s">
        <v>721</v>
      </c>
      <c r="C660" s="81">
        <v>8</v>
      </c>
      <c r="D660" s="82">
        <v>41.134999999999998</v>
      </c>
      <c r="E660" s="82">
        <v>2.3959999999999999</v>
      </c>
      <c r="F660" s="81">
        <v>395412.45</v>
      </c>
      <c r="G660" s="81">
        <v>4282063.8600000003</v>
      </c>
      <c r="H660" s="83">
        <v>5.4049999999999999E-5</v>
      </c>
      <c r="I660" s="84">
        <v>73.08</v>
      </c>
    </row>
    <row r="661" spans="1:9" ht="12.75" hidden="1">
      <c r="A661" s="79">
        <v>97511</v>
      </c>
      <c r="B661" s="80" t="s">
        <v>722</v>
      </c>
      <c r="C661" s="81">
        <v>38</v>
      </c>
      <c r="D661" s="82">
        <v>41.381999999999998</v>
      </c>
      <c r="E661" s="82">
        <v>8.6999999999999993</v>
      </c>
      <c r="F661" s="81">
        <v>1751656.15</v>
      </c>
      <c r="G661" s="81">
        <v>15866205.390000001</v>
      </c>
      <c r="H661" s="83">
        <v>2.0026000000000001E-4</v>
      </c>
      <c r="I661" s="84">
        <v>350.86</v>
      </c>
    </row>
    <row r="662" spans="1:9" ht="12.75" hidden="1">
      <c r="A662" s="79">
        <v>97517</v>
      </c>
      <c r="B662" s="80" t="s">
        <v>723</v>
      </c>
      <c r="C662" s="81">
        <v>2</v>
      </c>
      <c r="D662" s="82">
        <v>43.25</v>
      </c>
      <c r="E662" s="82">
        <v>3.0830000000000002</v>
      </c>
      <c r="F662" s="81">
        <v>88084.84</v>
      </c>
      <c r="G662" s="81">
        <v>876376.98</v>
      </c>
      <c r="H662" s="83">
        <v>1.1060000000000001E-5</v>
      </c>
      <c r="I662" s="84">
        <v>21.02</v>
      </c>
    </row>
    <row r="663" spans="1:9" ht="12.75" hidden="1">
      <c r="A663" s="79">
        <v>97521</v>
      </c>
      <c r="B663" s="80" t="s">
        <v>724</v>
      </c>
      <c r="C663" s="81">
        <v>20</v>
      </c>
      <c r="D663" s="82">
        <v>38.200000000000003</v>
      </c>
      <c r="E663" s="82">
        <v>8.8539999999999992</v>
      </c>
      <c r="F663" s="81">
        <v>1075755.6599999999</v>
      </c>
      <c r="G663" s="81">
        <v>9805078.0899999999</v>
      </c>
      <c r="H663" s="83">
        <v>1.2375999999999999E-4</v>
      </c>
      <c r="I663" s="84">
        <v>202.64</v>
      </c>
    </row>
    <row r="664" spans="1:9" ht="12.75" hidden="1">
      <c r="A664" s="79">
        <v>97527</v>
      </c>
      <c r="B664" s="80" t="s">
        <v>725</v>
      </c>
      <c r="C664" s="81">
        <v>2</v>
      </c>
      <c r="D664" s="82">
        <v>69.75</v>
      </c>
      <c r="E664" s="82">
        <v>3.5</v>
      </c>
      <c r="F664" s="81">
        <v>51998.03</v>
      </c>
      <c r="G664" s="81">
        <v>224439.61</v>
      </c>
      <c r="H664" s="83">
        <v>2.83E-6</v>
      </c>
      <c r="I664" s="84">
        <v>8.74</v>
      </c>
    </row>
    <row r="665" spans="1:9" ht="12.75" hidden="1">
      <c r="A665" s="79">
        <v>97531</v>
      </c>
      <c r="B665" s="80" t="s">
        <v>726</v>
      </c>
      <c r="C665" s="81">
        <v>11</v>
      </c>
      <c r="D665" s="82">
        <v>47.621000000000002</v>
      </c>
      <c r="E665" s="82">
        <v>6.9390000000000001</v>
      </c>
      <c r="F665" s="81">
        <v>687340.8</v>
      </c>
      <c r="G665" s="81">
        <v>5069405.82</v>
      </c>
      <c r="H665" s="83">
        <v>6.3990000000000002E-5</v>
      </c>
      <c r="I665" s="84">
        <v>92.7</v>
      </c>
    </row>
    <row r="666" spans="1:9" ht="12.75" hidden="1">
      <c r="A666" s="79">
        <v>97601</v>
      </c>
      <c r="B666" s="80" t="s">
        <v>727</v>
      </c>
      <c r="C666" s="81">
        <v>932</v>
      </c>
      <c r="D666" s="82">
        <v>40.31</v>
      </c>
      <c r="E666" s="82">
        <v>8.2270000000000003</v>
      </c>
      <c r="F666" s="81">
        <v>49413709.130000003</v>
      </c>
      <c r="G666" s="81">
        <v>452486801.76999998</v>
      </c>
      <c r="H666" s="83">
        <v>5.7112999999999999E-3</v>
      </c>
      <c r="I666" s="84">
        <v>8806.06</v>
      </c>
    </row>
    <row r="667" spans="1:9" ht="12.75" hidden="1">
      <c r="A667" s="79">
        <v>97607</v>
      </c>
      <c r="B667" s="80" t="s">
        <v>728</v>
      </c>
      <c r="C667" s="81">
        <v>5</v>
      </c>
      <c r="D667" s="82">
        <v>47.383000000000003</v>
      </c>
      <c r="E667" s="82">
        <v>5.0170000000000003</v>
      </c>
      <c r="F667" s="81">
        <v>267358.33</v>
      </c>
      <c r="G667" s="81">
        <v>1823872.56</v>
      </c>
      <c r="H667" s="83">
        <v>2.302E-5</v>
      </c>
      <c r="I667" s="84">
        <v>36.35</v>
      </c>
    </row>
    <row r="668" spans="1:9" ht="12.75" hidden="1">
      <c r="A668" s="79">
        <v>97611</v>
      </c>
      <c r="B668" s="80" t="s">
        <v>729</v>
      </c>
      <c r="C668" s="81">
        <v>392</v>
      </c>
      <c r="D668" s="82">
        <v>42.15</v>
      </c>
      <c r="E668" s="82">
        <v>10.699</v>
      </c>
      <c r="F668" s="81">
        <v>22738013.890000001</v>
      </c>
      <c r="G668" s="81">
        <v>189052421.69999999</v>
      </c>
      <c r="H668" s="83">
        <v>2.38623E-3</v>
      </c>
      <c r="I668" s="84">
        <v>3562.73</v>
      </c>
    </row>
    <row r="669" spans="1:9" ht="12.75" hidden="1">
      <c r="A669" s="79">
        <v>97613</v>
      </c>
      <c r="B669" s="80" t="s">
        <v>730</v>
      </c>
      <c r="C669" s="81">
        <v>19</v>
      </c>
      <c r="D669" s="82">
        <v>50.582999999999998</v>
      </c>
      <c r="E669" s="82">
        <v>8.82</v>
      </c>
      <c r="F669" s="81">
        <v>992881.22</v>
      </c>
      <c r="G669" s="81">
        <v>7184503.3300000001</v>
      </c>
      <c r="H669" s="83">
        <v>9.0680000000000006E-5</v>
      </c>
      <c r="I669" s="84">
        <v>150.15</v>
      </c>
    </row>
    <row r="670" spans="1:9" ht="12.75" hidden="1">
      <c r="A670" s="79">
        <v>97621</v>
      </c>
      <c r="B670" s="80" t="s">
        <v>731</v>
      </c>
      <c r="C670" s="81">
        <v>65</v>
      </c>
      <c r="D670" s="82">
        <v>40.414999999999999</v>
      </c>
      <c r="E670" s="82">
        <v>10.74</v>
      </c>
      <c r="F670" s="81">
        <v>3870367.07</v>
      </c>
      <c r="G670" s="81">
        <v>34408979.189999998</v>
      </c>
      <c r="H670" s="83">
        <v>4.3430999999999998E-4</v>
      </c>
      <c r="I670" s="84">
        <v>623.4</v>
      </c>
    </row>
    <row r="671" spans="1:9" ht="12.75" hidden="1">
      <c r="A671" s="79">
        <v>97623</v>
      </c>
      <c r="B671" s="80" t="s">
        <v>732</v>
      </c>
      <c r="C671" s="81">
        <v>5</v>
      </c>
      <c r="D671" s="82">
        <v>44.75</v>
      </c>
      <c r="E671" s="82">
        <v>12.717000000000001</v>
      </c>
      <c r="F671" s="81">
        <v>249847.8</v>
      </c>
      <c r="G671" s="81">
        <v>1788425.36</v>
      </c>
      <c r="H671" s="83">
        <v>2.2569999999999999E-5</v>
      </c>
      <c r="I671" s="84">
        <v>40.520000000000003</v>
      </c>
    </row>
    <row r="672" spans="1:9" ht="12.75" hidden="1">
      <c r="A672" s="79">
        <v>97627</v>
      </c>
      <c r="B672" s="80" t="s">
        <v>733</v>
      </c>
      <c r="C672" s="81">
        <v>2</v>
      </c>
      <c r="D672" s="82">
        <v>57.084000000000003</v>
      </c>
      <c r="E672" s="82">
        <v>17.125</v>
      </c>
      <c r="F672" s="81">
        <v>126660</v>
      </c>
      <c r="G672" s="81">
        <v>458447.67</v>
      </c>
      <c r="H672" s="83">
        <v>5.7899999999999996E-6</v>
      </c>
      <c r="I672" s="84">
        <v>8.15</v>
      </c>
    </row>
    <row r="673" spans="1:9" ht="12.75" hidden="1">
      <c r="A673" s="79">
        <v>97631</v>
      </c>
      <c r="B673" s="80" t="s">
        <v>734</v>
      </c>
      <c r="C673" s="81">
        <v>39</v>
      </c>
      <c r="D673" s="82">
        <v>42.618000000000002</v>
      </c>
      <c r="E673" s="82">
        <v>10.169</v>
      </c>
      <c r="F673" s="81">
        <v>2155642.44</v>
      </c>
      <c r="G673" s="81">
        <v>18082836.289999999</v>
      </c>
      <c r="H673" s="83">
        <v>2.2824E-4</v>
      </c>
      <c r="I673" s="84">
        <v>357.09</v>
      </c>
    </row>
    <row r="674" spans="1:9" ht="12.75" hidden="1">
      <c r="A674" s="79">
        <v>97637</v>
      </c>
      <c r="B674" s="80" t="s">
        <v>735</v>
      </c>
      <c r="C674" s="81">
        <v>1</v>
      </c>
      <c r="D674" s="82">
        <v>50.917000000000002</v>
      </c>
      <c r="E674" s="82">
        <v>3.6669999999999998</v>
      </c>
      <c r="F674" s="81">
        <v>36250.080000000002</v>
      </c>
      <c r="G674" s="81">
        <v>338019.01</v>
      </c>
      <c r="H674" s="83">
        <v>4.2699999999999998E-6</v>
      </c>
      <c r="I674" s="84">
        <v>9.59</v>
      </c>
    </row>
    <row r="675" spans="1:9" ht="12.75" hidden="1">
      <c r="A675" s="79">
        <v>97641</v>
      </c>
      <c r="B675" s="80" t="s">
        <v>736</v>
      </c>
      <c r="C675" s="81">
        <v>15</v>
      </c>
      <c r="D675" s="82">
        <v>44.738999999999997</v>
      </c>
      <c r="E675" s="82">
        <v>2.8220000000000001</v>
      </c>
      <c r="F675" s="81">
        <v>631670.47</v>
      </c>
      <c r="G675" s="81">
        <v>5983766.9900000002</v>
      </c>
      <c r="H675" s="83">
        <v>7.5530000000000004E-5</v>
      </c>
      <c r="I675" s="84">
        <v>134.66</v>
      </c>
    </row>
    <row r="676" spans="1:9" ht="12.75" hidden="1">
      <c r="A676" s="79">
        <v>97651</v>
      </c>
      <c r="B676" s="80" t="s">
        <v>737</v>
      </c>
      <c r="C676" s="81">
        <v>73</v>
      </c>
      <c r="D676" s="82">
        <v>43.139000000000003</v>
      </c>
      <c r="E676" s="82">
        <v>11.307</v>
      </c>
      <c r="F676" s="81">
        <v>4442712.2</v>
      </c>
      <c r="G676" s="81">
        <v>37363561.619999997</v>
      </c>
      <c r="H676" s="83">
        <v>4.7160000000000002E-4</v>
      </c>
      <c r="I676" s="84">
        <v>662.76</v>
      </c>
    </row>
    <row r="677" spans="1:9" ht="12.75" hidden="1">
      <c r="A677" s="79">
        <v>97661</v>
      </c>
      <c r="B677" s="80" t="s">
        <v>738</v>
      </c>
      <c r="C677" s="81">
        <v>7</v>
      </c>
      <c r="D677" s="82">
        <v>48.701999999999998</v>
      </c>
      <c r="E677" s="82">
        <v>10.654999999999999</v>
      </c>
      <c r="F677" s="81">
        <v>592064.9</v>
      </c>
      <c r="G677" s="81">
        <v>5233620.62</v>
      </c>
      <c r="H677" s="83">
        <v>6.6060000000000001E-5</v>
      </c>
      <c r="I677" s="84">
        <v>69.44</v>
      </c>
    </row>
    <row r="678" spans="1:9" ht="12.75" hidden="1">
      <c r="A678" s="79">
        <v>97701</v>
      </c>
      <c r="B678" s="80" t="s">
        <v>739</v>
      </c>
      <c r="C678" s="81">
        <v>375</v>
      </c>
      <c r="D678" s="82">
        <v>44.524999999999999</v>
      </c>
      <c r="E678" s="82">
        <v>9.4220000000000006</v>
      </c>
      <c r="F678" s="81">
        <v>19939619.120000001</v>
      </c>
      <c r="G678" s="81">
        <v>165129643.16</v>
      </c>
      <c r="H678" s="83">
        <v>2.08427E-3</v>
      </c>
      <c r="I678" s="84">
        <v>3302.96</v>
      </c>
    </row>
    <row r="679" spans="1:9" ht="12.75" hidden="1">
      <c r="A679" s="79">
        <v>97705</v>
      </c>
      <c r="B679" s="80" t="s">
        <v>740</v>
      </c>
      <c r="C679" s="81">
        <v>8</v>
      </c>
      <c r="D679" s="82">
        <v>52.052</v>
      </c>
      <c r="E679" s="82">
        <v>12.531000000000001</v>
      </c>
      <c r="F679" s="81">
        <v>392058.13</v>
      </c>
      <c r="G679" s="81">
        <v>2826253.62</v>
      </c>
      <c r="H679" s="83">
        <v>3.5670000000000002E-5</v>
      </c>
      <c r="I679" s="84">
        <v>59.77</v>
      </c>
    </row>
    <row r="680" spans="1:9" ht="12.75" hidden="1">
      <c r="A680" s="79">
        <v>97711</v>
      </c>
      <c r="B680" s="80" t="s">
        <v>741</v>
      </c>
      <c r="C680" s="81">
        <v>130</v>
      </c>
      <c r="D680" s="82">
        <v>42.195999999999998</v>
      </c>
      <c r="E680" s="82">
        <v>10.27</v>
      </c>
      <c r="F680" s="81">
        <v>6408066.46</v>
      </c>
      <c r="G680" s="81">
        <v>53221768.009999998</v>
      </c>
      <c r="H680" s="83">
        <v>6.7177000000000003E-4</v>
      </c>
      <c r="I680" s="84">
        <v>1201.95</v>
      </c>
    </row>
    <row r="681" spans="1:9" ht="12.75" hidden="1">
      <c r="A681" s="79">
        <v>97713</v>
      </c>
      <c r="B681" s="80" t="s">
        <v>742</v>
      </c>
      <c r="C681" s="81">
        <v>8</v>
      </c>
      <c r="D681" s="82">
        <v>46.198</v>
      </c>
      <c r="E681" s="82">
        <v>6.25</v>
      </c>
      <c r="F681" s="81">
        <v>427130.5</v>
      </c>
      <c r="G681" s="81">
        <v>4240747.1500000004</v>
      </c>
      <c r="H681" s="83">
        <v>5.3529999999999997E-5</v>
      </c>
      <c r="I681" s="84">
        <v>79.709999999999994</v>
      </c>
    </row>
    <row r="682" spans="1:9" ht="12.75" hidden="1">
      <c r="A682" s="79">
        <v>97717</v>
      </c>
      <c r="B682" s="80" t="s">
        <v>743</v>
      </c>
      <c r="C682" s="81">
        <v>2</v>
      </c>
      <c r="D682" s="82">
        <v>51.167000000000002</v>
      </c>
      <c r="E682" s="82">
        <v>5.2919999999999998</v>
      </c>
      <c r="F682" s="81">
        <v>71858.880000000005</v>
      </c>
      <c r="G682" s="81">
        <v>616366.9</v>
      </c>
      <c r="H682" s="83">
        <v>7.7800000000000001E-6</v>
      </c>
      <c r="I682" s="84">
        <v>15.25</v>
      </c>
    </row>
    <row r="683" spans="1:9" ht="12.75" hidden="1">
      <c r="A683" s="79">
        <v>97721</v>
      </c>
      <c r="B683" s="80" t="s">
        <v>744</v>
      </c>
      <c r="C683" s="81">
        <v>90</v>
      </c>
      <c r="D683" s="82">
        <v>42.332000000000001</v>
      </c>
      <c r="E683" s="82">
        <v>8.3510000000000009</v>
      </c>
      <c r="F683" s="81">
        <v>4029293.98</v>
      </c>
      <c r="G683" s="81">
        <v>36031567.32</v>
      </c>
      <c r="H683" s="83">
        <v>4.5479E-4</v>
      </c>
      <c r="I683" s="84">
        <v>850.31</v>
      </c>
    </row>
    <row r="684" spans="1:9" ht="12.75" hidden="1">
      <c r="A684" s="79">
        <v>97727</v>
      </c>
      <c r="B684" s="80" t="s">
        <v>745</v>
      </c>
      <c r="C684" s="81">
        <v>3</v>
      </c>
      <c r="D684" s="82">
        <v>50.582999999999998</v>
      </c>
      <c r="E684" s="82">
        <v>7.3330000000000002</v>
      </c>
      <c r="F684" s="81">
        <v>112548.42</v>
      </c>
      <c r="G684" s="81">
        <v>991914.99</v>
      </c>
      <c r="H684" s="83">
        <v>1.252E-5</v>
      </c>
      <c r="I684" s="84">
        <v>26.11</v>
      </c>
    </row>
    <row r="685" spans="1:9" ht="12.75" hidden="1">
      <c r="A685" s="79">
        <v>97731</v>
      </c>
      <c r="B685" s="80" t="s">
        <v>746</v>
      </c>
      <c r="C685" s="81">
        <v>7</v>
      </c>
      <c r="D685" s="82">
        <v>54.393000000000001</v>
      </c>
      <c r="E685" s="82">
        <v>18.082999999999998</v>
      </c>
      <c r="F685" s="81">
        <v>299429.56</v>
      </c>
      <c r="G685" s="81">
        <v>1841131.09</v>
      </c>
      <c r="H685" s="83">
        <v>2.3240000000000001E-5</v>
      </c>
      <c r="I685" s="84">
        <v>47.38</v>
      </c>
    </row>
    <row r="686" spans="1:9" ht="12.75" hidden="1">
      <c r="A686" s="79">
        <v>97801</v>
      </c>
      <c r="B686" s="80" t="s">
        <v>747</v>
      </c>
      <c r="C686" s="81">
        <v>971</v>
      </c>
      <c r="D686" s="82">
        <v>44.600999999999999</v>
      </c>
      <c r="E686" s="82">
        <v>10.83</v>
      </c>
      <c r="F686" s="81">
        <v>55850976.789999999</v>
      </c>
      <c r="G686" s="81">
        <v>439388726.60000002</v>
      </c>
      <c r="H686" s="83">
        <v>5.5459799999999998E-3</v>
      </c>
      <c r="I686" s="84">
        <v>8405.89</v>
      </c>
    </row>
    <row r="687" spans="1:9" ht="12.75" hidden="1">
      <c r="A687" s="79">
        <v>97802</v>
      </c>
      <c r="B687" s="80" t="s">
        <v>748</v>
      </c>
      <c r="C687" s="81">
        <v>16</v>
      </c>
      <c r="D687" s="82">
        <v>44.353999999999999</v>
      </c>
      <c r="E687" s="82">
        <v>8.1669999999999998</v>
      </c>
      <c r="F687" s="81">
        <v>932077.91</v>
      </c>
      <c r="G687" s="81">
        <v>7693213.0300000003</v>
      </c>
      <c r="H687" s="83">
        <v>9.7100000000000002E-5</v>
      </c>
      <c r="I687" s="84">
        <v>140.72999999999999</v>
      </c>
    </row>
    <row r="688" spans="1:9" ht="12.75" hidden="1">
      <c r="A688" s="79">
        <v>97803</v>
      </c>
      <c r="B688" s="80" t="s">
        <v>749</v>
      </c>
      <c r="C688" s="81">
        <v>16</v>
      </c>
      <c r="D688" s="82">
        <v>46.5</v>
      </c>
      <c r="E688" s="82">
        <v>6.109</v>
      </c>
      <c r="F688" s="81">
        <v>825920.92</v>
      </c>
      <c r="G688" s="81">
        <v>7066071.6699999999</v>
      </c>
      <c r="H688" s="83">
        <v>8.9190000000000005E-5</v>
      </c>
      <c r="I688" s="84">
        <v>139.11000000000001</v>
      </c>
    </row>
    <row r="689" spans="1:9" ht="12.75" hidden="1">
      <c r="A689" s="79">
        <v>97805</v>
      </c>
      <c r="B689" s="80" t="s">
        <v>750</v>
      </c>
      <c r="C689" s="81">
        <v>18</v>
      </c>
      <c r="D689" s="82">
        <v>45.781999999999996</v>
      </c>
      <c r="E689" s="82">
        <v>6.5140000000000002</v>
      </c>
      <c r="F689" s="81">
        <v>652219.13</v>
      </c>
      <c r="G689" s="81">
        <v>6177998.6799999997</v>
      </c>
      <c r="H689" s="83">
        <v>7.7979999999999995E-5</v>
      </c>
      <c r="I689" s="84">
        <v>167.04</v>
      </c>
    </row>
    <row r="690" spans="1:9" ht="12.75" hidden="1">
      <c r="A690" s="79">
        <v>97811</v>
      </c>
      <c r="B690" s="80" t="s">
        <v>751</v>
      </c>
      <c r="C690" s="81">
        <v>344</v>
      </c>
      <c r="D690" s="82">
        <v>40.627000000000002</v>
      </c>
      <c r="E690" s="82">
        <v>10.433999999999999</v>
      </c>
      <c r="F690" s="81">
        <v>18176606.300000001</v>
      </c>
      <c r="G690" s="81">
        <v>156332137.84999999</v>
      </c>
      <c r="H690" s="83">
        <v>1.9732299999999999E-3</v>
      </c>
      <c r="I690" s="84">
        <v>3191.94</v>
      </c>
    </row>
    <row r="691" spans="1:9" ht="12.75" hidden="1">
      <c r="A691" s="79">
        <v>97813</v>
      </c>
      <c r="B691" s="80" t="s">
        <v>752</v>
      </c>
      <c r="C691" s="81">
        <v>24</v>
      </c>
      <c r="D691" s="82">
        <v>47.462000000000003</v>
      </c>
      <c r="E691" s="82">
        <v>2.125</v>
      </c>
      <c r="F691" s="81">
        <v>1325683.8999999999</v>
      </c>
      <c r="G691" s="81">
        <v>11445271.48</v>
      </c>
      <c r="H691" s="83">
        <v>1.4446000000000001E-4</v>
      </c>
      <c r="I691" s="84">
        <v>206.49</v>
      </c>
    </row>
    <row r="692" spans="1:9" ht="12.75" hidden="1">
      <c r="A692" s="79">
        <v>97817</v>
      </c>
      <c r="B692" s="80" t="s">
        <v>753</v>
      </c>
      <c r="C692" s="81">
        <v>6</v>
      </c>
      <c r="D692" s="82">
        <v>55.902999999999999</v>
      </c>
      <c r="E692" s="82">
        <v>6.4859999999999998</v>
      </c>
      <c r="F692" s="81">
        <v>270949.28000000003</v>
      </c>
      <c r="G692" s="81">
        <v>1788425.9</v>
      </c>
      <c r="H692" s="83">
        <v>2.2569999999999999E-5</v>
      </c>
      <c r="I692" s="84">
        <v>44.55</v>
      </c>
    </row>
    <row r="693" spans="1:9" ht="12.75" hidden="1">
      <c r="A693" s="79">
        <v>97818</v>
      </c>
      <c r="B693" s="80" t="s">
        <v>754</v>
      </c>
      <c r="C693" s="81">
        <v>4</v>
      </c>
      <c r="D693" s="82">
        <v>36.603999999999999</v>
      </c>
      <c r="E693" s="82">
        <v>5.4580000000000002</v>
      </c>
      <c r="F693" s="81">
        <v>219728.22</v>
      </c>
      <c r="G693" s="81">
        <v>1743612.9</v>
      </c>
      <c r="H693" s="83">
        <v>2.2010000000000001E-5</v>
      </c>
      <c r="I693" s="84">
        <v>37.1</v>
      </c>
    </row>
    <row r="694" spans="1:9" ht="12.75" hidden="1">
      <c r="A694" s="79">
        <v>97821</v>
      </c>
      <c r="B694" s="80" t="s">
        <v>755</v>
      </c>
      <c r="C694" s="81">
        <v>28</v>
      </c>
      <c r="D694" s="82">
        <v>47.923000000000002</v>
      </c>
      <c r="E694" s="82">
        <v>8.2110000000000003</v>
      </c>
      <c r="F694" s="81">
        <v>1157380.6599999999</v>
      </c>
      <c r="G694" s="81">
        <v>9447591.9800000004</v>
      </c>
      <c r="H694" s="83">
        <v>1.1925E-4</v>
      </c>
      <c r="I694" s="84">
        <v>233.5</v>
      </c>
    </row>
    <row r="695" spans="1:9" ht="12.75" hidden="1">
      <c r="A695" s="79">
        <v>97823</v>
      </c>
      <c r="B695" s="80" t="s">
        <v>756</v>
      </c>
      <c r="C695" s="81">
        <v>4</v>
      </c>
      <c r="D695" s="82">
        <v>42.209000000000003</v>
      </c>
      <c r="E695" s="82">
        <v>6.9379999999999997</v>
      </c>
      <c r="F695" s="81">
        <v>173476.56</v>
      </c>
      <c r="G695" s="81">
        <v>1335876.17</v>
      </c>
      <c r="H695" s="83">
        <v>1.6860000000000001E-5</v>
      </c>
      <c r="I695" s="84">
        <v>33.24</v>
      </c>
    </row>
    <row r="696" spans="1:9" ht="12.75" hidden="1">
      <c r="A696" s="79">
        <v>97831</v>
      </c>
      <c r="B696" s="80" t="s">
        <v>757</v>
      </c>
      <c r="C696" s="81">
        <v>35</v>
      </c>
      <c r="D696" s="82">
        <v>45.311999999999998</v>
      </c>
      <c r="E696" s="82">
        <v>9.5640000000000001</v>
      </c>
      <c r="F696" s="81">
        <v>1683641.99</v>
      </c>
      <c r="G696" s="81">
        <v>13912055.02</v>
      </c>
      <c r="H696" s="83">
        <v>1.7560000000000001E-4</v>
      </c>
      <c r="I696" s="84">
        <v>312.95999999999998</v>
      </c>
    </row>
    <row r="697" spans="1:9" ht="12.75" hidden="1">
      <c r="A697" s="79">
        <v>97837</v>
      </c>
      <c r="B697" s="80" t="s">
        <v>758</v>
      </c>
      <c r="C697" s="81">
        <v>2</v>
      </c>
      <c r="D697" s="82">
        <v>41.875</v>
      </c>
      <c r="E697" s="82">
        <v>8.0419999999999998</v>
      </c>
      <c r="F697" s="81">
        <v>101315.99</v>
      </c>
      <c r="G697" s="81">
        <v>1061198.6200000001</v>
      </c>
      <c r="H697" s="83">
        <v>1.3390000000000001E-5</v>
      </c>
      <c r="I697" s="84">
        <v>23.09</v>
      </c>
    </row>
    <row r="698" spans="1:9" ht="12.75" hidden="1">
      <c r="A698" s="79">
        <v>97840</v>
      </c>
      <c r="B698" s="80" t="s">
        <v>759</v>
      </c>
      <c r="C698" s="81">
        <v>25</v>
      </c>
      <c r="D698" s="82">
        <v>37.622999999999998</v>
      </c>
      <c r="E698" s="82">
        <v>5.8070000000000004</v>
      </c>
      <c r="F698" s="81">
        <v>1039257.9</v>
      </c>
      <c r="G698" s="81">
        <v>10333791.41</v>
      </c>
      <c r="H698" s="83">
        <v>1.3043000000000001E-4</v>
      </c>
      <c r="I698" s="84">
        <v>238.83</v>
      </c>
    </row>
    <row r="699" spans="1:9" ht="12.75" hidden="1">
      <c r="A699" s="79">
        <v>97841</v>
      </c>
      <c r="B699" s="80" t="s">
        <v>760</v>
      </c>
      <c r="C699" s="81">
        <v>1</v>
      </c>
      <c r="D699" s="82">
        <v>42.25</v>
      </c>
      <c r="E699" s="82">
        <v>1</v>
      </c>
      <c r="F699" s="81">
        <v>44752.19</v>
      </c>
      <c r="G699" s="81">
        <v>467093.81</v>
      </c>
      <c r="H699" s="83">
        <v>5.9000000000000003E-6</v>
      </c>
      <c r="I699" s="84">
        <v>10.33</v>
      </c>
    </row>
    <row r="700" spans="1:9" ht="12.75" hidden="1">
      <c r="A700" s="79">
        <v>97847</v>
      </c>
      <c r="B700" s="80" t="s">
        <v>761</v>
      </c>
      <c r="C700" s="81">
        <v>1</v>
      </c>
      <c r="D700" s="82">
        <v>70.332999999999998</v>
      </c>
      <c r="E700" s="82">
        <v>16.917000000000002</v>
      </c>
      <c r="F700" s="81">
        <v>36499.199999999997</v>
      </c>
      <c r="G700" s="81">
        <v>114589.29</v>
      </c>
      <c r="H700" s="83">
        <v>1.4500000000000001E-6</v>
      </c>
      <c r="I700" s="84">
        <v>3.27</v>
      </c>
    </row>
    <row r="701" spans="1:9" ht="12.75" hidden="1">
      <c r="A701" s="79">
        <v>97851</v>
      </c>
      <c r="B701" s="80" t="s">
        <v>762</v>
      </c>
      <c r="C701" s="81">
        <v>40</v>
      </c>
      <c r="D701" s="82">
        <v>42.293999999999997</v>
      </c>
      <c r="E701" s="82">
        <v>9.5879999999999992</v>
      </c>
      <c r="F701" s="81">
        <v>2029746.22</v>
      </c>
      <c r="G701" s="81">
        <v>17514285.23</v>
      </c>
      <c r="H701" s="83">
        <v>2.2107E-4</v>
      </c>
      <c r="I701" s="84">
        <v>370.49</v>
      </c>
    </row>
    <row r="702" spans="1:9" ht="12.75" hidden="1">
      <c r="A702" s="79">
        <v>97853</v>
      </c>
      <c r="B702" s="80" t="s">
        <v>763</v>
      </c>
      <c r="C702" s="81">
        <v>16</v>
      </c>
      <c r="D702" s="82">
        <v>50.667000000000002</v>
      </c>
      <c r="E702" s="82">
        <v>7.3330000000000002</v>
      </c>
      <c r="F702" s="81">
        <v>658702.68000000005</v>
      </c>
      <c r="G702" s="81">
        <v>6007135.3700000001</v>
      </c>
      <c r="H702" s="83">
        <v>7.5820000000000003E-5</v>
      </c>
      <c r="I702" s="84">
        <v>130.80000000000001</v>
      </c>
    </row>
    <row r="703" spans="1:9" ht="12.75" hidden="1">
      <c r="A703" s="79">
        <v>97861</v>
      </c>
      <c r="B703" s="80" t="s">
        <v>764</v>
      </c>
      <c r="C703" s="81">
        <v>15</v>
      </c>
      <c r="D703" s="82">
        <v>44.567</v>
      </c>
      <c r="E703" s="82">
        <v>7.2110000000000003</v>
      </c>
      <c r="F703" s="81">
        <v>500598.83</v>
      </c>
      <c r="G703" s="81">
        <v>4902813.07</v>
      </c>
      <c r="H703" s="83">
        <v>6.1879999999999997E-5</v>
      </c>
      <c r="I703" s="84">
        <v>144.72999999999999</v>
      </c>
    </row>
    <row r="704" spans="1:9" ht="12.75" hidden="1">
      <c r="A704" s="79">
        <v>97871</v>
      </c>
      <c r="B704" s="80" t="s">
        <v>765</v>
      </c>
      <c r="C704" s="81">
        <v>39</v>
      </c>
      <c r="D704" s="82">
        <v>43.011000000000003</v>
      </c>
      <c r="E704" s="82">
        <v>6.6109999999999998</v>
      </c>
      <c r="F704" s="81">
        <v>1787369.34</v>
      </c>
      <c r="G704" s="81">
        <v>16204443.85</v>
      </c>
      <c r="H704" s="83">
        <v>2.0453E-4</v>
      </c>
      <c r="I704" s="84">
        <v>368.7</v>
      </c>
    </row>
    <row r="705" spans="1:9" ht="12.75" hidden="1">
      <c r="A705" s="79">
        <v>97877</v>
      </c>
      <c r="B705" s="80" t="s">
        <v>766</v>
      </c>
      <c r="C705" s="81">
        <v>3</v>
      </c>
      <c r="D705" s="82">
        <v>53.889000000000003</v>
      </c>
      <c r="E705" s="82">
        <v>3.472</v>
      </c>
      <c r="F705" s="81">
        <v>110570</v>
      </c>
      <c r="G705" s="81">
        <v>882570.6</v>
      </c>
      <c r="H705" s="83">
        <v>1.114E-5</v>
      </c>
      <c r="I705" s="84">
        <v>21.4</v>
      </c>
    </row>
    <row r="706" spans="1:9" ht="12.75" hidden="1">
      <c r="A706" s="79">
        <v>97901</v>
      </c>
      <c r="B706" s="80" t="s">
        <v>767</v>
      </c>
      <c r="C706" s="81">
        <v>609</v>
      </c>
      <c r="D706" s="82">
        <v>43.165999999999997</v>
      </c>
      <c r="E706" s="82">
        <v>9.4039999999999999</v>
      </c>
      <c r="F706" s="81">
        <v>33683698.039999999</v>
      </c>
      <c r="G706" s="81">
        <v>282617081.12</v>
      </c>
      <c r="H706" s="83">
        <v>3.5672E-3</v>
      </c>
      <c r="I706" s="84">
        <v>5533.97</v>
      </c>
    </row>
    <row r="707" spans="1:9" ht="12.75" hidden="1">
      <c r="A707" s="79">
        <v>97911</v>
      </c>
      <c r="B707" s="80" t="s">
        <v>768</v>
      </c>
      <c r="C707" s="81">
        <v>195</v>
      </c>
      <c r="D707" s="82">
        <v>43.865000000000002</v>
      </c>
      <c r="E707" s="82">
        <v>9.6340000000000003</v>
      </c>
      <c r="F707" s="81">
        <v>10255001.09</v>
      </c>
      <c r="G707" s="81">
        <v>87593925.450000003</v>
      </c>
      <c r="H707" s="83">
        <v>1.1056099999999999E-3</v>
      </c>
      <c r="I707" s="84">
        <v>1763.69</v>
      </c>
    </row>
    <row r="708" spans="1:9" ht="12.75" hidden="1">
      <c r="A708" s="79">
        <v>97913</v>
      </c>
      <c r="B708" s="80" t="s">
        <v>769</v>
      </c>
      <c r="C708" s="81">
        <v>7</v>
      </c>
      <c r="D708" s="82">
        <v>55.786000000000001</v>
      </c>
      <c r="E708" s="82">
        <v>7.4290000000000003</v>
      </c>
      <c r="F708" s="81">
        <v>336816.96</v>
      </c>
      <c r="G708" s="81">
        <v>2295963</v>
      </c>
      <c r="H708" s="83">
        <v>2.898E-5</v>
      </c>
      <c r="I708" s="84">
        <v>45.06</v>
      </c>
    </row>
    <row r="709" spans="1:9" ht="12.75" hidden="1">
      <c r="A709" s="79">
        <v>97917</v>
      </c>
      <c r="B709" s="80" t="s">
        <v>770</v>
      </c>
      <c r="C709" s="81">
        <v>5</v>
      </c>
      <c r="D709" s="82">
        <v>55.832999999999998</v>
      </c>
      <c r="E709" s="82">
        <v>16.55</v>
      </c>
      <c r="F709" s="81">
        <v>259696.18</v>
      </c>
      <c r="G709" s="81">
        <v>1392697.08</v>
      </c>
      <c r="H709" s="83">
        <v>1.7580000000000001E-5</v>
      </c>
      <c r="I709" s="84">
        <v>33.950000000000003</v>
      </c>
    </row>
    <row r="710" spans="1:9" ht="12.75" hidden="1">
      <c r="A710" s="79">
        <v>97921</v>
      </c>
      <c r="B710" s="80" t="s">
        <v>771</v>
      </c>
      <c r="C710" s="81">
        <v>32</v>
      </c>
      <c r="D710" s="82">
        <v>40.581000000000003</v>
      </c>
      <c r="E710" s="82">
        <v>9.9039999999999999</v>
      </c>
      <c r="F710" s="81">
        <v>1937904.21</v>
      </c>
      <c r="G710" s="81">
        <v>16436087.380000001</v>
      </c>
      <c r="H710" s="83">
        <v>2.0746E-4</v>
      </c>
      <c r="I710" s="84">
        <v>296</v>
      </c>
    </row>
    <row r="711" spans="1:9" ht="12.75" hidden="1">
      <c r="A711" s="79">
        <v>97931</v>
      </c>
      <c r="B711" s="80" t="s">
        <v>772</v>
      </c>
      <c r="C711" s="81">
        <v>11</v>
      </c>
      <c r="D711" s="82">
        <v>44.651000000000003</v>
      </c>
      <c r="E711" s="82">
        <v>6.1890000000000001</v>
      </c>
      <c r="F711" s="81">
        <v>562110.80000000005</v>
      </c>
      <c r="G711" s="81">
        <v>5104342.38</v>
      </c>
      <c r="H711" s="83">
        <v>6.4430000000000005E-5</v>
      </c>
      <c r="I711" s="84">
        <v>98.9</v>
      </c>
    </row>
    <row r="712" spans="1:9" ht="12.75" hidden="1">
      <c r="A712" s="79">
        <v>97941</v>
      </c>
      <c r="B712" s="80" t="s">
        <v>773</v>
      </c>
      <c r="C712" s="81">
        <v>32</v>
      </c>
      <c r="D712" s="82">
        <v>41.984000000000002</v>
      </c>
      <c r="E712" s="82">
        <v>10.141</v>
      </c>
      <c r="F712" s="81">
        <v>1928162.55</v>
      </c>
      <c r="G712" s="81">
        <v>16502081.42</v>
      </c>
      <c r="H712" s="83">
        <v>2.0829E-4</v>
      </c>
      <c r="I712" s="84">
        <v>303.45</v>
      </c>
    </row>
    <row r="713" spans="1:9" ht="12.75" hidden="1">
      <c r="A713" s="79">
        <v>97947</v>
      </c>
      <c r="B713" s="80" t="s">
        <v>774</v>
      </c>
      <c r="C713" s="81">
        <v>3</v>
      </c>
      <c r="D713" s="82">
        <v>56.860999999999997</v>
      </c>
      <c r="E713" s="82">
        <v>16.806000000000001</v>
      </c>
      <c r="F713" s="81">
        <v>178166.6</v>
      </c>
      <c r="G713" s="81">
        <v>997665.38</v>
      </c>
      <c r="H713" s="83">
        <v>1.259E-5</v>
      </c>
      <c r="I713" s="84">
        <v>20.149999999999999</v>
      </c>
    </row>
    <row r="714" spans="1:9" ht="12.75" hidden="1">
      <c r="A714" s="79">
        <v>97948</v>
      </c>
      <c r="B714" s="80" t="s">
        <v>775</v>
      </c>
      <c r="C714" s="81">
        <v>6</v>
      </c>
      <c r="D714" s="82">
        <v>44.972000000000001</v>
      </c>
      <c r="E714" s="82">
        <v>4.194</v>
      </c>
      <c r="F714" s="81">
        <v>153267.92000000001</v>
      </c>
      <c r="G714" s="81">
        <v>2400027.09</v>
      </c>
      <c r="H714" s="83">
        <v>3.029E-5</v>
      </c>
      <c r="I714" s="84">
        <v>62.95</v>
      </c>
    </row>
    <row r="715" spans="1:9" ht="12.75" hidden="1">
      <c r="A715" s="79">
        <v>97951</v>
      </c>
      <c r="B715" s="80" t="s">
        <v>776</v>
      </c>
      <c r="C715" s="81">
        <v>170</v>
      </c>
      <c r="D715" s="82">
        <v>42.584000000000003</v>
      </c>
      <c r="E715" s="82">
        <v>11.29</v>
      </c>
      <c r="F715" s="81">
        <v>9361027.25</v>
      </c>
      <c r="G715" s="81">
        <v>78035187.219999999</v>
      </c>
      <c r="H715" s="83">
        <v>9.8496E-4</v>
      </c>
      <c r="I715" s="84">
        <v>1550.39</v>
      </c>
    </row>
    <row r="716" spans="1:9" ht="12.75" hidden="1">
      <c r="A716" s="79">
        <v>97957</v>
      </c>
      <c r="B716" s="80" t="s">
        <v>777</v>
      </c>
      <c r="C716" s="81">
        <v>5</v>
      </c>
      <c r="D716" s="82">
        <v>60.866999999999997</v>
      </c>
      <c r="E716" s="82">
        <v>23.516999999999999</v>
      </c>
      <c r="F716" s="81">
        <v>239921.31</v>
      </c>
      <c r="G716" s="81">
        <v>905288.15</v>
      </c>
      <c r="H716" s="83">
        <v>1.1430000000000001E-5</v>
      </c>
      <c r="I716" s="84">
        <v>21.46</v>
      </c>
    </row>
    <row r="717" spans="1:9" ht="12.75" hidden="1">
      <c r="A717" s="79">
        <v>98001</v>
      </c>
      <c r="B717" s="80" t="s">
        <v>778</v>
      </c>
      <c r="C717" s="81">
        <v>902</v>
      </c>
      <c r="D717" s="82">
        <v>43.209000000000003</v>
      </c>
      <c r="E717" s="82">
        <v>8.4390000000000001</v>
      </c>
      <c r="F717" s="81">
        <v>48049730.520000003</v>
      </c>
      <c r="G717" s="81">
        <v>418219341.13</v>
      </c>
      <c r="H717" s="83">
        <v>5.2787800000000003E-3</v>
      </c>
      <c r="I717" s="84">
        <v>8212.9</v>
      </c>
    </row>
    <row r="718" spans="1:9" ht="12.75" hidden="1">
      <c r="A718" s="79">
        <v>98002</v>
      </c>
      <c r="B718" s="80" t="s">
        <v>779</v>
      </c>
      <c r="C718" s="81">
        <v>1</v>
      </c>
      <c r="D718" s="82">
        <v>32.667000000000002</v>
      </c>
      <c r="E718" s="82">
        <v>3.25</v>
      </c>
      <c r="F718" s="81">
        <v>89355.66</v>
      </c>
      <c r="G718" s="81">
        <v>945756.75</v>
      </c>
      <c r="H718" s="83">
        <v>1.1939999999999999E-5</v>
      </c>
      <c r="I718" s="84">
        <v>11.47</v>
      </c>
    </row>
    <row r="719" spans="1:9" ht="12.75" hidden="1">
      <c r="A719" s="79">
        <v>98003</v>
      </c>
      <c r="B719" s="80" t="s">
        <v>780</v>
      </c>
      <c r="C719" s="81">
        <v>17</v>
      </c>
      <c r="D719" s="82">
        <v>49.51</v>
      </c>
      <c r="E719" s="82">
        <v>7.1760000000000002</v>
      </c>
      <c r="F719" s="81">
        <v>927619.33</v>
      </c>
      <c r="G719" s="81">
        <v>7903715.5899999999</v>
      </c>
      <c r="H719" s="83">
        <v>9.9759999999999994E-5</v>
      </c>
      <c r="I719" s="84">
        <v>142.61000000000001</v>
      </c>
    </row>
    <row r="720" spans="1:9" ht="12.75" hidden="1">
      <c r="A720" s="79">
        <v>98004</v>
      </c>
      <c r="B720" s="80" t="s">
        <v>781</v>
      </c>
      <c r="C720" s="81">
        <v>43</v>
      </c>
      <c r="D720" s="82">
        <v>48.003999999999998</v>
      </c>
      <c r="E720" s="82">
        <v>7.8390000000000004</v>
      </c>
      <c r="F720" s="81">
        <v>2324380.5</v>
      </c>
      <c r="G720" s="81">
        <v>16400149.050000001</v>
      </c>
      <c r="H720" s="83">
        <v>2.0699999999999999E-4</v>
      </c>
      <c r="I720" s="84">
        <v>326.22000000000003</v>
      </c>
    </row>
    <row r="721" spans="1:9" ht="12.75" hidden="1">
      <c r="A721" s="79">
        <v>98008</v>
      </c>
      <c r="B721" s="80" t="s">
        <v>782</v>
      </c>
      <c r="C721" s="81">
        <v>1</v>
      </c>
      <c r="D721" s="82">
        <v>50.582999999999998</v>
      </c>
      <c r="E721" s="82">
        <v>23.582999999999998</v>
      </c>
      <c r="F721" s="81">
        <v>64313.919999999998</v>
      </c>
      <c r="G721" s="81">
        <v>389096.87</v>
      </c>
      <c r="H721" s="83">
        <v>4.9100000000000004E-6</v>
      </c>
      <c r="I721" s="84">
        <v>6.6</v>
      </c>
    </row>
    <row r="722" spans="1:9" ht="12.75" hidden="1">
      <c r="A722" s="79">
        <v>98011</v>
      </c>
      <c r="B722" s="80" t="s">
        <v>783</v>
      </c>
      <c r="C722" s="81">
        <v>421</v>
      </c>
      <c r="D722" s="82">
        <v>41.506999999999998</v>
      </c>
      <c r="E722" s="82">
        <v>9.4060000000000006</v>
      </c>
      <c r="F722" s="81">
        <v>25651109.149999999</v>
      </c>
      <c r="G722" s="81">
        <v>229017191.71000001</v>
      </c>
      <c r="H722" s="83">
        <v>2.8906600000000002E-3</v>
      </c>
      <c r="I722" s="84">
        <v>4039.27</v>
      </c>
    </row>
    <row r="723" spans="1:9" ht="12.75" hidden="1">
      <c r="A723" s="79">
        <v>98013</v>
      </c>
      <c r="B723" s="80" t="s">
        <v>784</v>
      </c>
      <c r="C723" s="81">
        <v>17</v>
      </c>
      <c r="D723" s="82">
        <v>52.024000000000001</v>
      </c>
      <c r="E723" s="82">
        <v>11.765000000000001</v>
      </c>
      <c r="F723" s="81">
        <v>1176200.78</v>
      </c>
      <c r="G723" s="81">
        <v>7753485.0499999998</v>
      </c>
      <c r="H723" s="83">
        <v>9.7860000000000002E-5</v>
      </c>
      <c r="I723" s="84">
        <v>126.46</v>
      </c>
    </row>
    <row r="724" spans="1:9" ht="12.75" hidden="1">
      <c r="A724" s="79">
        <v>98021</v>
      </c>
      <c r="B724" s="80" t="s">
        <v>785</v>
      </c>
      <c r="C724" s="81">
        <v>14</v>
      </c>
      <c r="D724" s="82">
        <v>41.161000000000001</v>
      </c>
      <c r="E724" s="82">
        <v>5.327</v>
      </c>
      <c r="F724" s="81">
        <v>507694.41</v>
      </c>
      <c r="G724" s="81">
        <v>5483244.75</v>
      </c>
      <c r="H724" s="83">
        <v>6.9209999999999996E-5</v>
      </c>
      <c r="I724" s="84">
        <v>134.38</v>
      </c>
    </row>
    <row r="725" spans="1:9" ht="12.75" hidden="1">
      <c r="A725" s="79">
        <v>98023</v>
      </c>
      <c r="B725" s="80" t="s">
        <v>786</v>
      </c>
      <c r="C725" s="81">
        <v>1</v>
      </c>
      <c r="D725" s="82">
        <v>51.417000000000002</v>
      </c>
      <c r="E725" s="82">
        <v>6.25</v>
      </c>
      <c r="F725" s="81">
        <v>47307.66</v>
      </c>
      <c r="G725" s="81">
        <v>467286.53</v>
      </c>
      <c r="H725" s="83">
        <v>5.9000000000000003E-6</v>
      </c>
      <c r="I725" s="84">
        <v>10.45</v>
      </c>
    </row>
    <row r="726" spans="1:9" ht="12.75" hidden="1">
      <c r="A726" s="79">
        <v>98031</v>
      </c>
      <c r="B726" s="80" t="s">
        <v>787</v>
      </c>
      <c r="C726" s="81">
        <v>42</v>
      </c>
      <c r="D726" s="82">
        <v>39.228000000000002</v>
      </c>
      <c r="E726" s="82">
        <v>7.282</v>
      </c>
      <c r="F726" s="81">
        <v>2059782.06</v>
      </c>
      <c r="G726" s="81">
        <v>21027215.579999998</v>
      </c>
      <c r="H726" s="83">
        <v>2.6540999999999999E-4</v>
      </c>
      <c r="I726" s="84">
        <v>443.24</v>
      </c>
    </row>
    <row r="727" spans="1:9" ht="12.75" hidden="1">
      <c r="A727" s="79">
        <v>98041</v>
      </c>
      <c r="B727" s="80" t="s">
        <v>788</v>
      </c>
      <c r="C727" s="81">
        <v>35</v>
      </c>
      <c r="D727" s="82">
        <v>39.96</v>
      </c>
      <c r="E727" s="82">
        <v>12.180999999999999</v>
      </c>
      <c r="F727" s="81">
        <v>2260602.64</v>
      </c>
      <c r="G727" s="81">
        <v>19718220.030000001</v>
      </c>
      <c r="H727" s="83">
        <v>2.4887999999999999E-4</v>
      </c>
      <c r="I727" s="84">
        <v>340.86</v>
      </c>
    </row>
    <row r="728" spans="1:9" ht="12.75" hidden="1">
      <c r="A728" s="79">
        <v>98051</v>
      </c>
      <c r="B728" s="80" t="s">
        <v>789</v>
      </c>
      <c r="C728" s="81">
        <v>50</v>
      </c>
      <c r="D728" s="82">
        <v>37.597999999999999</v>
      </c>
      <c r="E728" s="82">
        <v>5.6120000000000001</v>
      </c>
      <c r="F728" s="81">
        <v>2501337.0299999998</v>
      </c>
      <c r="G728" s="81">
        <v>26517776.699999999</v>
      </c>
      <c r="H728" s="83">
        <v>3.3471E-4</v>
      </c>
      <c r="I728" s="84">
        <v>515.30999999999995</v>
      </c>
    </row>
    <row r="729" spans="1:9" ht="12.75" hidden="1">
      <c r="A729" s="79">
        <v>98061</v>
      </c>
      <c r="B729" s="80" t="s">
        <v>790</v>
      </c>
      <c r="C729" s="81">
        <v>23</v>
      </c>
      <c r="D729" s="82">
        <v>38.764000000000003</v>
      </c>
      <c r="E729" s="82">
        <v>8.0329999999999995</v>
      </c>
      <c r="F729" s="81">
        <v>1176619.05</v>
      </c>
      <c r="G729" s="81">
        <v>12678478.34</v>
      </c>
      <c r="H729" s="83">
        <v>1.6003E-4</v>
      </c>
      <c r="I729" s="84">
        <v>256.57</v>
      </c>
    </row>
    <row r="730" spans="1:9" ht="12.75" hidden="1">
      <c r="A730" s="79">
        <v>98071</v>
      </c>
      <c r="B730" s="80" t="s">
        <v>791</v>
      </c>
      <c r="C730" s="81">
        <v>17</v>
      </c>
      <c r="D730" s="82">
        <v>37.680999999999997</v>
      </c>
      <c r="E730" s="82">
        <v>8.6080000000000005</v>
      </c>
      <c r="F730" s="81">
        <v>771316.77</v>
      </c>
      <c r="G730" s="81">
        <v>8358661.0899999999</v>
      </c>
      <c r="H730" s="83">
        <v>1.055E-4</v>
      </c>
      <c r="I730" s="84">
        <v>190.79</v>
      </c>
    </row>
    <row r="731" spans="1:9" ht="12.75" hidden="1">
      <c r="A731" s="79">
        <v>98081</v>
      </c>
      <c r="B731" s="80" t="s">
        <v>792</v>
      </c>
      <c r="C731" s="81">
        <v>3</v>
      </c>
      <c r="D731" s="82">
        <v>57.027999999999999</v>
      </c>
      <c r="E731" s="82">
        <v>15.805999999999999</v>
      </c>
      <c r="F731" s="81">
        <v>120622.12</v>
      </c>
      <c r="G731" s="81">
        <v>583758.57999999996</v>
      </c>
      <c r="H731" s="83">
        <v>7.3699999999999997E-6</v>
      </c>
      <c r="I731" s="84">
        <v>15.93</v>
      </c>
    </row>
    <row r="732" spans="1:9" ht="12.75" hidden="1">
      <c r="A732" s="79">
        <v>98091</v>
      </c>
      <c r="B732" s="80" t="s">
        <v>793</v>
      </c>
      <c r="C732" s="81">
        <v>12</v>
      </c>
      <c r="D732" s="82">
        <v>37.798999999999999</v>
      </c>
      <c r="E732" s="82">
        <v>7.25</v>
      </c>
      <c r="F732" s="81">
        <v>631139.32999999996</v>
      </c>
      <c r="G732" s="81">
        <v>6072008.7599999998</v>
      </c>
      <c r="H732" s="83">
        <v>7.6639999999999998E-5</v>
      </c>
      <c r="I732" s="84">
        <v>124.25</v>
      </c>
    </row>
    <row r="733" spans="1:9" ht="12.75" hidden="1">
      <c r="A733" s="79">
        <v>98101</v>
      </c>
      <c r="B733" s="80" t="s">
        <v>794</v>
      </c>
      <c r="C733" s="81">
        <v>488</v>
      </c>
      <c r="D733" s="82">
        <v>43.261000000000003</v>
      </c>
      <c r="E733" s="82">
        <v>8.4280000000000008</v>
      </c>
      <c r="F733" s="81">
        <v>22043221.629999999</v>
      </c>
      <c r="G733" s="81">
        <v>193202343.88999999</v>
      </c>
      <c r="H733" s="83">
        <v>2.4386099999999999E-3</v>
      </c>
      <c r="I733" s="84">
        <v>4434.99</v>
      </c>
    </row>
    <row r="734" spans="1:9" ht="12.75" hidden="1">
      <c r="A734" s="79">
        <v>98102</v>
      </c>
      <c r="B734" s="80" t="s">
        <v>795</v>
      </c>
      <c r="C734" s="81">
        <v>26</v>
      </c>
      <c r="D734" s="82">
        <v>37.234000000000002</v>
      </c>
      <c r="E734" s="82">
        <v>8.7880000000000003</v>
      </c>
      <c r="F734" s="81">
        <v>1880179.48</v>
      </c>
      <c r="G734" s="81">
        <v>16197515.220000001</v>
      </c>
      <c r="H734" s="83">
        <v>2.0445000000000001E-4</v>
      </c>
      <c r="I734" s="84">
        <v>253.17</v>
      </c>
    </row>
    <row r="735" spans="1:9" ht="12.75" hidden="1">
      <c r="A735" s="79">
        <v>98103</v>
      </c>
      <c r="B735" s="80" t="s">
        <v>796</v>
      </c>
      <c r="C735" s="81">
        <v>72</v>
      </c>
      <c r="D735" s="82">
        <v>45.353999999999999</v>
      </c>
      <c r="E735" s="82">
        <v>9.7530000000000001</v>
      </c>
      <c r="F735" s="81">
        <v>3502550.04</v>
      </c>
      <c r="G735" s="81">
        <v>30182083.190000001</v>
      </c>
      <c r="H735" s="83">
        <v>3.8096000000000001E-4</v>
      </c>
      <c r="I735" s="84">
        <v>643.29999999999995</v>
      </c>
    </row>
    <row r="736" spans="1:9" ht="12.75" hidden="1">
      <c r="A736" s="79">
        <v>98107</v>
      </c>
      <c r="B736" s="80" t="s">
        <v>797</v>
      </c>
      <c r="C736" s="81">
        <v>5</v>
      </c>
      <c r="D736" s="82">
        <v>46.35</v>
      </c>
      <c r="E736" s="82">
        <v>3.9</v>
      </c>
      <c r="F736" s="81">
        <v>241460.68</v>
      </c>
      <c r="G736" s="81">
        <v>1961858.62</v>
      </c>
      <c r="H736" s="83">
        <v>2.476E-5</v>
      </c>
      <c r="I736" s="84">
        <v>40.96</v>
      </c>
    </row>
    <row r="737" spans="1:9" ht="12.75" hidden="1">
      <c r="A737" s="79">
        <v>98109</v>
      </c>
      <c r="B737" s="80" t="s">
        <v>798</v>
      </c>
      <c r="C737" s="81">
        <v>27</v>
      </c>
      <c r="D737" s="82">
        <v>49.639000000000003</v>
      </c>
      <c r="E737" s="82">
        <v>12.336</v>
      </c>
      <c r="F737" s="81">
        <v>1673320.55</v>
      </c>
      <c r="G737" s="81">
        <v>11589744.539999999</v>
      </c>
      <c r="H737" s="83">
        <v>1.4629000000000001E-4</v>
      </c>
      <c r="I737" s="84">
        <v>201.33</v>
      </c>
    </row>
    <row r="738" spans="1:9" ht="12.75" hidden="1">
      <c r="A738" s="79">
        <v>98111</v>
      </c>
      <c r="B738" s="80" t="s">
        <v>799</v>
      </c>
      <c r="C738" s="81">
        <v>141</v>
      </c>
      <c r="D738" s="82">
        <v>40.155999999999999</v>
      </c>
      <c r="E738" s="82">
        <v>10.531000000000001</v>
      </c>
      <c r="F738" s="81">
        <v>7978639.7599999998</v>
      </c>
      <c r="G738" s="81">
        <v>69712451.230000004</v>
      </c>
      <c r="H738" s="83">
        <v>8.7991000000000002E-4</v>
      </c>
      <c r="I738" s="84">
        <v>1309</v>
      </c>
    </row>
    <row r="739" spans="1:9" ht="12.75" hidden="1">
      <c r="A739" s="79">
        <v>98113</v>
      </c>
      <c r="B739" s="80" t="s">
        <v>800</v>
      </c>
      <c r="C739" s="81">
        <v>7</v>
      </c>
      <c r="D739" s="82">
        <v>58.822000000000003</v>
      </c>
      <c r="E739" s="82">
        <v>5.9640000000000004</v>
      </c>
      <c r="F739" s="81">
        <v>344111.35</v>
      </c>
      <c r="G739" s="81">
        <v>2073607.93</v>
      </c>
      <c r="H739" s="83">
        <v>2.6169999999999998E-5</v>
      </c>
      <c r="I739" s="84">
        <v>41.91</v>
      </c>
    </row>
    <row r="740" spans="1:9" ht="12.75" hidden="1">
      <c r="A740" s="79">
        <v>98121</v>
      </c>
      <c r="B740" s="80" t="s">
        <v>801</v>
      </c>
      <c r="C740" s="81">
        <v>39</v>
      </c>
      <c r="D740" s="82">
        <v>44.451000000000001</v>
      </c>
      <c r="E740" s="82">
        <v>9.7010000000000005</v>
      </c>
      <c r="F740" s="81">
        <v>2109866.2599999998</v>
      </c>
      <c r="G740" s="81">
        <v>16823731.52</v>
      </c>
      <c r="H740" s="83">
        <v>2.1235000000000001E-4</v>
      </c>
      <c r="I740" s="84">
        <v>346.36</v>
      </c>
    </row>
    <row r="741" spans="1:9" ht="12.75" hidden="1">
      <c r="A741" s="79">
        <v>98131</v>
      </c>
      <c r="B741" s="80" t="s">
        <v>802</v>
      </c>
      <c r="C741" s="81">
        <v>42</v>
      </c>
      <c r="D741" s="82">
        <v>43.609000000000002</v>
      </c>
      <c r="E741" s="82">
        <v>6.8129999999999997</v>
      </c>
      <c r="F741" s="81">
        <v>2460037.41</v>
      </c>
      <c r="G741" s="81">
        <v>22468914.199999999</v>
      </c>
      <c r="H741" s="83">
        <v>2.8360000000000001E-4</v>
      </c>
      <c r="I741" s="84">
        <v>386.36</v>
      </c>
    </row>
    <row r="742" spans="1:9" ht="12.75" hidden="1">
      <c r="A742" s="79">
        <v>98141</v>
      </c>
      <c r="B742" s="80" t="s">
        <v>803</v>
      </c>
      <c r="C742" s="81">
        <v>47</v>
      </c>
      <c r="D742" s="82">
        <v>37.069000000000003</v>
      </c>
      <c r="E742" s="82">
        <v>9.7149999999999999</v>
      </c>
      <c r="F742" s="81">
        <v>2426803.38</v>
      </c>
      <c r="G742" s="81">
        <v>23480915.280000001</v>
      </c>
      <c r="H742" s="83">
        <v>2.9638E-4</v>
      </c>
      <c r="I742" s="84">
        <v>493.62</v>
      </c>
    </row>
    <row r="743" spans="1:9" ht="12.75" hidden="1">
      <c r="A743" s="79">
        <v>98147</v>
      </c>
      <c r="B743" s="80" t="s">
        <v>804</v>
      </c>
      <c r="C743" s="81">
        <v>3</v>
      </c>
      <c r="D743" s="82">
        <v>52.722000000000001</v>
      </c>
      <c r="E743" s="82">
        <v>1.583</v>
      </c>
      <c r="F743" s="81">
        <v>87328.57</v>
      </c>
      <c r="G743" s="81">
        <v>848146.6</v>
      </c>
      <c r="H743" s="83">
        <v>1.0710000000000001E-5</v>
      </c>
      <c r="I743" s="84">
        <v>24.08</v>
      </c>
    </row>
    <row r="744" spans="1:9" ht="12.75" hidden="1">
      <c r="A744" s="79">
        <v>98161</v>
      </c>
      <c r="B744" s="80" t="s">
        <v>805</v>
      </c>
      <c r="C744" s="81">
        <v>1</v>
      </c>
      <c r="D744" s="82">
        <v>28.082999999999998</v>
      </c>
      <c r="E744" s="82">
        <v>3.9169999999999998</v>
      </c>
      <c r="F744" s="81">
        <v>38510.160000000003</v>
      </c>
      <c r="G744" s="81">
        <v>342161.67</v>
      </c>
      <c r="H744" s="83">
        <v>4.3200000000000001E-6</v>
      </c>
      <c r="I744" s="84">
        <v>9.6300000000000008</v>
      </c>
    </row>
    <row r="745" spans="1:9" ht="12.75" hidden="1">
      <c r="A745" s="79">
        <v>98201</v>
      </c>
      <c r="B745" s="80" t="s">
        <v>806</v>
      </c>
      <c r="C745" s="81">
        <v>528</v>
      </c>
      <c r="D745" s="82">
        <v>42.06</v>
      </c>
      <c r="E745" s="82">
        <v>9.4619999999999997</v>
      </c>
      <c r="F745" s="81">
        <v>28216373.73</v>
      </c>
      <c r="G745" s="81">
        <v>243084263.66</v>
      </c>
      <c r="H745" s="83">
        <v>3.06822E-3</v>
      </c>
      <c r="I745" s="84">
        <v>4865.45</v>
      </c>
    </row>
    <row r="746" spans="1:9" ht="12.75" hidden="1">
      <c r="A746" s="79">
        <v>98205</v>
      </c>
      <c r="B746" s="80" t="s">
        <v>807</v>
      </c>
      <c r="C746" s="81">
        <v>7</v>
      </c>
      <c r="D746" s="82">
        <v>47.024000000000001</v>
      </c>
      <c r="E746" s="82">
        <v>9.1069999999999993</v>
      </c>
      <c r="F746" s="81">
        <v>328660</v>
      </c>
      <c r="G746" s="81">
        <v>2873064.05</v>
      </c>
      <c r="H746" s="83">
        <v>3.6260000000000002E-5</v>
      </c>
      <c r="I746" s="84">
        <v>62.67</v>
      </c>
    </row>
    <row r="747" spans="1:9" ht="12.75" hidden="1">
      <c r="A747" s="79">
        <v>98211</v>
      </c>
      <c r="B747" s="80" t="s">
        <v>808</v>
      </c>
      <c r="C747" s="81">
        <v>132</v>
      </c>
      <c r="D747" s="82">
        <v>37.478999999999999</v>
      </c>
      <c r="E747" s="82">
        <v>8.9510000000000005</v>
      </c>
      <c r="F747" s="81">
        <v>6454114.5899999999</v>
      </c>
      <c r="G747" s="81">
        <v>62116769.590000004</v>
      </c>
      <c r="H747" s="83">
        <v>7.8403999999999995E-4</v>
      </c>
      <c r="I747" s="84">
        <v>1343.05</v>
      </c>
    </row>
    <row r="748" spans="1:9" ht="12.75" hidden="1">
      <c r="A748" s="79">
        <v>98218</v>
      </c>
      <c r="B748" s="80" t="s">
        <v>809</v>
      </c>
      <c r="C748" s="81">
        <v>4</v>
      </c>
      <c r="D748" s="82">
        <v>55.25</v>
      </c>
      <c r="E748" s="82">
        <v>7.4379999999999997</v>
      </c>
      <c r="F748" s="81">
        <v>173223.16</v>
      </c>
      <c r="G748" s="81">
        <v>1079575.24</v>
      </c>
      <c r="H748" s="83">
        <v>1.363E-5</v>
      </c>
      <c r="I748" s="84">
        <v>27.94</v>
      </c>
    </row>
    <row r="749" spans="1:9" ht="12.75" hidden="1">
      <c r="A749" s="79">
        <v>98221</v>
      </c>
      <c r="B749" s="80" t="s">
        <v>810</v>
      </c>
      <c r="C749" s="81">
        <v>4</v>
      </c>
      <c r="D749" s="82">
        <v>50.728999999999999</v>
      </c>
      <c r="E749" s="82">
        <v>11.771000000000001</v>
      </c>
      <c r="F749" s="81">
        <v>172624.29</v>
      </c>
      <c r="G749" s="81">
        <v>1406823.65</v>
      </c>
      <c r="H749" s="83">
        <v>1.7759999999999999E-5</v>
      </c>
      <c r="I749" s="84">
        <v>36.4</v>
      </c>
    </row>
    <row r="750" spans="1:9" ht="12.75" hidden="1">
      <c r="A750" s="79">
        <v>98231</v>
      </c>
      <c r="B750" s="80" t="s">
        <v>811</v>
      </c>
      <c r="C750" s="81">
        <v>4</v>
      </c>
      <c r="D750" s="82">
        <v>48.146000000000001</v>
      </c>
      <c r="E750" s="82">
        <v>13.625</v>
      </c>
      <c r="F750" s="81">
        <v>184529.74</v>
      </c>
      <c r="G750" s="81">
        <v>1359574.81</v>
      </c>
      <c r="H750" s="83">
        <v>1.7159999999999998E-5</v>
      </c>
      <c r="I750" s="84">
        <v>31.74</v>
      </c>
    </row>
    <row r="751" spans="1:9" ht="12.75" hidden="1">
      <c r="A751" s="79">
        <v>98237</v>
      </c>
      <c r="B751" s="80" t="s">
        <v>812</v>
      </c>
      <c r="C751" s="81">
        <v>3</v>
      </c>
      <c r="D751" s="82">
        <v>58.944000000000003</v>
      </c>
      <c r="E751" s="82">
        <v>6.2779999999999996</v>
      </c>
      <c r="F751" s="81">
        <v>81192.960000000006</v>
      </c>
      <c r="G751" s="81">
        <v>559199.76</v>
      </c>
      <c r="H751" s="83">
        <v>7.0600000000000002E-6</v>
      </c>
      <c r="I751" s="84">
        <v>21.56</v>
      </c>
    </row>
    <row r="752" spans="1:9" ht="12.75" hidden="1">
      <c r="A752" s="79">
        <v>98241</v>
      </c>
      <c r="B752" s="80" t="s">
        <v>813</v>
      </c>
      <c r="C752" s="81">
        <v>3</v>
      </c>
      <c r="D752" s="82">
        <v>45.917000000000002</v>
      </c>
      <c r="E752" s="82">
        <v>0.47199999999999998</v>
      </c>
      <c r="F752" s="81">
        <v>54895.82</v>
      </c>
      <c r="G752" s="81">
        <v>1101684.55</v>
      </c>
      <c r="H752" s="83">
        <v>1.3910000000000001E-5</v>
      </c>
      <c r="I752" s="84">
        <v>24.31</v>
      </c>
    </row>
    <row r="753" spans="1:9" ht="12.75" hidden="1">
      <c r="A753" s="79">
        <v>98251</v>
      </c>
      <c r="B753" s="80" t="s">
        <v>814</v>
      </c>
      <c r="C753" s="81">
        <v>1</v>
      </c>
      <c r="D753" s="82">
        <v>66.667000000000002</v>
      </c>
      <c r="E753" s="82">
        <v>12.167</v>
      </c>
      <c r="F753" s="81">
        <v>39074.01</v>
      </c>
      <c r="G753" s="81">
        <v>129970.25</v>
      </c>
      <c r="H753" s="83">
        <v>1.64E-6</v>
      </c>
      <c r="I753" s="84">
        <v>3.44</v>
      </c>
    </row>
    <row r="754" spans="1:9" ht="12.75" hidden="1">
      <c r="A754" s="79">
        <v>98261</v>
      </c>
      <c r="B754" s="80" t="s">
        <v>815</v>
      </c>
      <c r="C754" s="81">
        <v>6</v>
      </c>
      <c r="D754" s="82">
        <v>49.360999999999997</v>
      </c>
      <c r="E754" s="82">
        <v>7.194</v>
      </c>
      <c r="F754" s="81">
        <v>244598.26</v>
      </c>
      <c r="G754" s="81">
        <v>1799565.59</v>
      </c>
      <c r="H754" s="83">
        <v>2.2710000000000001E-5</v>
      </c>
      <c r="I754" s="84">
        <v>45.18</v>
      </c>
    </row>
    <row r="755" spans="1:9" ht="12.75" hidden="1">
      <c r="A755" s="79">
        <v>98271</v>
      </c>
      <c r="B755" s="80" t="s">
        <v>816</v>
      </c>
      <c r="C755" s="81">
        <v>3</v>
      </c>
      <c r="D755" s="82">
        <v>34.389000000000003</v>
      </c>
      <c r="E755" s="82">
        <v>2.8610000000000002</v>
      </c>
      <c r="F755" s="81">
        <v>109840.56</v>
      </c>
      <c r="G755" s="81">
        <v>1438390.44</v>
      </c>
      <c r="H755" s="83">
        <v>1.8159999999999999E-5</v>
      </c>
      <c r="I755" s="84">
        <v>31.63</v>
      </c>
    </row>
    <row r="756" spans="1:9" ht="12.75" hidden="1">
      <c r="A756" s="79">
        <v>98301</v>
      </c>
      <c r="B756" s="80" t="s">
        <v>817</v>
      </c>
      <c r="C756" s="81">
        <v>331</v>
      </c>
      <c r="D756" s="82">
        <v>44.362000000000002</v>
      </c>
      <c r="E756" s="82">
        <v>7.5650000000000004</v>
      </c>
      <c r="F756" s="81">
        <v>16212241.68</v>
      </c>
      <c r="G756" s="81">
        <v>140423432.13999999</v>
      </c>
      <c r="H756" s="83">
        <v>1.77243E-3</v>
      </c>
      <c r="I756" s="84">
        <v>2979.21</v>
      </c>
    </row>
    <row r="757" spans="1:9" ht="12.75" hidden="1">
      <c r="A757" s="79">
        <v>98304</v>
      </c>
      <c r="B757" s="80" t="s">
        <v>818</v>
      </c>
      <c r="C757" s="81">
        <v>3</v>
      </c>
      <c r="D757" s="82">
        <v>51.332999999999998</v>
      </c>
      <c r="E757" s="82">
        <v>9.8330000000000002</v>
      </c>
      <c r="F757" s="81">
        <v>131998.72</v>
      </c>
      <c r="G757" s="81">
        <v>1159396.5900000001</v>
      </c>
      <c r="H757" s="83">
        <v>1.4630000000000001E-5</v>
      </c>
      <c r="I757" s="84">
        <v>29.57</v>
      </c>
    </row>
    <row r="758" spans="1:9" ht="12.75" hidden="1">
      <c r="A758" s="79">
        <v>98308</v>
      </c>
      <c r="B758" s="80" t="s">
        <v>819</v>
      </c>
      <c r="C758" s="81">
        <v>10</v>
      </c>
      <c r="D758" s="82">
        <v>36.725000000000001</v>
      </c>
      <c r="E758" s="82">
        <v>9.3330000000000002</v>
      </c>
      <c r="F758" s="81">
        <v>424880.84</v>
      </c>
      <c r="G758" s="81">
        <v>3786842.6</v>
      </c>
      <c r="H758" s="83">
        <v>4.7800000000000003E-5</v>
      </c>
      <c r="I758" s="84">
        <v>89.01</v>
      </c>
    </row>
    <row r="759" spans="1:9" ht="12.75" hidden="1">
      <c r="A759" s="79">
        <v>98311</v>
      </c>
      <c r="B759" s="80" t="s">
        <v>820</v>
      </c>
      <c r="C759" s="81">
        <v>144</v>
      </c>
      <c r="D759" s="82">
        <v>43.360999999999997</v>
      </c>
      <c r="E759" s="82">
        <v>11.670999999999999</v>
      </c>
      <c r="F759" s="81">
        <v>8180584.2800000003</v>
      </c>
      <c r="G759" s="81">
        <v>67213721.480000004</v>
      </c>
      <c r="H759" s="83">
        <v>8.4836999999999998E-4</v>
      </c>
      <c r="I759" s="84">
        <v>1290.6400000000001</v>
      </c>
    </row>
    <row r="760" spans="1:9" ht="12.75" hidden="1">
      <c r="A760" s="79">
        <v>98313</v>
      </c>
      <c r="B760" s="80" t="s">
        <v>821</v>
      </c>
      <c r="C760" s="81">
        <v>33</v>
      </c>
      <c r="D760" s="82">
        <v>51.664000000000001</v>
      </c>
      <c r="E760" s="82">
        <v>8.6820000000000004</v>
      </c>
      <c r="F760" s="81">
        <v>1615620.39</v>
      </c>
      <c r="G760" s="81">
        <v>11228715.15</v>
      </c>
      <c r="H760" s="83">
        <v>1.4173000000000001E-4</v>
      </c>
      <c r="I760" s="84">
        <v>237.41</v>
      </c>
    </row>
    <row r="761" spans="1:9" ht="12.75" hidden="1">
      <c r="A761" s="79">
        <v>98321</v>
      </c>
      <c r="B761" s="80" t="s">
        <v>822</v>
      </c>
      <c r="C761" s="81">
        <v>4</v>
      </c>
      <c r="D761" s="82">
        <v>45.188000000000002</v>
      </c>
      <c r="E761" s="82">
        <v>10.75</v>
      </c>
      <c r="F761" s="81">
        <v>164430.59</v>
      </c>
      <c r="G761" s="81">
        <v>1390851.42</v>
      </c>
      <c r="H761" s="83">
        <v>1.7560000000000001E-5</v>
      </c>
      <c r="I761" s="84">
        <v>38.96</v>
      </c>
    </row>
    <row r="762" spans="1:9" ht="12.75" hidden="1">
      <c r="A762" s="79">
        <v>98331</v>
      </c>
      <c r="B762" s="80" t="s">
        <v>823</v>
      </c>
      <c r="C762" s="81">
        <v>1</v>
      </c>
      <c r="D762" s="82">
        <v>56.167000000000002</v>
      </c>
      <c r="E762" s="82">
        <v>4.75</v>
      </c>
      <c r="F762" s="81">
        <v>41218.57</v>
      </c>
      <c r="G762" s="81">
        <v>317895.77</v>
      </c>
      <c r="H762" s="83">
        <v>4.0099999999999997E-6</v>
      </c>
      <c r="I762" s="84">
        <v>7.86</v>
      </c>
    </row>
    <row r="763" spans="1:9" ht="12.75" hidden="1">
      <c r="A763" s="79">
        <v>98401</v>
      </c>
      <c r="B763" s="80" t="s">
        <v>824</v>
      </c>
      <c r="C763" s="81">
        <v>497</v>
      </c>
      <c r="D763" s="82">
        <v>43.890999999999998</v>
      </c>
      <c r="E763" s="82">
        <v>9.2550000000000008</v>
      </c>
      <c r="F763" s="81">
        <v>26746466.670000002</v>
      </c>
      <c r="G763" s="81">
        <v>214556823.06999999</v>
      </c>
      <c r="H763" s="83">
        <v>2.7081399999999999E-3</v>
      </c>
      <c r="I763" s="84">
        <v>4244.17</v>
      </c>
    </row>
    <row r="764" spans="1:9" ht="12.75" hidden="1">
      <c r="A764" s="79">
        <v>98404</v>
      </c>
      <c r="B764" s="80" t="s">
        <v>825</v>
      </c>
      <c r="C764" s="81">
        <v>3</v>
      </c>
      <c r="D764" s="82">
        <v>40.582999999999998</v>
      </c>
      <c r="E764" s="82">
        <v>7.7220000000000004</v>
      </c>
      <c r="F764" s="81">
        <v>204674.96</v>
      </c>
      <c r="G764" s="81">
        <v>2010317.23</v>
      </c>
      <c r="H764" s="83">
        <v>2.5369999999999999E-5</v>
      </c>
      <c r="I764" s="84">
        <v>34.68</v>
      </c>
    </row>
    <row r="765" spans="1:9" ht="12.75" hidden="1">
      <c r="A765" s="79">
        <v>98411</v>
      </c>
      <c r="B765" s="80" t="s">
        <v>826</v>
      </c>
      <c r="C765" s="81">
        <v>280</v>
      </c>
      <c r="D765" s="82">
        <v>41.896000000000001</v>
      </c>
      <c r="E765" s="82">
        <v>9.8960000000000008</v>
      </c>
      <c r="F765" s="81">
        <v>16530081.92</v>
      </c>
      <c r="G765" s="81">
        <v>143420763.19999999</v>
      </c>
      <c r="H765" s="83">
        <v>1.81026E-3</v>
      </c>
      <c r="I765" s="84">
        <v>2656.71</v>
      </c>
    </row>
    <row r="766" spans="1:9" ht="12.75" hidden="1">
      <c r="A766" s="79">
        <v>98414</v>
      </c>
      <c r="B766" s="80" t="s">
        <v>827</v>
      </c>
      <c r="C766" s="81">
        <v>5</v>
      </c>
      <c r="D766" s="82">
        <v>45.05</v>
      </c>
      <c r="E766" s="82">
        <v>9.75</v>
      </c>
      <c r="F766" s="81">
        <v>286436.01</v>
      </c>
      <c r="G766" s="81">
        <v>2408469.2000000002</v>
      </c>
      <c r="H766" s="83">
        <v>3.04E-5</v>
      </c>
      <c r="I766" s="84">
        <v>46.9</v>
      </c>
    </row>
    <row r="767" spans="1:9" ht="12.75" hidden="1">
      <c r="A767" s="79">
        <v>98417</v>
      </c>
      <c r="B767" s="80" t="s">
        <v>828</v>
      </c>
      <c r="C767" s="81">
        <v>5</v>
      </c>
      <c r="D767" s="82">
        <v>42.216999999999999</v>
      </c>
      <c r="E767" s="82">
        <v>8.0500000000000007</v>
      </c>
      <c r="F767" s="81">
        <v>239686.26</v>
      </c>
      <c r="G767" s="81">
        <v>1970952.49</v>
      </c>
      <c r="H767" s="83">
        <v>2.4879999999999999E-5</v>
      </c>
      <c r="I767" s="84">
        <v>44.92</v>
      </c>
    </row>
    <row r="768" spans="1:9" ht="12.75" hidden="1">
      <c r="A768" s="79">
        <v>98421</v>
      </c>
      <c r="B768" s="80" t="s">
        <v>829</v>
      </c>
      <c r="C768" s="81">
        <v>21</v>
      </c>
      <c r="D768" s="82">
        <v>42.265999999999998</v>
      </c>
      <c r="E768" s="82">
        <v>8.1310000000000002</v>
      </c>
      <c r="F768" s="81">
        <v>1134316.93</v>
      </c>
      <c r="G768" s="81">
        <v>10691312.15</v>
      </c>
      <c r="H768" s="83">
        <v>1.3495E-4</v>
      </c>
      <c r="I768" s="84">
        <v>215.13</v>
      </c>
    </row>
    <row r="769" spans="1:9" ht="12.75" hidden="1">
      <c r="A769" s="79">
        <v>98427</v>
      </c>
      <c r="B769" s="80" t="s">
        <v>830</v>
      </c>
      <c r="C769" s="81">
        <v>1</v>
      </c>
      <c r="D769" s="82">
        <v>54.75</v>
      </c>
      <c r="E769" s="82">
        <v>4.0830000000000002</v>
      </c>
      <c r="F769" s="81">
        <v>74024.52</v>
      </c>
      <c r="G769" s="81">
        <v>579954.34</v>
      </c>
      <c r="H769" s="83">
        <v>7.3200000000000002E-6</v>
      </c>
      <c r="I769" s="84">
        <v>7.92</v>
      </c>
    </row>
    <row r="770" spans="1:9" ht="12.75" hidden="1">
      <c r="A770" s="79">
        <v>98431</v>
      </c>
      <c r="B770" s="80" t="s">
        <v>831</v>
      </c>
      <c r="C770" s="81">
        <v>33</v>
      </c>
      <c r="D770" s="82">
        <v>40.79</v>
      </c>
      <c r="E770" s="82">
        <v>8.9570000000000007</v>
      </c>
      <c r="F770" s="81">
        <v>1905635.07</v>
      </c>
      <c r="G770" s="81">
        <v>18521545.289999999</v>
      </c>
      <c r="H770" s="83">
        <v>2.3378E-4</v>
      </c>
      <c r="I770" s="84">
        <v>344.99</v>
      </c>
    </row>
    <row r="771" spans="1:9" ht="12.75" hidden="1">
      <c r="A771" s="79">
        <v>98441</v>
      </c>
      <c r="B771" s="80" t="s">
        <v>832</v>
      </c>
      <c r="C771" s="81">
        <v>15</v>
      </c>
      <c r="D771" s="82">
        <v>42.828000000000003</v>
      </c>
      <c r="E771" s="82">
        <v>4.2720000000000002</v>
      </c>
      <c r="F771" s="81">
        <v>593778.93999999994</v>
      </c>
      <c r="G771" s="81">
        <v>6192439.79</v>
      </c>
      <c r="H771" s="83">
        <v>7.8159999999999997E-5</v>
      </c>
      <c r="I771" s="84">
        <v>140.47</v>
      </c>
    </row>
    <row r="772" spans="1:9" ht="12.75" hidden="1">
      <c r="A772" s="79">
        <v>98451</v>
      </c>
      <c r="B772" s="80" t="s">
        <v>833</v>
      </c>
      <c r="C772" s="81">
        <v>8</v>
      </c>
      <c r="D772" s="82">
        <v>46.457999999999998</v>
      </c>
      <c r="E772" s="82">
        <v>9.0939999999999994</v>
      </c>
      <c r="F772" s="81">
        <v>416384.54</v>
      </c>
      <c r="G772" s="81">
        <v>3534509.55</v>
      </c>
      <c r="H772" s="83">
        <v>4.4610000000000001E-5</v>
      </c>
      <c r="I772" s="84">
        <v>74.099999999999994</v>
      </c>
    </row>
    <row r="773" spans="1:9" ht="12.75" hidden="1">
      <c r="A773" s="79">
        <v>98471</v>
      </c>
      <c r="B773" s="80" t="s">
        <v>834</v>
      </c>
      <c r="C773" s="81">
        <v>2</v>
      </c>
      <c r="D773" s="82">
        <v>38.417000000000002</v>
      </c>
      <c r="E773" s="82">
        <v>5.25</v>
      </c>
      <c r="F773" s="81">
        <v>100371.7</v>
      </c>
      <c r="G773" s="81">
        <v>1006955.63</v>
      </c>
      <c r="H773" s="83">
        <v>1.271E-5</v>
      </c>
      <c r="I773" s="84">
        <v>21.87</v>
      </c>
    </row>
    <row r="774" spans="1:9" ht="12.75" hidden="1">
      <c r="A774" s="79">
        <v>98481</v>
      </c>
      <c r="B774" s="80" t="s">
        <v>835</v>
      </c>
      <c r="C774" s="81">
        <v>10</v>
      </c>
      <c r="D774" s="82">
        <v>49.767000000000003</v>
      </c>
      <c r="E774" s="82">
        <v>14.032999999999999</v>
      </c>
      <c r="F774" s="81">
        <v>576242.47</v>
      </c>
      <c r="G774" s="81">
        <v>4285159.2300000004</v>
      </c>
      <c r="H774" s="83">
        <v>5.4089999999999999E-5</v>
      </c>
      <c r="I774" s="84">
        <v>82.7</v>
      </c>
    </row>
    <row r="775" spans="1:9" ht="12.75" hidden="1">
      <c r="A775" s="79">
        <v>98501</v>
      </c>
      <c r="B775" s="80" t="s">
        <v>836</v>
      </c>
      <c r="C775" s="81">
        <v>345</v>
      </c>
      <c r="D775" s="82">
        <v>42.968000000000004</v>
      </c>
      <c r="E775" s="82">
        <v>8.3520000000000003</v>
      </c>
      <c r="F775" s="81">
        <v>16584734.029999999</v>
      </c>
      <c r="G775" s="81">
        <v>145346922.63</v>
      </c>
      <c r="H775" s="83">
        <v>1.83457E-3</v>
      </c>
      <c r="I775" s="84">
        <v>3062.44</v>
      </c>
    </row>
    <row r="776" spans="1:9" ht="12.75" hidden="1">
      <c r="A776" s="79">
        <v>98511</v>
      </c>
      <c r="B776" s="80" t="s">
        <v>837</v>
      </c>
      <c r="C776" s="81">
        <v>11</v>
      </c>
      <c r="D776" s="82">
        <v>42.045000000000002</v>
      </c>
      <c r="E776" s="82">
        <v>8.4920000000000009</v>
      </c>
      <c r="F776" s="81">
        <v>639030.64</v>
      </c>
      <c r="G776" s="81">
        <v>5518713.9800000004</v>
      </c>
      <c r="H776" s="83">
        <v>6.9659999999999994E-5</v>
      </c>
      <c r="I776" s="84">
        <v>108.11</v>
      </c>
    </row>
    <row r="777" spans="1:9" ht="12.75" hidden="1">
      <c r="A777" s="79">
        <v>98517</v>
      </c>
      <c r="B777" s="80" t="s">
        <v>838</v>
      </c>
      <c r="C777" s="81">
        <v>3</v>
      </c>
      <c r="D777" s="82">
        <v>55.527999999999999</v>
      </c>
      <c r="E777" s="82">
        <v>10.611000000000001</v>
      </c>
      <c r="F777" s="81">
        <v>211745.11</v>
      </c>
      <c r="G777" s="81">
        <v>1476798.38</v>
      </c>
      <c r="H777" s="83">
        <v>1.8640000000000001E-5</v>
      </c>
      <c r="I777" s="84">
        <v>17.940000000000001</v>
      </c>
    </row>
    <row r="778" spans="1:9" ht="12.75" hidden="1">
      <c r="A778" s="79">
        <v>98521</v>
      </c>
      <c r="B778" s="80" t="s">
        <v>839</v>
      </c>
      <c r="C778" s="81">
        <v>97</v>
      </c>
      <c r="D778" s="82">
        <v>38.991</v>
      </c>
      <c r="E778" s="82">
        <v>10.324</v>
      </c>
      <c r="F778" s="81">
        <v>5257568.93</v>
      </c>
      <c r="G778" s="81">
        <v>45880229.700000003</v>
      </c>
      <c r="H778" s="83">
        <v>5.7910000000000004E-4</v>
      </c>
      <c r="I778" s="84">
        <v>949.53</v>
      </c>
    </row>
    <row r="779" spans="1:9" ht="12.75" hidden="1">
      <c r="A779" s="79">
        <v>98601</v>
      </c>
      <c r="B779" s="80" t="s">
        <v>840</v>
      </c>
      <c r="C779" s="81">
        <v>656</v>
      </c>
      <c r="D779" s="82">
        <v>43.374000000000002</v>
      </c>
      <c r="E779" s="82">
        <v>8.5779999999999994</v>
      </c>
      <c r="F779" s="81">
        <v>31252145.859999999</v>
      </c>
      <c r="G779" s="81">
        <v>271723674.73000002</v>
      </c>
      <c r="H779" s="83">
        <v>3.4296999999999999E-3</v>
      </c>
      <c r="I779" s="84">
        <v>5760.41</v>
      </c>
    </row>
    <row r="780" spans="1:9" ht="12.75" hidden="1">
      <c r="A780" s="79">
        <v>98604</v>
      </c>
      <c r="B780" s="80" t="s">
        <v>841</v>
      </c>
      <c r="C780" s="81">
        <v>3</v>
      </c>
      <c r="D780" s="82">
        <v>42.889000000000003</v>
      </c>
      <c r="E780" s="82">
        <v>10</v>
      </c>
      <c r="F780" s="81">
        <v>158849.57999999999</v>
      </c>
      <c r="G780" s="81">
        <v>1310659.52</v>
      </c>
      <c r="H780" s="83">
        <v>1.6540000000000001E-5</v>
      </c>
      <c r="I780" s="84">
        <v>28.21</v>
      </c>
    </row>
    <row r="781" spans="1:9" ht="12.75" hidden="1">
      <c r="A781" s="79">
        <v>98607</v>
      </c>
      <c r="B781" s="80" t="s">
        <v>842</v>
      </c>
      <c r="C781" s="81">
        <v>2</v>
      </c>
      <c r="D781" s="82">
        <v>58.375</v>
      </c>
      <c r="E781" s="82">
        <v>13.917</v>
      </c>
      <c r="F781" s="81">
        <v>90348.17</v>
      </c>
      <c r="G781" s="81">
        <v>376215.07</v>
      </c>
      <c r="H781" s="83">
        <v>4.7500000000000003E-6</v>
      </c>
      <c r="I781" s="84">
        <v>10.4</v>
      </c>
    </row>
    <row r="782" spans="1:9" ht="12.75" hidden="1">
      <c r="A782" s="79">
        <v>98608</v>
      </c>
      <c r="B782" s="80" t="s">
        <v>843</v>
      </c>
      <c r="C782" s="81">
        <v>8</v>
      </c>
      <c r="D782" s="82">
        <v>56.988999999999997</v>
      </c>
      <c r="E782" s="82">
        <v>8.5519999999999996</v>
      </c>
      <c r="F782" s="81">
        <v>538491.67000000004</v>
      </c>
      <c r="G782" s="81">
        <v>3300941.59</v>
      </c>
      <c r="H782" s="83">
        <v>4.1659999999999998E-5</v>
      </c>
      <c r="I782" s="84">
        <v>52.42</v>
      </c>
    </row>
    <row r="783" spans="1:9" ht="12.75" hidden="1">
      <c r="A783" s="79">
        <v>98611</v>
      </c>
      <c r="B783" s="80" t="s">
        <v>844</v>
      </c>
      <c r="C783" s="81">
        <v>21</v>
      </c>
      <c r="D783" s="82">
        <v>41.241999999999997</v>
      </c>
      <c r="E783" s="82">
        <v>7.5279999999999996</v>
      </c>
      <c r="F783" s="81">
        <v>1088250.3400000001</v>
      </c>
      <c r="G783" s="81">
        <v>10419477.699999999</v>
      </c>
      <c r="H783" s="83">
        <v>1.3150999999999999E-4</v>
      </c>
      <c r="I783" s="84">
        <v>193.62</v>
      </c>
    </row>
    <row r="784" spans="1:9" ht="12.75" hidden="1">
      <c r="A784" s="79">
        <v>98621</v>
      </c>
      <c r="B784" s="80" t="s">
        <v>845</v>
      </c>
      <c r="C784" s="81">
        <v>23</v>
      </c>
      <c r="D784" s="82">
        <v>38.725000000000001</v>
      </c>
      <c r="E784" s="82">
        <v>9.8119999999999994</v>
      </c>
      <c r="F784" s="81">
        <v>1191200.6399999999</v>
      </c>
      <c r="G784" s="81">
        <v>10801620.4</v>
      </c>
      <c r="H784" s="83">
        <v>1.3634000000000001E-4</v>
      </c>
      <c r="I784" s="84">
        <v>234.17</v>
      </c>
    </row>
    <row r="785" spans="1:9" ht="12.75" hidden="1">
      <c r="A785" s="79">
        <v>98627</v>
      </c>
      <c r="B785" s="80" t="s">
        <v>846</v>
      </c>
      <c r="C785" s="81">
        <v>2</v>
      </c>
      <c r="D785" s="82">
        <v>52.834000000000003</v>
      </c>
      <c r="E785" s="82">
        <v>14.417</v>
      </c>
      <c r="F785" s="81">
        <v>91891.1</v>
      </c>
      <c r="G785" s="81">
        <v>621397.92000000004</v>
      </c>
      <c r="H785" s="83">
        <v>7.8399999999999995E-6</v>
      </c>
      <c r="I785" s="84">
        <v>15.54</v>
      </c>
    </row>
    <row r="786" spans="1:9" ht="12.75" hidden="1">
      <c r="A786" s="79">
        <v>98631</v>
      </c>
      <c r="B786" s="80" t="s">
        <v>847</v>
      </c>
      <c r="C786" s="81">
        <v>164</v>
      </c>
      <c r="D786" s="82">
        <v>43.274999999999999</v>
      </c>
      <c r="E786" s="82">
        <v>11.757999999999999</v>
      </c>
      <c r="F786" s="81">
        <v>7468823.5599999996</v>
      </c>
      <c r="G786" s="81">
        <v>58769287.789999999</v>
      </c>
      <c r="H786" s="83">
        <v>7.4178999999999998E-4</v>
      </c>
      <c r="I786" s="84">
        <v>1358.31</v>
      </c>
    </row>
    <row r="787" spans="1:9" ht="12.75" hidden="1">
      <c r="A787" s="79">
        <v>98637</v>
      </c>
      <c r="B787" s="80" t="s">
        <v>848</v>
      </c>
      <c r="C787" s="81">
        <v>2</v>
      </c>
      <c r="D787" s="82">
        <v>59.792000000000002</v>
      </c>
      <c r="E787" s="82">
        <v>22.417000000000002</v>
      </c>
      <c r="F787" s="81">
        <v>106406.75</v>
      </c>
      <c r="G787" s="81">
        <v>455160.97</v>
      </c>
      <c r="H787" s="83">
        <v>5.75E-6</v>
      </c>
      <c r="I787" s="84">
        <v>8.99</v>
      </c>
    </row>
    <row r="788" spans="1:9" ht="12.75" hidden="1">
      <c r="A788" s="79">
        <v>98641</v>
      </c>
      <c r="B788" s="80" t="s">
        <v>849</v>
      </c>
      <c r="C788" s="81">
        <v>50</v>
      </c>
      <c r="D788" s="82">
        <v>44.017000000000003</v>
      </c>
      <c r="E788" s="82">
        <v>11.622</v>
      </c>
      <c r="F788" s="81">
        <v>2324076.5</v>
      </c>
      <c r="G788" s="81">
        <v>20057256.960000001</v>
      </c>
      <c r="H788" s="83">
        <v>2.5316E-4</v>
      </c>
      <c r="I788" s="84">
        <v>461.72</v>
      </c>
    </row>
    <row r="789" spans="1:9" ht="12.75" hidden="1">
      <c r="A789" s="79">
        <v>98701</v>
      </c>
      <c r="B789" s="80" t="s">
        <v>850</v>
      </c>
      <c r="C789" s="81">
        <v>202</v>
      </c>
      <c r="D789" s="82">
        <v>44.256999999999998</v>
      </c>
      <c r="E789" s="82">
        <v>7.7489999999999997</v>
      </c>
      <c r="F789" s="81">
        <v>9494966.6099999994</v>
      </c>
      <c r="G789" s="81">
        <v>83127749.659999996</v>
      </c>
      <c r="H789" s="83">
        <v>1.0492399999999999E-3</v>
      </c>
      <c r="I789" s="84">
        <v>1804.26</v>
      </c>
    </row>
    <row r="790" spans="1:9" ht="12.75" hidden="1">
      <c r="A790" s="79">
        <v>98702</v>
      </c>
      <c r="B790" s="80" t="s">
        <v>977</v>
      </c>
      <c r="C790" s="81">
        <v>5</v>
      </c>
      <c r="D790" s="82">
        <v>43.283000000000001</v>
      </c>
      <c r="E790" s="82">
        <v>6.45</v>
      </c>
      <c r="F790" s="81">
        <v>188245.7</v>
      </c>
      <c r="G790" s="81">
        <v>1556429.51</v>
      </c>
      <c r="H790" s="83">
        <v>1.965E-5</v>
      </c>
      <c r="I790" s="84">
        <v>36.549999999999997</v>
      </c>
    </row>
    <row r="791" spans="1:9" ht="12.75" hidden="1">
      <c r="A791" s="79">
        <v>98711</v>
      </c>
      <c r="B791" s="80" t="s">
        <v>851</v>
      </c>
      <c r="C791" s="81">
        <v>33</v>
      </c>
      <c r="D791" s="82">
        <v>42.734999999999999</v>
      </c>
      <c r="E791" s="82">
        <v>8.6790000000000003</v>
      </c>
      <c r="F791" s="81">
        <v>1504537.08</v>
      </c>
      <c r="G791" s="81">
        <v>13756033.16</v>
      </c>
      <c r="H791" s="83">
        <v>1.7363E-4</v>
      </c>
      <c r="I791" s="84">
        <v>318.18</v>
      </c>
    </row>
    <row r="792" spans="1:9" ht="12.75" hidden="1">
      <c r="A792" s="79">
        <v>98717</v>
      </c>
      <c r="B792" s="80" t="s">
        <v>852</v>
      </c>
      <c r="C792" s="81">
        <v>6</v>
      </c>
      <c r="D792" s="82">
        <v>55.472000000000001</v>
      </c>
      <c r="E792" s="82">
        <v>1.028</v>
      </c>
      <c r="F792" s="81">
        <v>143144.13</v>
      </c>
      <c r="G792" s="81">
        <v>1434290.27</v>
      </c>
      <c r="H792" s="83">
        <v>1.8099999999999999E-5</v>
      </c>
      <c r="I792" s="84">
        <v>40.409999999999997</v>
      </c>
    </row>
    <row r="793" spans="1:9" ht="12.75" hidden="1">
      <c r="A793" s="79">
        <v>98801</v>
      </c>
      <c r="B793" s="80" t="s">
        <v>853</v>
      </c>
      <c r="C793" s="81">
        <v>358</v>
      </c>
      <c r="D793" s="82">
        <v>44.527000000000001</v>
      </c>
      <c r="E793" s="82">
        <v>9.5990000000000002</v>
      </c>
      <c r="F793" s="81">
        <v>21291781.07</v>
      </c>
      <c r="G793" s="81">
        <v>171340575.28</v>
      </c>
      <c r="H793" s="83">
        <v>2.1626699999999998E-3</v>
      </c>
      <c r="I793" s="84">
        <v>3112.45</v>
      </c>
    </row>
    <row r="794" spans="1:9" ht="12.75" hidden="1">
      <c r="A794" s="79">
        <v>98811</v>
      </c>
      <c r="B794" s="80" t="s">
        <v>854</v>
      </c>
      <c r="C794" s="81">
        <v>102</v>
      </c>
      <c r="D794" s="82">
        <v>44.122999999999998</v>
      </c>
      <c r="E794" s="82">
        <v>10.452999999999999</v>
      </c>
      <c r="F794" s="81">
        <v>6354469.7800000003</v>
      </c>
      <c r="G794" s="81">
        <v>50250065.82</v>
      </c>
      <c r="H794" s="83">
        <v>6.3425999999999999E-4</v>
      </c>
      <c r="I794" s="84">
        <v>878.13</v>
      </c>
    </row>
    <row r="795" spans="1:9" ht="12.75" hidden="1">
      <c r="A795" s="79">
        <v>98817</v>
      </c>
      <c r="B795" s="80" t="s">
        <v>855</v>
      </c>
      <c r="C795" s="81">
        <v>5</v>
      </c>
      <c r="D795" s="82">
        <v>50.817</v>
      </c>
      <c r="E795" s="82">
        <v>5.617</v>
      </c>
      <c r="F795" s="81">
        <v>232132.43</v>
      </c>
      <c r="G795" s="81">
        <v>1428621.56</v>
      </c>
      <c r="H795" s="83">
        <v>1.8029999999999998E-5</v>
      </c>
      <c r="I795" s="84">
        <v>28.48</v>
      </c>
    </row>
    <row r="796" spans="1:9" ht="12.75" hidden="1">
      <c r="A796" s="79">
        <v>98901</v>
      </c>
      <c r="B796" s="80" t="s">
        <v>856</v>
      </c>
      <c r="C796" s="81">
        <v>61</v>
      </c>
      <c r="D796" s="82">
        <v>45.116</v>
      </c>
      <c r="E796" s="82">
        <v>9.5980000000000008</v>
      </c>
      <c r="F796" s="81">
        <v>2601990.1</v>
      </c>
      <c r="G796" s="81">
        <v>20618031.449999999</v>
      </c>
      <c r="H796" s="83">
        <v>2.6024000000000002E-4</v>
      </c>
      <c r="I796" s="84">
        <v>502.01</v>
      </c>
    </row>
    <row r="797" spans="1:9" ht="12.75" hidden="1">
      <c r="A797" s="79">
        <v>98904</v>
      </c>
      <c r="B797" s="80" t="s">
        <v>857</v>
      </c>
      <c r="C797" s="81">
        <v>1</v>
      </c>
      <c r="D797" s="82">
        <v>56.5</v>
      </c>
      <c r="E797" s="82">
        <v>4.4169999999999998</v>
      </c>
      <c r="F797" s="81">
        <v>35297.58</v>
      </c>
      <c r="G797" s="81">
        <v>244931.17</v>
      </c>
      <c r="H797" s="83">
        <v>3.0900000000000001E-6</v>
      </c>
      <c r="I797" s="84">
        <v>6.97</v>
      </c>
    </row>
    <row r="798" spans="1:9" ht="12.75" hidden="1">
      <c r="A798" s="79">
        <v>98911</v>
      </c>
      <c r="B798" s="80" t="s">
        <v>858</v>
      </c>
      <c r="C798" s="81">
        <v>7</v>
      </c>
      <c r="D798" s="82">
        <v>55.25</v>
      </c>
      <c r="E798" s="82">
        <v>7.202</v>
      </c>
      <c r="F798" s="81">
        <v>257526.62</v>
      </c>
      <c r="G798" s="81">
        <v>1757961.21</v>
      </c>
      <c r="H798" s="83">
        <v>2.2189999999999999E-5</v>
      </c>
      <c r="I798" s="84">
        <v>55.67</v>
      </c>
    </row>
    <row r="799" spans="1:9" ht="12.75" hidden="1">
      <c r="A799" s="79">
        <v>99001</v>
      </c>
      <c r="B799" s="80" t="s">
        <v>859</v>
      </c>
      <c r="C799" s="81">
        <v>1379</v>
      </c>
      <c r="D799" s="82">
        <v>42.734999999999999</v>
      </c>
      <c r="E799" s="82">
        <v>8.4079999999999995</v>
      </c>
      <c r="F799" s="81">
        <v>90449158.140000001</v>
      </c>
      <c r="G799" s="81">
        <v>789913075.02999997</v>
      </c>
      <c r="H799" s="83">
        <v>9.9703099999999996E-3</v>
      </c>
      <c r="I799" s="84">
        <v>12782.82</v>
      </c>
    </row>
    <row r="800" spans="1:9" ht="12.75" hidden="1">
      <c r="A800" s="79">
        <v>99011</v>
      </c>
      <c r="B800" s="80" t="s">
        <v>860</v>
      </c>
      <c r="C800" s="81">
        <v>574</v>
      </c>
      <c r="D800" s="82">
        <v>41.875</v>
      </c>
      <c r="E800" s="82">
        <v>9.9489999999999998</v>
      </c>
      <c r="F800" s="81">
        <v>39998632.460000001</v>
      </c>
      <c r="G800" s="81">
        <v>337202659.04000002</v>
      </c>
      <c r="H800" s="83">
        <v>4.25618E-3</v>
      </c>
      <c r="I800" s="84">
        <v>5221.2299999999996</v>
      </c>
    </row>
    <row r="801" spans="1:9" ht="12.75" hidden="1">
      <c r="A801" s="79">
        <v>99013</v>
      </c>
      <c r="B801" s="80" t="s">
        <v>861</v>
      </c>
      <c r="C801" s="81">
        <v>9</v>
      </c>
      <c r="D801" s="82">
        <v>43.841999999999999</v>
      </c>
      <c r="E801" s="82">
        <v>5.694</v>
      </c>
      <c r="F801" s="81">
        <v>452278.63</v>
      </c>
      <c r="G801" s="81">
        <v>4351936.8600000003</v>
      </c>
      <c r="H801" s="83">
        <v>5.4929999999999998E-5</v>
      </c>
      <c r="I801" s="84">
        <v>86.41</v>
      </c>
    </row>
    <row r="802" spans="1:9" ht="12.75" hidden="1">
      <c r="A802" s="79">
        <v>99014</v>
      </c>
      <c r="B802" s="80" t="s">
        <v>862</v>
      </c>
      <c r="C802" s="81">
        <v>7</v>
      </c>
      <c r="D802" s="82">
        <v>52.441000000000003</v>
      </c>
      <c r="E802" s="82">
        <v>2.9169999999999998</v>
      </c>
      <c r="F802" s="81">
        <v>296474.57</v>
      </c>
      <c r="G802" s="81">
        <v>2499753.73</v>
      </c>
      <c r="H802" s="83">
        <v>3.1550000000000001E-5</v>
      </c>
      <c r="I802" s="84">
        <v>53.52</v>
      </c>
    </row>
    <row r="803" spans="1:9" ht="12.75" hidden="1">
      <c r="A803" s="79">
        <v>99017</v>
      </c>
      <c r="B803" s="80" t="s">
        <v>863</v>
      </c>
      <c r="C803" s="81">
        <v>9</v>
      </c>
      <c r="D803" s="82">
        <v>45.768000000000001</v>
      </c>
      <c r="E803" s="82">
        <v>5.5</v>
      </c>
      <c r="F803" s="81">
        <v>532553.6</v>
      </c>
      <c r="G803" s="81">
        <v>4218051.54</v>
      </c>
      <c r="H803" s="83">
        <v>5.3239999999999998E-5</v>
      </c>
      <c r="I803" s="84">
        <v>72.900000000000006</v>
      </c>
    </row>
    <row r="804" spans="1:9" ht="12.75" hidden="1">
      <c r="A804" s="79">
        <v>99021</v>
      </c>
      <c r="B804" s="80" t="s">
        <v>864</v>
      </c>
      <c r="C804" s="81">
        <v>20</v>
      </c>
      <c r="D804" s="82">
        <v>35.591999999999999</v>
      </c>
      <c r="E804" s="82">
        <v>5.4669999999999996</v>
      </c>
      <c r="F804" s="81">
        <v>999978.22</v>
      </c>
      <c r="G804" s="81">
        <v>10619865.050000001</v>
      </c>
      <c r="H804" s="83">
        <v>1.3404000000000001E-4</v>
      </c>
      <c r="I804" s="84">
        <v>217.46</v>
      </c>
    </row>
    <row r="805" spans="1:9" ht="12.75" hidden="1">
      <c r="A805" s="79">
        <v>99022</v>
      </c>
      <c r="B805" s="80" t="s">
        <v>865</v>
      </c>
      <c r="C805" s="81">
        <v>2</v>
      </c>
      <c r="D805" s="82">
        <v>67.125</v>
      </c>
      <c r="E805" s="82">
        <v>18.5</v>
      </c>
      <c r="F805" s="81">
        <v>130518</v>
      </c>
      <c r="G805" s="81">
        <v>397006.72</v>
      </c>
      <c r="H805" s="83">
        <v>5.0100000000000003E-6</v>
      </c>
      <c r="I805" s="84">
        <v>6.56</v>
      </c>
    </row>
    <row r="806" spans="1:9" ht="12.75" hidden="1">
      <c r="A806" s="79">
        <v>99031</v>
      </c>
      <c r="B806" s="80" t="s">
        <v>866</v>
      </c>
      <c r="C806" s="81">
        <v>16</v>
      </c>
      <c r="D806" s="82">
        <v>47.015000000000001</v>
      </c>
      <c r="E806" s="82">
        <v>10.167</v>
      </c>
      <c r="F806" s="81">
        <v>811307.59</v>
      </c>
      <c r="G806" s="81">
        <v>6572372.7800000003</v>
      </c>
      <c r="H806" s="83">
        <v>8.2960000000000005E-5</v>
      </c>
      <c r="I806" s="84">
        <v>145.07</v>
      </c>
    </row>
    <row r="807" spans="1:9" ht="12.75" hidden="1">
      <c r="A807" s="79">
        <v>99041</v>
      </c>
      <c r="B807" s="80" t="s">
        <v>867</v>
      </c>
      <c r="C807" s="81">
        <v>96</v>
      </c>
      <c r="D807" s="82">
        <v>42.996000000000002</v>
      </c>
      <c r="E807" s="82">
        <v>8.8520000000000003</v>
      </c>
      <c r="F807" s="81">
        <v>6445056.2400000002</v>
      </c>
      <c r="G807" s="81">
        <v>53635285.609999999</v>
      </c>
      <c r="H807" s="83">
        <v>6.7699000000000004E-4</v>
      </c>
      <c r="I807" s="84">
        <v>866.73</v>
      </c>
    </row>
    <row r="808" spans="1:9" ht="12.75" hidden="1">
      <c r="A808" s="79">
        <v>99047</v>
      </c>
      <c r="B808" s="80" t="s">
        <v>868</v>
      </c>
      <c r="C808" s="81">
        <v>5</v>
      </c>
      <c r="D808" s="82">
        <v>55.15</v>
      </c>
      <c r="E808" s="82">
        <v>5.95</v>
      </c>
      <c r="F808" s="81">
        <v>256701.79</v>
      </c>
      <c r="G808" s="81">
        <v>1413867.22</v>
      </c>
      <c r="H808" s="83">
        <v>1.785E-5</v>
      </c>
      <c r="I808" s="84">
        <v>31.5</v>
      </c>
    </row>
    <row r="809" spans="1:9" ht="12.75" hidden="1">
      <c r="A809" s="79">
        <v>99051</v>
      </c>
      <c r="B809" s="80" t="s">
        <v>869</v>
      </c>
      <c r="C809" s="81">
        <v>56</v>
      </c>
      <c r="D809" s="82">
        <v>41.173000000000002</v>
      </c>
      <c r="E809" s="82">
        <v>6.6849999999999996</v>
      </c>
      <c r="F809" s="81">
        <v>3344459.57</v>
      </c>
      <c r="G809" s="81">
        <v>30690738.219999999</v>
      </c>
      <c r="H809" s="83">
        <v>3.8737999999999999E-4</v>
      </c>
      <c r="I809" s="84">
        <v>534.33000000000004</v>
      </c>
    </row>
    <row r="810" spans="1:9" ht="12.75" hidden="1">
      <c r="A810" s="79">
        <v>99061</v>
      </c>
      <c r="B810" s="80" t="s">
        <v>870</v>
      </c>
      <c r="C810" s="81">
        <v>1</v>
      </c>
      <c r="D810" s="82">
        <v>64.332999999999998</v>
      </c>
      <c r="E810" s="82">
        <v>22</v>
      </c>
      <c r="F810" s="81">
        <v>79564.87</v>
      </c>
      <c r="G810" s="81">
        <v>236647.07</v>
      </c>
      <c r="H810" s="83">
        <v>2.9900000000000002E-6</v>
      </c>
      <c r="I810" s="84">
        <v>3.15</v>
      </c>
    </row>
    <row r="811" spans="1:9" ht="12.75" hidden="1">
      <c r="A811" s="79">
        <v>99071</v>
      </c>
      <c r="B811" s="80" t="s">
        <v>871</v>
      </c>
      <c r="C811" s="81">
        <v>3</v>
      </c>
      <c r="D811" s="82">
        <v>51.305</v>
      </c>
      <c r="E811" s="82">
        <v>9</v>
      </c>
      <c r="F811" s="81">
        <v>185729.59</v>
      </c>
      <c r="G811" s="81">
        <v>1305214.4099999999</v>
      </c>
      <c r="H811" s="83">
        <v>1.647E-5</v>
      </c>
      <c r="I811" s="84">
        <v>21.67</v>
      </c>
    </row>
    <row r="812" spans="1:9" ht="12.75" hidden="1">
      <c r="A812" s="79">
        <v>99081</v>
      </c>
      <c r="B812" s="80" t="s">
        <v>872</v>
      </c>
      <c r="C812" s="81">
        <v>10</v>
      </c>
      <c r="D812" s="82">
        <v>38.591999999999999</v>
      </c>
      <c r="E812" s="82">
        <v>3.7170000000000001</v>
      </c>
      <c r="F812" s="81">
        <v>616330.29</v>
      </c>
      <c r="G812" s="81">
        <v>6365282.0599999996</v>
      </c>
      <c r="H812" s="83">
        <v>8.0340000000000007E-5</v>
      </c>
      <c r="I812" s="84">
        <v>98.68</v>
      </c>
    </row>
    <row r="813" spans="1:9" ht="12.75" hidden="1">
      <c r="A813" s="79">
        <v>99091</v>
      </c>
      <c r="B813" s="80" t="s">
        <v>873</v>
      </c>
      <c r="C813" s="81">
        <v>3</v>
      </c>
      <c r="D813" s="82">
        <v>58.360999999999997</v>
      </c>
      <c r="E813" s="82">
        <v>4.8890000000000002</v>
      </c>
      <c r="F813" s="81">
        <v>129330</v>
      </c>
      <c r="G813" s="81">
        <v>968614.04</v>
      </c>
      <c r="H813" s="83">
        <v>1.223E-5</v>
      </c>
      <c r="I813" s="84">
        <v>21.94</v>
      </c>
    </row>
    <row r="814" spans="1:9" ht="12.75" hidden="1">
      <c r="A814" s="79">
        <v>99101</v>
      </c>
      <c r="B814" s="80" t="s">
        <v>874</v>
      </c>
      <c r="C814" s="81">
        <v>294</v>
      </c>
      <c r="D814" s="82">
        <v>44.811999999999998</v>
      </c>
      <c r="E814" s="82">
        <v>8.9209999999999994</v>
      </c>
      <c r="F814" s="81">
        <v>14819538.24</v>
      </c>
      <c r="G814" s="81">
        <v>121532543.55</v>
      </c>
      <c r="H814" s="83">
        <v>1.53399E-3</v>
      </c>
      <c r="I814" s="84">
        <v>2520.04</v>
      </c>
    </row>
    <row r="815" spans="1:9" ht="12.75" hidden="1">
      <c r="A815" s="79">
        <v>99104</v>
      </c>
      <c r="B815" s="80" t="s">
        <v>875</v>
      </c>
      <c r="C815" s="81">
        <v>7</v>
      </c>
      <c r="D815" s="82">
        <v>63.667000000000002</v>
      </c>
      <c r="E815" s="82">
        <v>10.44</v>
      </c>
      <c r="F815" s="81">
        <v>417528.3</v>
      </c>
      <c r="G815" s="81">
        <v>1865872.7</v>
      </c>
      <c r="H815" s="83">
        <v>2.355E-5</v>
      </c>
      <c r="I815" s="84">
        <v>31.91</v>
      </c>
    </row>
    <row r="816" spans="1:9" ht="12.75" hidden="1">
      <c r="A816" s="79">
        <v>99109</v>
      </c>
      <c r="B816" s="80" t="s">
        <v>876</v>
      </c>
      <c r="C816" s="81">
        <v>17</v>
      </c>
      <c r="D816" s="82">
        <v>49.142000000000003</v>
      </c>
      <c r="E816" s="82">
        <v>11.348000000000001</v>
      </c>
      <c r="F816" s="81">
        <v>981473.22</v>
      </c>
      <c r="G816" s="81">
        <v>7421358.04</v>
      </c>
      <c r="H816" s="83">
        <v>9.3670000000000003E-5</v>
      </c>
      <c r="I816" s="84">
        <v>133.97999999999999</v>
      </c>
    </row>
    <row r="817" spans="1:9" ht="12.75" hidden="1">
      <c r="A817" s="79">
        <v>99110</v>
      </c>
      <c r="B817" s="80" t="s">
        <v>877</v>
      </c>
      <c r="C817" s="81">
        <v>64</v>
      </c>
      <c r="D817" s="82">
        <v>59.865000000000002</v>
      </c>
      <c r="E817" s="82">
        <v>5.9020000000000001</v>
      </c>
      <c r="F817" s="81">
        <v>1644989.89</v>
      </c>
      <c r="G817" s="81">
        <v>10198770.02</v>
      </c>
      <c r="H817" s="83">
        <v>1.2873E-4</v>
      </c>
      <c r="I817" s="84">
        <v>384.97</v>
      </c>
    </row>
    <row r="818" spans="1:9" ht="12.75" hidden="1">
      <c r="A818" s="79">
        <v>99111</v>
      </c>
      <c r="B818" s="80" t="s">
        <v>878</v>
      </c>
      <c r="C818" s="81">
        <v>199</v>
      </c>
      <c r="D818" s="82">
        <v>40.576000000000001</v>
      </c>
      <c r="E818" s="82">
        <v>8.2279999999999998</v>
      </c>
      <c r="F818" s="81">
        <v>10508648.470000001</v>
      </c>
      <c r="G818" s="81">
        <v>96094976.560000002</v>
      </c>
      <c r="H818" s="83">
        <v>1.21291E-3</v>
      </c>
      <c r="I818" s="84">
        <v>1881.05</v>
      </c>
    </row>
    <row r="819" spans="1:9" ht="12.75" hidden="1">
      <c r="A819" s="79">
        <v>99201</v>
      </c>
      <c r="B819" s="80" t="s">
        <v>879</v>
      </c>
      <c r="C819" s="81">
        <v>4749</v>
      </c>
      <c r="D819" s="82">
        <v>43.671999999999997</v>
      </c>
      <c r="E819" s="82">
        <v>9.1820000000000004</v>
      </c>
      <c r="F819" s="81">
        <v>350984184.23000002</v>
      </c>
      <c r="G819" s="81">
        <v>3045472015.0999999</v>
      </c>
      <c r="H819" s="83">
        <v>3.8440040000000002E-2</v>
      </c>
      <c r="I819" s="84">
        <v>44288.56</v>
      </c>
    </row>
    <row r="820" spans="1:9" ht="12.75" hidden="1">
      <c r="A820" s="79">
        <v>99202</v>
      </c>
      <c r="B820" s="80" t="s">
        <v>880</v>
      </c>
      <c r="C820" s="81">
        <v>427</v>
      </c>
      <c r="D820" s="82">
        <v>41.408999999999999</v>
      </c>
      <c r="E820" s="82">
        <v>8.4030000000000005</v>
      </c>
      <c r="F820" s="81">
        <v>30029983.039999999</v>
      </c>
      <c r="G820" s="81">
        <v>277362404.55000001</v>
      </c>
      <c r="H820" s="83">
        <v>3.5008800000000001E-3</v>
      </c>
      <c r="I820" s="84">
        <v>4216.1899999999996</v>
      </c>
    </row>
    <row r="821" spans="1:9" ht="12.75" hidden="1">
      <c r="A821" s="79">
        <v>99203</v>
      </c>
      <c r="B821" s="80" t="s">
        <v>881</v>
      </c>
      <c r="C821" s="81">
        <v>58</v>
      </c>
      <c r="D821" s="82">
        <v>40.781999999999996</v>
      </c>
      <c r="E821" s="82">
        <v>8.1959999999999997</v>
      </c>
      <c r="F821" s="81">
        <v>4162174.37</v>
      </c>
      <c r="G821" s="81">
        <v>39117846.890000001</v>
      </c>
      <c r="H821" s="83">
        <v>4.9375000000000005E-4</v>
      </c>
      <c r="I821" s="84">
        <v>572.32000000000005</v>
      </c>
    </row>
    <row r="822" spans="1:9" ht="12.75" hidden="1">
      <c r="A822" s="79">
        <v>99204</v>
      </c>
      <c r="B822" s="80" t="s">
        <v>882</v>
      </c>
      <c r="C822" s="81">
        <v>191</v>
      </c>
      <c r="D822" s="82">
        <v>42.850999999999999</v>
      </c>
      <c r="E822" s="82">
        <v>7.6230000000000002</v>
      </c>
      <c r="F822" s="81">
        <v>11849274.470000001</v>
      </c>
      <c r="G822" s="81">
        <v>102119218.36</v>
      </c>
      <c r="H822" s="83">
        <v>1.2889500000000001E-3</v>
      </c>
      <c r="I822" s="84">
        <v>1777.19</v>
      </c>
    </row>
    <row r="823" spans="1:9" ht="12.75" hidden="1">
      <c r="A823" s="79">
        <v>99206</v>
      </c>
      <c r="B823" s="80" t="s">
        <v>883</v>
      </c>
      <c r="C823" s="81">
        <v>226</v>
      </c>
      <c r="D823" s="82">
        <v>41.332000000000001</v>
      </c>
      <c r="E823" s="82">
        <v>9.4359999999999999</v>
      </c>
      <c r="F823" s="81">
        <v>18079571.460000001</v>
      </c>
      <c r="G823" s="81">
        <v>162795660.47999999</v>
      </c>
      <c r="H823" s="83">
        <v>2.0548099999999998E-3</v>
      </c>
      <c r="I823" s="84">
        <v>2209.79</v>
      </c>
    </row>
    <row r="824" spans="1:9" ht="12.75" hidden="1">
      <c r="A824" s="79">
        <v>99207</v>
      </c>
      <c r="B824" s="80" t="s">
        <v>884</v>
      </c>
      <c r="C824" s="81">
        <v>21</v>
      </c>
      <c r="D824" s="82">
        <v>47.222000000000001</v>
      </c>
      <c r="E824" s="82">
        <v>2.782</v>
      </c>
      <c r="F824" s="81">
        <v>836257.44</v>
      </c>
      <c r="G824" s="81">
        <v>7719056.8399999999</v>
      </c>
      <c r="H824" s="83">
        <v>9.7429999999999994E-5</v>
      </c>
      <c r="I824" s="84">
        <v>172.35</v>
      </c>
    </row>
    <row r="825" spans="1:9" ht="12.75" hidden="1">
      <c r="A825" s="79">
        <v>99208</v>
      </c>
      <c r="B825" s="80" t="s">
        <v>885</v>
      </c>
      <c r="C825" s="81">
        <v>49</v>
      </c>
      <c r="D825" s="82">
        <v>35.993000000000002</v>
      </c>
      <c r="E825" s="82">
        <v>7.7430000000000003</v>
      </c>
      <c r="F825" s="81">
        <v>3192939.4</v>
      </c>
      <c r="G825" s="81">
        <v>31707426.75</v>
      </c>
      <c r="H825" s="83">
        <v>4.0021000000000002E-4</v>
      </c>
      <c r="I825" s="84">
        <v>526.58000000000004</v>
      </c>
    </row>
    <row r="826" spans="1:9" ht="12.75" hidden="1">
      <c r="A826" s="79">
        <v>99210</v>
      </c>
      <c r="B826" s="80" t="s">
        <v>886</v>
      </c>
      <c r="C826" s="81">
        <v>171</v>
      </c>
      <c r="D826" s="82">
        <v>45.926000000000002</v>
      </c>
      <c r="E826" s="82">
        <v>8.5</v>
      </c>
      <c r="F826" s="81">
        <v>20552084.100000001</v>
      </c>
      <c r="G826" s="81">
        <v>161169855.18000001</v>
      </c>
      <c r="H826" s="83">
        <v>2.0342899999999998E-3</v>
      </c>
      <c r="I826" s="84">
        <v>1506.32</v>
      </c>
    </row>
    <row r="827" spans="1:9" ht="12.75" hidden="1">
      <c r="A827" s="79">
        <v>99211</v>
      </c>
      <c r="B827" s="80" t="s">
        <v>887</v>
      </c>
      <c r="C827" s="81">
        <v>4165</v>
      </c>
      <c r="D827" s="82">
        <v>42.293999999999997</v>
      </c>
      <c r="E827" s="82">
        <v>10.006</v>
      </c>
      <c r="F827" s="81">
        <v>291762558.55000001</v>
      </c>
      <c r="G827" s="81">
        <v>2472290424.1999998</v>
      </c>
      <c r="H827" s="83">
        <v>3.1205320000000002E-2</v>
      </c>
      <c r="I827" s="84">
        <v>38764.35</v>
      </c>
    </row>
    <row r="828" spans="1:9" ht="12.75" hidden="1">
      <c r="A828" s="79">
        <v>99212</v>
      </c>
      <c r="B828" s="80" t="s">
        <v>888</v>
      </c>
      <c r="C828" s="81">
        <v>11</v>
      </c>
      <c r="D828" s="82">
        <v>28.803000000000001</v>
      </c>
      <c r="E828" s="82">
        <v>5.5</v>
      </c>
      <c r="F828" s="81">
        <v>552734.61</v>
      </c>
      <c r="G828" s="81">
        <v>6066075.9299999997</v>
      </c>
      <c r="H828" s="83">
        <v>7.6569999999999994E-5</v>
      </c>
      <c r="I828" s="84">
        <v>120.13</v>
      </c>
    </row>
    <row r="829" spans="1:9" ht="12.75" hidden="1">
      <c r="A829" s="79">
        <v>99213</v>
      </c>
      <c r="B829" s="80" t="s">
        <v>889</v>
      </c>
      <c r="C829" s="81">
        <v>117</v>
      </c>
      <c r="D829" s="82">
        <v>47.576999999999998</v>
      </c>
      <c r="E829" s="82">
        <v>7.2750000000000004</v>
      </c>
      <c r="F829" s="81">
        <v>7498980.6699999999</v>
      </c>
      <c r="G829" s="81">
        <v>58709725.799999997</v>
      </c>
      <c r="H829" s="83">
        <v>7.4103999999999999E-4</v>
      </c>
      <c r="I829" s="84">
        <v>985.61</v>
      </c>
    </row>
    <row r="830" spans="1:9" ht="12.75" hidden="1">
      <c r="A830" s="79">
        <v>99218</v>
      </c>
      <c r="B830" s="80" t="s">
        <v>890</v>
      </c>
      <c r="C830" s="81">
        <v>401</v>
      </c>
      <c r="D830" s="82">
        <v>45.326999999999998</v>
      </c>
      <c r="E830" s="82">
        <v>8.0719999999999992</v>
      </c>
      <c r="F830" s="81">
        <v>40560980.640000001</v>
      </c>
      <c r="G830" s="81">
        <v>339274333.75</v>
      </c>
      <c r="H830" s="83">
        <v>4.28233E-3</v>
      </c>
      <c r="I830" s="84">
        <v>3668.95</v>
      </c>
    </row>
    <row r="831" spans="1:9" ht="12.75" hidden="1">
      <c r="A831" s="79">
        <v>99219</v>
      </c>
      <c r="B831" s="80" t="s">
        <v>891</v>
      </c>
      <c r="C831" s="81">
        <v>2</v>
      </c>
      <c r="D831" s="82">
        <v>45.957999999999998</v>
      </c>
      <c r="E831" s="82">
        <v>3.5830000000000002</v>
      </c>
      <c r="F831" s="81">
        <v>100056.41</v>
      </c>
      <c r="G831" s="81">
        <v>1009576.07</v>
      </c>
      <c r="H831" s="83">
        <v>1.274E-5</v>
      </c>
      <c r="I831" s="84">
        <v>20.84</v>
      </c>
    </row>
    <row r="832" spans="1:9" ht="12.75" hidden="1">
      <c r="A832" s="79">
        <v>99221</v>
      </c>
      <c r="B832" s="80" t="s">
        <v>892</v>
      </c>
      <c r="C832" s="81">
        <v>1295</v>
      </c>
      <c r="D832" s="82">
        <v>43.603999999999999</v>
      </c>
      <c r="E832" s="82">
        <v>11.707000000000001</v>
      </c>
      <c r="F832" s="81">
        <v>111383503.89</v>
      </c>
      <c r="G832" s="81">
        <v>938326966.22000003</v>
      </c>
      <c r="H832" s="83">
        <v>1.1843589999999999E-2</v>
      </c>
      <c r="I832" s="84">
        <v>12044.12</v>
      </c>
    </row>
    <row r="833" spans="1:9" ht="12.75" hidden="1">
      <c r="A833" s="79">
        <v>99222</v>
      </c>
      <c r="B833" s="80" t="s">
        <v>893</v>
      </c>
      <c r="C833" s="81">
        <v>3</v>
      </c>
      <c r="D833" s="82">
        <v>58.5</v>
      </c>
      <c r="E833" s="82">
        <v>8.6110000000000007</v>
      </c>
      <c r="F833" s="81">
        <v>497420.73</v>
      </c>
      <c r="G833" s="81">
        <v>2775337.83</v>
      </c>
      <c r="H833" s="83">
        <v>3.5030000000000002E-5</v>
      </c>
      <c r="I833" s="84">
        <v>17.38</v>
      </c>
    </row>
    <row r="834" spans="1:9" ht="12.75" hidden="1">
      <c r="A834" s="79">
        <v>99231</v>
      </c>
      <c r="B834" s="80" t="s">
        <v>894</v>
      </c>
      <c r="C834" s="81">
        <v>84</v>
      </c>
      <c r="D834" s="82">
        <v>39.802</v>
      </c>
      <c r="E834" s="82">
        <v>8.6280000000000001</v>
      </c>
      <c r="F834" s="81">
        <v>5795629.7000000002</v>
      </c>
      <c r="G834" s="81">
        <v>52322138.969999999</v>
      </c>
      <c r="H834" s="83">
        <v>6.6040999999999995E-4</v>
      </c>
      <c r="I834" s="84">
        <v>806.76</v>
      </c>
    </row>
    <row r="835" spans="1:9" ht="12.75" hidden="1">
      <c r="A835" s="79">
        <v>99241</v>
      </c>
      <c r="B835" s="80" t="s">
        <v>895</v>
      </c>
      <c r="C835" s="81">
        <v>95</v>
      </c>
      <c r="D835" s="82">
        <v>37.396000000000001</v>
      </c>
      <c r="E835" s="82">
        <v>9.4640000000000004</v>
      </c>
      <c r="F835" s="81">
        <v>6370007.3099999996</v>
      </c>
      <c r="G835" s="81">
        <v>57996009.159999996</v>
      </c>
      <c r="H835" s="83">
        <v>7.3203000000000005E-4</v>
      </c>
      <c r="I835" s="84">
        <v>933.12</v>
      </c>
    </row>
    <row r="836" spans="1:9" ht="12.75" hidden="1">
      <c r="A836" s="79">
        <v>99251</v>
      </c>
      <c r="B836" s="80" t="s">
        <v>896</v>
      </c>
      <c r="C836" s="81">
        <v>227</v>
      </c>
      <c r="D836" s="82">
        <v>40.567999999999998</v>
      </c>
      <c r="E836" s="82">
        <v>9.09</v>
      </c>
      <c r="F836" s="81">
        <v>17305986.219999999</v>
      </c>
      <c r="G836" s="81">
        <v>157103606.13999999</v>
      </c>
      <c r="H836" s="83">
        <v>1.9829700000000001E-3</v>
      </c>
      <c r="I836" s="84">
        <v>2264.73</v>
      </c>
    </row>
    <row r="837" spans="1:9" ht="12.75" hidden="1">
      <c r="A837" s="79">
        <v>99252</v>
      </c>
      <c r="B837" s="80" t="s">
        <v>897</v>
      </c>
      <c r="C837" s="81">
        <v>86</v>
      </c>
      <c r="D837" s="82">
        <v>36.055</v>
      </c>
      <c r="E837" s="82">
        <v>10.225</v>
      </c>
      <c r="F837" s="81">
        <v>6502436.2800000003</v>
      </c>
      <c r="G837" s="81">
        <v>59144815.060000002</v>
      </c>
      <c r="H837" s="83">
        <v>7.4653000000000002E-4</v>
      </c>
      <c r="I837" s="84">
        <v>916.95</v>
      </c>
    </row>
    <row r="838" spans="1:9" ht="12.75" hidden="1">
      <c r="A838" s="79">
        <v>99261</v>
      </c>
      <c r="B838" s="80" t="s">
        <v>898</v>
      </c>
      <c r="C838" s="81">
        <v>365</v>
      </c>
      <c r="D838" s="82">
        <v>40.103999999999999</v>
      </c>
      <c r="E838" s="82">
        <v>8.9420000000000002</v>
      </c>
      <c r="F838" s="81">
        <v>27796060.719999999</v>
      </c>
      <c r="G838" s="81">
        <v>256268379.50999999</v>
      </c>
      <c r="H838" s="83">
        <v>3.2346300000000001E-3</v>
      </c>
      <c r="I838" s="84">
        <v>3714.28</v>
      </c>
    </row>
    <row r="839" spans="1:9" ht="12.75" hidden="1">
      <c r="A839" s="79">
        <v>99271</v>
      </c>
      <c r="B839" s="80" t="s">
        <v>899</v>
      </c>
      <c r="C839" s="81">
        <v>635</v>
      </c>
      <c r="D839" s="82">
        <v>41.26</v>
      </c>
      <c r="E839" s="82">
        <v>9.3640000000000008</v>
      </c>
      <c r="F839" s="81">
        <v>49891862.68</v>
      </c>
      <c r="G839" s="81">
        <v>444774622.47000003</v>
      </c>
      <c r="H839" s="83">
        <v>5.6139600000000003E-3</v>
      </c>
      <c r="I839" s="84">
        <v>6214.84</v>
      </c>
    </row>
    <row r="840" spans="1:9" ht="12.75" hidden="1">
      <c r="A840" s="79">
        <v>99281</v>
      </c>
      <c r="B840" s="80" t="s">
        <v>900</v>
      </c>
      <c r="C840" s="81">
        <v>427</v>
      </c>
      <c r="D840" s="82">
        <v>39.820999999999998</v>
      </c>
      <c r="E840" s="82">
        <v>8.6389999999999993</v>
      </c>
      <c r="F840" s="81">
        <v>33257229.5</v>
      </c>
      <c r="G840" s="81">
        <v>312599831.18000001</v>
      </c>
      <c r="H840" s="83">
        <v>3.9456400000000003E-3</v>
      </c>
      <c r="I840" s="84">
        <v>4486.55</v>
      </c>
    </row>
    <row r="841" spans="1:9" ht="12.75" hidden="1">
      <c r="A841" s="79">
        <v>99291</v>
      </c>
      <c r="B841" s="80" t="s">
        <v>901</v>
      </c>
      <c r="C841" s="81">
        <v>146</v>
      </c>
      <c r="D841" s="82">
        <v>36.482999999999997</v>
      </c>
      <c r="E841" s="82">
        <v>8.5779999999999994</v>
      </c>
      <c r="F841" s="81">
        <v>11154007.67</v>
      </c>
      <c r="G841" s="81">
        <v>111011395.39</v>
      </c>
      <c r="H841" s="83">
        <v>1.4011900000000001E-3</v>
      </c>
      <c r="I841" s="84">
        <v>1609.5</v>
      </c>
    </row>
    <row r="842" spans="1:9" ht="12.75" hidden="1">
      <c r="A842" s="79">
        <v>99301</v>
      </c>
      <c r="B842" s="80" t="s">
        <v>902</v>
      </c>
      <c r="C842" s="81">
        <v>279</v>
      </c>
      <c r="D842" s="82">
        <v>46.585000000000001</v>
      </c>
      <c r="E842" s="82">
        <v>10.023</v>
      </c>
      <c r="F842" s="81">
        <v>13670636.57</v>
      </c>
      <c r="G842" s="81">
        <v>111043629.3</v>
      </c>
      <c r="H842" s="83">
        <v>1.4016E-3</v>
      </c>
      <c r="I842" s="84">
        <v>2341.77</v>
      </c>
    </row>
    <row r="843" spans="1:9" ht="12.75" hidden="1">
      <c r="A843" s="79">
        <v>99304</v>
      </c>
      <c r="B843" s="80" t="s">
        <v>903</v>
      </c>
      <c r="C843" s="81">
        <v>3</v>
      </c>
      <c r="D843" s="82">
        <v>52.805</v>
      </c>
      <c r="E843" s="82">
        <v>4.9720000000000004</v>
      </c>
      <c r="F843" s="81">
        <v>137167.19</v>
      </c>
      <c r="G843" s="81">
        <v>1092677.1399999999</v>
      </c>
      <c r="H843" s="83">
        <v>1.379E-5</v>
      </c>
      <c r="I843" s="84">
        <v>23.85</v>
      </c>
    </row>
    <row r="844" spans="1:9" ht="12.75" hidden="1">
      <c r="A844" s="79">
        <v>99311</v>
      </c>
      <c r="B844" s="80" t="s">
        <v>904</v>
      </c>
      <c r="C844" s="81">
        <v>10</v>
      </c>
      <c r="D844" s="82">
        <v>47.558</v>
      </c>
      <c r="E844" s="82">
        <v>10.317</v>
      </c>
      <c r="F844" s="81">
        <v>409032.37</v>
      </c>
      <c r="G844" s="81">
        <v>3067417.89</v>
      </c>
      <c r="H844" s="83">
        <v>3.8720000000000002E-5</v>
      </c>
      <c r="I844" s="84">
        <v>80.67</v>
      </c>
    </row>
    <row r="845" spans="1:9" ht="12.75" hidden="1">
      <c r="A845" s="79">
        <v>99321</v>
      </c>
      <c r="B845" s="80" t="s">
        <v>905</v>
      </c>
      <c r="C845" s="81">
        <v>16</v>
      </c>
      <c r="D845" s="82">
        <v>52.338000000000001</v>
      </c>
      <c r="E845" s="82">
        <v>10.557</v>
      </c>
      <c r="F845" s="81">
        <v>822655.27</v>
      </c>
      <c r="G845" s="81">
        <v>4853629.22</v>
      </c>
      <c r="H845" s="83">
        <v>6.1260000000000006E-5</v>
      </c>
      <c r="I845" s="84">
        <v>102.34</v>
      </c>
    </row>
    <row r="846" spans="1:9" ht="12.75" hidden="1">
      <c r="A846" s="79">
        <v>99401</v>
      </c>
      <c r="B846" s="80" t="s">
        <v>906</v>
      </c>
      <c r="C846" s="81">
        <v>145</v>
      </c>
      <c r="D846" s="82">
        <v>47.790999999999997</v>
      </c>
      <c r="E846" s="82">
        <v>9.3970000000000002</v>
      </c>
      <c r="F846" s="81">
        <v>6110815.0300000003</v>
      </c>
      <c r="G846" s="81">
        <v>47300268.140000001</v>
      </c>
      <c r="H846" s="83">
        <v>5.9703000000000002E-4</v>
      </c>
      <c r="I846" s="84">
        <v>1196.56</v>
      </c>
    </row>
    <row r="847" spans="1:9" ht="12.75" hidden="1">
      <c r="A847" s="79">
        <v>99404</v>
      </c>
      <c r="B847" s="80" t="s">
        <v>907</v>
      </c>
      <c r="C847" s="81">
        <v>2</v>
      </c>
      <c r="D847" s="82">
        <v>54.709000000000003</v>
      </c>
      <c r="E847" s="82">
        <v>30.25</v>
      </c>
      <c r="F847" s="81">
        <v>96620.55</v>
      </c>
      <c r="G847" s="81">
        <v>401255.07</v>
      </c>
      <c r="H847" s="83">
        <v>5.0599999999999998E-6</v>
      </c>
      <c r="I847" s="84">
        <v>9.66</v>
      </c>
    </row>
    <row r="848" spans="1:9" ht="12.75" hidden="1">
      <c r="A848" s="79">
        <v>99405</v>
      </c>
      <c r="B848" s="80" t="s">
        <v>908</v>
      </c>
      <c r="C848" s="81">
        <v>18</v>
      </c>
      <c r="D848" s="82">
        <v>45.713000000000001</v>
      </c>
      <c r="E848" s="82">
        <v>9.8800000000000008</v>
      </c>
      <c r="F848" s="81">
        <v>638881.21</v>
      </c>
      <c r="G848" s="81">
        <v>4625717.84</v>
      </c>
      <c r="H848" s="83">
        <v>5.8390000000000002E-5</v>
      </c>
      <c r="I848" s="84">
        <v>137.24</v>
      </c>
    </row>
    <row r="849" spans="1:9" ht="12.75" hidden="1">
      <c r="A849" s="79">
        <v>99411</v>
      </c>
      <c r="B849" s="80" t="s">
        <v>909</v>
      </c>
      <c r="C849" s="81">
        <v>30</v>
      </c>
      <c r="D849" s="82">
        <v>48.758000000000003</v>
      </c>
      <c r="E849" s="82">
        <v>7.65</v>
      </c>
      <c r="F849" s="81">
        <v>1348100.25</v>
      </c>
      <c r="G849" s="81">
        <v>10935019.85</v>
      </c>
      <c r="H849" s="83">
        <v>1.3802000000000001E-4</v>
      </c>
      <c r="I849" s="84">
        <v>253.56</v>
      </c>
    </row>
    <row r="850" spans="1:9" ht="12.75" hidden="1">
      <c r="A850" s="79">
        <v>99413</v>
      </c>
      <c r="B850" s="80" t="s">
        <v>910</v>
      </c>
      <c r="C850" s="81">
        <v>7</v>
      </c>
      <c r="D850" s="82">
        <v>45.594999999999999</v>
      </c>
      <c r="E850" s="82">
        <v>7.524</v>
      </c>
      <c r="F850" s="81">
        <v>311351.56</v>
      </c>
      <c r="G850" s="81">
        <v>2520196.1</v>
      </c>
      <c r="H850" s="83">
        <v>3.1810000000000002E-5</v>
      </c>
      <c r="I850" s="84">
        <v>62.48</v>
      </c>
    </row>
    <row r="851" spans="1:9" ht="12.75" hidden="1">
      <c r="A851" s="79">
        <v>99421</v>
      </c>
      <c r="B851" s="80" t="s">
        <v>911</v>
      </c>
      <c r="C851" s="81">
        <v>1</v>
      </c>
      <c r="D851" s="82">
        <v>39.917000000000002</v>
      </c>
      <c r="E851" s="82">
        <v>7.8330000000000002</v>
      </c>
      <c r="F851" s="81">
        <v>41109.089999999997</v>
      </c>
      <c r="G851" s="81">
        <v>463169.9</v>
      </c>
      <c r="H851" s="83">
        <v>5.8499999999999999E-6</v>
      </c>
      <c r="I851" s="84">
        <v>12.83</v>
      </c>
    </row>
    <row r="852" spans="1:9" ht="12.75" hidden="1">
      <c r="A852" s="79">
        <v>99431</v>
      </c>
      <c r="B852" s="80" t="s">
        <v>912</v>
      </c>
      <c r="C852" s="81">
        <v>3</v>
      </c>
      <c r="D852" s="82">
        <v>50.415999999999997</v>
      </c>
      <c r="E852" s="82">
        <v>14.778</v>
      </c>
      <c r="F852" s="81">
        <v>133856.13</v>
      </c>
      <c r="G852" s="81">
        <v>989676.17</v>
      </c>
      <c r="H852" s="83">
        <v>1.2490000000000001E-5</v>
      </c>
      <c r="I852" s="84">
        <v>24.05</v>
      </c>
    </row>
    <row r="853" spans="1:9" ht="12.75" hidden="1">
      <c r="A853" s="79">
        <v>99501</v>
      </c>
      <c r="B853" s="80" t="s">
        <v>913</v>
      </c>
      <c r="C853" s="81">
        <v>300</v>
      </c>
      <c r="D853" s="82">
        <v>46.676000000000002</v>
      </c>
      <c r="E853" s="82">
        <v>9.6750000000000007</v>
      </c>
      <c r="F853" s="81">
        <v>15899977.08</v>
      </c>
      <c r="G853" s="81">
        <v>124886482.27</v>
      </c>
      <c r="H853" s="83">
        <v>1.57632E-3</v>
      </c>
      <c r="I853" s="84">
        <v>2473.96</v>
      </c>
    </row>
    <row r="854" spans="1:9" ht="12.75" hidden="1">
      <c r="A854" s="79">
        <v>99502</v>
      </c>
      <c r="B854" s="80" t="s">
        <v>914</v>
      </c>
      <c r="C854" s="81">
        <v>23</v>
      </c>
      <c r="D854" s="82">
        <v>41.268000000000001</v>
      </c>
      <c r="E854" s="82">
        <v>9.6519999999999992</v>
      </c>
      <c r="F854" s="81">
        <v>1316534.69</v>
      </c>
      <c r="G854" s="81">
        <v>12120463.119999999</v>
      </c>
      <c r="H854" s="83">
        <v>1.5297999999999999E-4</v>
      </c>
      <c r="I854" s="84">
        <v>218.47</v>
      </c>
    </row>
    <row r="855" spans="1:9" ht="12.75" hidden="1">
      <c r="A855" s="79">
        <v>99508</v>
      </c>
      <c r="B855" s="80" t="s">
        <v>915</v>
      </c>
      <c r="C855" s="81">
        <v>4</v>
      </c>
      <c r="D855" s="82">
        <v>40.938000000000002</v>
      </c>
      <c r="E855" s="82">
        <v>10.271000000000001</v>
      </c>
      <c r="F855" s="81">
        <v>283003.09000000003</v>
      </c>
      <c r="G855" s="81">
        <v>2264791.1800000002</v>
      </c>
      <c r="H855" s="83">
        <v>2.8589999999999999E-5</v>
      </c>
      <c r="I855" s="84">
        <v>38.909999999999997</v>
      </c>
    </row>
    <row r="856" spans="1:9" ht="12.75" hidden="1">
      <c r="A856" s="79">
        <v>99509</v>
      </c>
      <c r="B856" s="80" t="s">
        <v>916</v>
      </c>
      <c r="C856" s="81">
        <v>4</v>
      </c>
      <c r="D856" s="82">
        <v>37.063000000000002</v>
      </c>
      <c r="E856" s="82">
        <v>6.1879999999999997</v>
      </c>
      <c r="F856" s="81">
        <v>262353.34999999998</v>
      </c>
      <c r="G856" s="81">
        <v>2153442.9300000002</v>
      </c>
      <c r="H856" s="83">
        <v>2.7180000000000001E-5</v>
      </c>
      <c r="I856" s="84">
        <v>37.54</v>
      </c>
    </row>
    <row r="857" spans="1:9" ht="12.75" hidden="1">
      <c r="A857" s="79">
        <v>99511</v>
      </c>
      <c r="B857" s="80" t="s">
        <v>917</v>
      </c>
      <c r="C857" s="81">
        <v>180</v>
      </c>
      <c r="D857" s="82">
        <v>43.143999999999998</v>
      </c>
      <c r="E857" s="82">
        <v>11.23</v>
      </c>
      <c r="F857" s="81">
        <v>11710462.17</v>
      </c>
      <c r="G857" s="81">
        <v>95819367.620000005</v>
      </c>
      <c r="H857" s="83">
        <v>1.2094300000000001E-3</v>
      </c>
      <c r="I857" s="84">
        <v>1634.37</v>
      </c>
    </row>
    <row r="858" spans="1:9" ht="12.75" hidden="1">
      <c r="A858" s="79">
        <v>99521</v>
      </c>
      <c r="B858" s="80" t="s">
        <v>918</v>
      </c>
      <c r="C858" s="81">
        <v>76</v>
      </c>
      <c r="D858" s="82">
        <v>39.576999999999998</v>
      </c>
      <c r="E858" s="82">
        <v>10.068</v>
      </c>
      <c r="F858" s="81">
        <v>4953205.6399999997</v>
      </c>
      <c r="G858" s="81">
        <v>46110779.509999998</v>
      </c>
      <c r="H858" s="83">
        <v>5.8200999999999999E-4</v>
      </c>
      <c r="I858" s="84">
        <v>775.41</v>
      </c>
    </row>
    <row r="859" spans="1:9" ht="12.75" hidden="1">
      <c r="A859" s="79">
        <v>99527</v>
      </c>
      <c r="B859" s="80" t="s">
        <v>919</v>
      </c>
      <c r="C859" s="81">
        <v>2</v>
      </c>
      <c r="D859" s="82">
        <v>57.25</v>
      </c>
      <c r="E859" s="82">
        <v>12.625</v>
      </c>
      <c r="F859" s="81">
        <v>138033.44</v>
      </c>
      <c r="G859" s="81">
        <v>752603.44</v>
      </c>
      <c r="H859" s="83">
        <v>9.5000000000000005E-6</v>
      </c>
      <c r="I859" s="84">
        <v>11.9</v>
      </c>
    </row>
    <row r="860" spans="1:9" ht="12.75" hidden="1">
      <c r="A860" s="79">
        <v>99531</v>
      </c>
      <c r="B860" s="80" t="s">
        <v>920</v>
      </c>
      <c r="C860" s="81">
        <v>16</v>
      </c>
      <c r="D860" s="82">
        <v>40.896000000000001</v>
      </c>
      <c r="E860" s="82">
        <v>11.917</v>
      </c>
      <c r="F860" s="81">
        <v>928905.97</v>
      </c>
      <c r="G860" s="81">
        <v>8126654.0499999998</v>
      </c>
      <c r="H860" s="83">
        <v>1.0257E-4</v>
      </c>
      <c r="I860" s="84">
        <v>157.05000000000001</v>
      </c>
    </row>
    <row r="861" spans="1:9" ht="12.75" hidden="1">
      <c r="A861" s="79">
        <v>99601</v>
      </c>
      <c r="B861" s="80" t="s">
        <v>921</v>
      </c>
      <c r="C861" s="81">
        <v>853</v>
      </c>
      <c r="D861" s="82">
        <v>43.247</v>
      </c>
      <c r="E861" s="82">
        <v>7.8710000000000004</v>
      </c>
      <c r="F861" s="81">
        <v>43569247.390000001</v>
      </c>
      <c r="G861" s="81">
        <v>383329895.51999998</v>
      </c>
      <c r="H861" s="83">
        <v>4.8383999999999996E-3</v>
      </c>
      <c r="I861" s="84">
        <v>7721.12</v>
      </c>
    </row>
    <row r="862" spans="1:9" ht="12.75" hidden="1">
      <c r="A862" s="79">
        <v>99602</v>
      </c>
      <c r="B862" s="80" t="s">
        <v>922</v>
      </c>
      <c r="C862" s="81">
        <v>8</v>
      </c>
      <c r="D862" s="82">
        <v>44.521000000000001</v>
      </c>
      <c r="E862" s="82">
        <v>16.073</v>
      </c>
      <c r="F862" s="81">
        <v>541387.05000000005</v>
      </c>
      <c r="G862" s="81">
        <v>4151412.85</v>
      </c>
      <c r="H862" s="83">
        <v>5.24E-5</v>
      </c>
      <c r="I862" s="84">
        <v>72.23</v>
      </c>
    </row>
    <row r="863" spans="1:9" ht="12.75" hidden="1">
      <c r="A863" s="79">
        <v>99603</v>
      </c>
      <c r="B863" s="80" t="s">
        <v>923</v>
      </c>
      <c r="C863" s="81">
        <v>27</v>
      </c>
      <c r="D863" s="82">
        <v>47.386000000000003</v>
      </c>
      <c r="E863" s="82">
        <v>7.5960000000000001</v>
      </c>
      <c r="F863" s="81">
        <v>1491712.26</v>
      </c>
      <c r="G863" s="81">
        <v>11209694.26</v>
      </c>
      <c r="H863" s="83">
        <v>1.4149E-4</v>
      </c>
      <c r="I863" s="84">
        <v>220.23</v>
      </c>
    </row>
    <row r="864" spans="1:9" ht="12.75" hidden="1">
      <c r="A864" s="79">
        <v>99604</v>
      </c>
      <c r="B864" s="80" t="s">
        <v>924</v>
      </c>
      <c r="C864" s="81">
        <v>37</v>
      </c>
      <c r="D864" s="82">
        <v>53.040999999999997</v>
      </c>
      <c r="E864" s="82">
        <v>4.0090000000000003</v>
      </c>
      <c r="F864" s="81">
        <v>1359811.34</v>
      </c>
      <c r="G864" s="81">
        <v>11124941.48</v>
      </c>
      <c r="H864" s="83">
        <v>1.4041999999999999E-4</v>
      </c>
      <c r="I864" s="84">
        <v>277.39999999999998</v>
      </c>
    </row>
    <row r="865" spans="1:9" ht="12.75" hidden="1">
      <c r="A865" s="79">
        <v>99609</v>
      </c>
      <c r="B865" s="80" t="s">
        <v>925</v>
      </c>
      <c r="C865" s="81">
        <v>6</v>
      </c>
      <c r="D865" s="82">
        <v>43.930999999999997</v>
      </c>
      <c r="E865" s="82">
        <v>9.1110000000000007</v>
      </c>
      <c r="F865" s="81">
        <v>318566.77</v>
      </c>
      <c r="G865" s="81">
        <v>3361227.66</v>
      </c>
      <c r="H865" s="83">
        <v>4.2429999999999999E-5</v>
      </c>
      <c r="I865" s="84">
        <v>70.099999999999994</v>
      </c>
    </row>
    <row r="866" spans="1:9" ht="12.75" hidden="1">
      <c r="A866" s="79">
        <v>99610</v>
      </c>
      <c r="B866" s="80" t="s">
        <v>926</v>
      </c>
      <c r="C866" s="81">
        <v>33</v>
      </c>
      <c r="D866" s="82">
        <v>40.923999999999999</v>
      </c>
      <c r="E866" s="82">
        <v>8.9169999999999998</v>
      </c>
      <c r="F866" s="81">
        <v>1737458.94</v>
      </c>
      <c r="G866" s="81">
        <v>15940000.15</v>
      </c>
      <c r="H866" s="83">
        <v>2.0120000000000001E-4</v>
      </c>
      <c r="I866" s="84">
        <v>327.92</v>
      </c>
    </row>
    <row r="867" spans="1:9" ht="12.75" hidden="1">
      <c r="A867" s="79">
        <v>99611</v>
      </c>
      <c r="B867" s="80" t="s">
        <v>927</v>
      </c>
      <c r="C867" s="81">
        <v>446</v>
      </c>
      <c r="D867" s="82">
        <v>43.777999999999999</v>
      </c>
      <c r="E867" s="82">
        <v>10.521000000000001</v>
      </c>
      <c r="F867" s="81">
        <v>24232153.370000001</v>
      </c>
      <c r="G867" s="81">
        <v>196258054.65000001</v>
      </c>
      <c r="H867" s="83">
        <v>2.4771699999999999E-3</v>
      </c>
      <c r="I867" s="84">
        <v>3924.94</v>
      </c>
    </row>
    <row r="868" spans="1:9" ht="12.75" hidden="1">
      <c r="A868" s="79">
        <v>99613</v>
      </c>
      <c r="B868" s="80" t="s">
        <v>928</v>
      </c>
      <c r="C868" s="81">
        <v>49</v>
      </c>
      <c r="D868" s="82">
        <v>48.451000000000001</v>
      </c>
      <c r="E868" s="82">
        <v>8.41</v>
      </c>
      <c r="F868" s="81">
        <v>2688357.82</v>
      </c>
      <c r="G868" s="81">
        <v>23183848.02</v>
      </c>
      <c r="H868" s="83">
        <v>2.9263E-4</v>
      </c>
      <c r="I868" s="84">
        <v>441.13</v>
      </c>
    </row>
    <row r="869" spans="1:9" ht="12.75" hidden="1">
      <c r="A869" s="79">
        <v>99621</v>
      </c>
      <c r="B869" s="80" t="s">
        <v>929</v>
      </c>
      <c r="C869" s="81">
        <v>65</v>
      </c>
      <c r="D869" s="82">
        <v>39.683</v>
      </c>
      <c r="E869" s="82">
        <v>7.556</v>
      </c>
      <c r="F869" s="81">
        <v>2698221.14</v>
      </c>
      <c r="G869" s="81">
        <v>25959390.07</v>
      </c>
      <c r="H869" s="83">
        <v>3.2766000000000002E-4</v>
      </c>
      <c r="I869" s="84">
        <v>632.49</v>
      </c>
    </row>
    <row r="870" spans="1:9" ht="12.75" hidden="1">
      <c r="A870" s="79">
        <v>99623</v>
      </c>
      <c r="B870" s="80" t="s">
        <v>930</v>
      </c>
      <c r="C870" s="81">
        <v>2</v>
      </c>
      <c r="D870" s="82">
        <v>39.625</v>
      </c>
      <c r="E870" s="82">
        <v>0.41699999999999998</v>
      </c>
      <c r="F870" s="81">
        <v>54100.26</v>
      </c>
      <c r="G870" s="81">
        <v>1199282.71</v>
      </c>
      <c r="H870" s="83">
        <v>1.5140000000000001E-5</v>
      </c>
      <c r="I870" s="84">
        <v>18.29</v>
      </c>
    </row>
    <row r="871" spans="1:9" ht="12.75" hidden="1">
      <c r="A871" s="79">
        <v>99624</v>
      </c>
      <c r="B871" s="80" t="s">
        <v>931</v>
      </c>
      <c r="C871" s="81">
        <v>21</v>
      </c>
      <c r="D871" s="82">
        <v>49.570999999999998</v>
      </c>
      <c r="E871" s="82">
        <v>5.6829999999999998</v>
      </c>
      <c r="F871" s="81">
        <v>853962.3</v>
      </c>
      <c r="G871" s="81">
        <v>7329800.6399999997</v>
      </c>
      <c r="H871" s="83">
        <v>9.2520000000000002E-5</v>
      </c>
      <c r="I871" s="84">
        <v>177.21</v>
      </c>
    </row>
    <row r="872" spans="1:9" ht="12.75" hidden="1">
      <c r="A872" s="79">
        <v>99631</v>
      </c>
      <c r="B872" s="80" t="s">
        <v>932</v>
      </c>
      <c r="C872" s="81">
        <v>12</v>
      </c>
      <c r="D872" s="82">
        <v>53.631999999999998</v>
      </c>
      <c r="E872" s="82">
        <v>10.042</v>
      </c>
      <c r="F872" s="81">
        <v>652244.84</v>
      </c>
      <c r="G872" s="81">
        <v>4471376.93</v>
      </c>
      <c r="H872" s="83">
        <v>5.6440000000000002E-5</v>
      </c>
      <c r="I872" s="84">
        <v>86.65</v>
      </c>
    </row>
    <row r="873" spans="1:9" ht="12.75" hidden="1">
      <c r="A873" s="79">
        <v>99651</v>
      </c>
      <c r="B873" s="80" t="s">
        <v>933</v>
      </c>
      <c r="C873" s="81">
        <v>9</v>
      </c>
      <c r="D873" s="82">
        <v>35.018000000000001</v>
      </c>
      <c r="E873" s="82">
        <v>3.278</v>
      </c>
      <c r="F873" s="81">
        <v>362111.93</v>
      </c>
      <c r="G873" s="81">
        <v>3710308.7</v>
      </c>
      <c r="H873" s="83">
        <v>4.6829999999999997E-5</v>
      </c>
      <c r="I873" s="84">
        <v>84.93</v>
      </c>
    </row>
    <row r="874" spans="1:9" ht="12.75" hidden="1">
      <c r="A874" s="79">
        <v>99661</v>
      </c>
      <c r="B874" s="80" t="s">
        <v>934</v>
      </c>
      <c r="C874" s="81">
        <v>6</v>
      </c>
      <c r="D874" s="82">
        <v>47.292000000000002</v>
      </c>
      <c r="E874" s="82">
        <v>10.958</v>
      </c>
      <c r="F874" s="81">
        <v>346849.76</v>
      </c>
      <c r="G874" s="81">
        <v>2701753.01</v>
      </c>
      <c r="H874" s="83">
        <v>3.4100000000000002E-5</v>
      </c>
      <c r="I874" s="84">
        <v>48.91</v>
      </c>
    </row>
    <row r="875" spans="1:9" ht="12.75" hidden="1">
      <c r="A875" s="79">
        <v>99701</v>
      </c>
      <c r="B875" s="80" t="s">
        <v>935</v>
      </c>
      <c r="C875" s="81">
        <v>509</v>
      </c>
      <c r="D875" s="82">
        <v>41.459000000000003</v>
      </c>
      <c r="E875" s="82">
        <v>9.2319999999999993</v>
      </c>
      <c r="F875" s="81">
        <v>25685074.199999999</v>
      </c>
      <c r="G875" s="81">
        <v>221727208.59</v>
      </c>
      <c r="H875" s="83">
        <v>2.7986500000000002E-3</v>
      </c>
      <c r="I875" s="84">
        <v>4651.0600000000004</v>
      </c>
    </row>
    <row r="876" spans="1:9" ht="12.75" hidden="1">
      <c r="A876" s="79">
        <v>99705</v>
      </c>
      <c r="B876" s="80" t="s">
        <v>936</v>
      </c>
      <c r="C876" s="81">
        <v>44</v>
      </c>
      <c r="D876" s="82">
        <v>50.93</v>
      </c>
      <c r="E876" s="82">
        <v>9.7669999999999995</v>
      </c>
      <c r="F876" s="81">
        <v>1429218.19</v>
      </c>
      <c r="G876" s="81">
        <v>9994802.7899999991</v>
      </c>
      <c r="H876" s="83">
        <v>1.2615E-4</v>
      </c>
      <c r="I876" s="84">
        <v>312.45999999999998</v>
      </c>
    </row>
    <row r="877" spans="1:9" ht="12.75" hidden="1">
      <c r="A877" s="79">
        <v>99711</v>
      </c>
      <c r="B877" s="80" t="s">
        <v>937</v>
      </c>
      <c r="C877" s="81">
        <v>79</v>
      </c>
      <c r="D877" s="82">
        <v>42.865000000000002</v>
      </c>
      <c r="E877" s="82">
        <v>10.076000000000001</v>
      </c>
      <c r="F877" s="81">
        <v>3746025.93</v>
      </c>
      <c r="G877" s="81">
        <v>30469690.030000001</v>
      </c>
      <c r="H877" s="83">
        <v>3.8458999999999998E-4</v>
      </c>
      <c r="I877" s="84">
        <v>717.76</v>
      </c>
    </row>
    <row r="878" spans="1:9" ht="12.75" hidden="1">
      <c r="A878" s="79">
        <v>99717</v>
      </c>
      <c r="B878" s="80" t="s">
        <v>938</v>
      </c>
      <c r="C878" s="81">
        <v>3</v>
      </c>
      <c r="D878" s="82">
        <v>53.055999999999997</v>
      </c>
      <c r="E878" s="82">
        <v>18.388999999999999</v>
      </c>
      <c r="F878" s="81">
        <v>179743.41</v>
      </c>
      <c r="G878" s="81">
        <v>1276423.93</v>
      </c>
      <c r="H878" s="83">
        <v>1.611E-5</v>
      </c>
      <c r="I878" s="84">
        <v>22.56</v>
      </c>
    </row>
    <row r="879" spans="1:9" ht="12.75" hidden="1">
      <c r="A879" s="79">
        <v>99721</v>
      </c>
      <c r="B879" s="80" t="s">
        <v>939</v>
      </c>
      <c r="C879" s="81">
        <v>99</v>
      </c>
      <c r="D879" s="82">
        <v>41.643999999999998</v>
      </c>
      <c r="E879" s="82">
        <v>10.404999999999999</v>
      </c>
      <c r="F879" s="81">
        <v>5152374.7300000004</v>
      </c>
      <c r="G879" s="81">
        <v>44458297.200000003</v>
      </c>
      <c r="H879" s="83">
        <v>5.6114999999999995E-4</v>
      </c>
      <c r="I879" s="84">
        <v>934.56</v>
      </c>
    </row>
    <row r="880" spans="1:9" ht="12.75" hidden="1">
      <c r="A880" s="79">
        <v>99727</v>
      </c>
      <c r="B880" s="80" t="s">
        <v>940</v>
      </c>
      <c r="C880" s="81">
        <v>12</v>
      </c>
      <c r="D880" s="82">
        <v>42.25</v>
      </c>
      <c r="E880" s="82">
        <v>3.2290000000000001</v>
      </c>
      <c r="F880" s="81">
        <v>420304.13</v>
      </c>
      <c r="G880" s="81">
        <v>4555024.75</v>
      </c>
      <c r="H880" s="83">
        <v>5.749E-5</v>
      </c>
      <c r="I880" s="84">
        <v>113.33</v>
      </c>
    </row>
    <row r="881" spans="1:9" ht="12.75" hidden="1">
      <c r="A881" s="79">
        <v>99801</v>
      </c>
      <c r="B881" s="80" t="s">
        <v>941</v>
      </c>
      <c r="C881" s="81">
        <v>687</v>
      </c>
      <c r="D881" s="82">
        <v>42.429000000000002</v>
      </c>
      <c r="E881" s="82">
        <v>10.211</v>
      </c>
      <c r="F881" s="81">
        <v>41357575.659999996</v>
      </c>
      <c r="G881" s="81">
        <v>351610718.14999998</v>
      </c>
      <c r="H881" s="83">
        <v>4.4380399999999999E-3</v>
      </c>
      <c r="I881" s="84">
        <v>6347.53</v>
      </c>
    </row>
    <row r="882" spans="1:9" ht="12.75" hidden="1">
      <c r="A882" s="79">
        <v>99802</v>
      </c>
      <c r="B882" s="80" t="s">
        <v>942</v>
      </c>
      <c r="C882" s="81">
        <v>3</v>
      </c>
      <c r="D882" s="82">
        <v>55.277999999999999</v>
      </c>
      <c r="E882" s="82">
        <v>1.306</v>
      </c>
      <c r="F882" s="81">
        <v>122764</v>
      </c>
      <c r="G882" s="81">
        <v>974747.95</v>
      </c>
      <c r="H882" s="83">
        <v>1.2300000000000001E-5</v>
      </c>
      <c r="I882" s="84">
        <v>18.61</v>
      </c>
    </row>
    <row r="883" spans="1:9" ht="12.75" hidden="1">
      <c r="A883" s="79">
        <v>99804</v>
      </c>
      <c r="B883" s="80" t="s">
        <v>943</v>
      </c>
      <c r="C883" s="81">
        <v>21</v>
      </c>
      <c r="D883" s="82">
        <v>47.401000000000003</v>
      </c>
      <c r="E883" s="82">
        <v>8.5359999999999996</v>
      </c>
      <c r="F883" s="81">
        <v>1091252.47</v>
      </c>
      <c r="G883" s="81">
        <v>7786821.8600000003</v>
      </c>
      <c r="H883" s="83">
        <v>9.8289999999999996E-5</v>
      </c>
      <c r="I883" s="84">
        <v>161.49</v>
      </c>
    </row>
    <row r="884" spans="1:9" ht="12.75" hidden="1">
      <c r="A884" s="79">
        <v>99811</v>
      </c>
      <c r="B884" s="80" t="s">
        <v>944</v>
      </c>
      <c r="C884" s="81">
        <v>705</v>
      </c>
      <c r="D884" s="82">
        <v>40.707000000000001</v>
      </c>
      <c r="E884" s="82">
        <v>10.858000000000001</v>
      </c>
      <c r="F884" s="81">
        <v>47095310.43</v>
      </c>
      <c r="G884" s="81">
        <v>409665269.42000002</v>
      </c>
      <c r="H884" s="83">
        <v>5.1708099999999996E-3</v>
      </c>
      <c r="I884" s="84">
        <v>6836.76</v>
      </c>
    </row>
    <row r="885" spans="1:9" ht="12.75" hidden="1">
      <c r="A885" s="79">
        <v>99812</v>
      </c>
      <c r="B885" s="80" t="s">
        <v>945</v>
      </c>
      <c r="C885" s="81">
        <v>4</v>
      </c>
      <c r="D885" s="82">
        <v>59.957999999999998</v>
      </c>
      <c r="E885" s="82">
        <v>18.891999999999999</v>
      </c>
      <c r="F885" s="81">
        <v>393546.95</v>
      </c>
      <c r="G885" s="81">
        <v>1671387.98</v>
      </c>
      <c r="H885" s="83">
        <v>2.1100000000000001E-5</v>
      </c>
      <c r="I885" s="84">
        <v>19.32</v>
      </c>
    </row>
    <row r="886" spans="1:9" ht="12.75" hidden="1">
      <c r="A886" s="79">
        <v>99818</v>
      </c>
      <c r="B886" s="80" t="s">
        <v>946</v>
      </c>
      <c r="C886" s="81">
        <v>7</v>
      </c>
      <c r="D886" s="82">
        <v>34.713999999999999</v>
      </c>
      <c r="E886" s="82">
        <v>6.702</v>
      </c>
      <c r="F886" s="81">
        <v>346448.63</v>
      </c>
      <c r="G886" s="81">
        <v>3090147.41</v>
      </c>
      <c r="H886" s="83">
        <v>3.8999999999999999E-5</v>
      </c>
      <c r="I886" s="84">
        <v>59.77</v>
      </c>
    </row>
    <row r="887" spans="1:9" ht="12.75" hidden="1">
      <c r="A887" s="79">
        <v>99821</v>
      </c>
      <c r="B887" s="80" t="s">
        <v>947</v>
      </c>
      <c r="C887" s="81">
        <v>14</v>
      </c>
      <c r="D887" s="82">
        <v>43.512</v>
      </c>
      <c r="E887" s="82">
        <v>5.3040000000000003</v>
      </c>
      <c r="F887" s="81">
        <v>760759.25</v>
      </c>
      <c r="G887" s="81">
        <v>6428007.0599999996</v>
      </c>
      <c r="H887" s="83">
        <v>8.1130000000000004E-5</v>
      </c>
      <c r="I887" s="84">
        <v>119.53</v>
      </c>
    </row>
    <row r="888" spans="1:9" ht="12.75" hidden="1">
      <c r="A888" s="79">
        <v>99831</v>
      </c>
      <c r="B888" s="80" t="s">
        <v>948</v>
      </c>
      <c r="C888" s="81">
        <v>7</v>
      </c>
      <c r="D888" s="82">
        <v>47.5</v>
      </c>
      <c r="E888" s="82">
        <v>17.178999999999998</v>
      </c>
      <c r="F888" s="81">
        <v>353581.18</v>
      </c>
      <c r="G888" s="81">
        <v>2260090.56</v>
      </c>
      <c r="H888" s="83">
        <v>2.853E-5</v>
      </c>
      <c r="I888" s="84">
        <v>54.86</v>
      </c>
    </row>
    <row r="889" spans="1:9" ht="12.75" hidden="1">
      <c r="A889" s="79">
        <v>99841</v>
      </c>
      <c r="B889" s="80" t="s">
        <v>949</v>
      </c>
      <c r="C889" s="81">
        <v>13</v>
      </c>
      <c r="D889" s="82">
        <v>44.173000000000002</v>
      </c>
      <c r="E889" s="82">
        <v>8.3650000000000002</v>
      </c>
      <c r="F889" s="81">
        <v>592687.91</v>
      </c>
      <c r="G889" s="81">
        <v>4701347.92</v>
      </c>
      <c r="H889" s="83">
        <v>5.9339999999999998E-5</v>
      </c>
      <c r="I889" s="84">
        <v>106.97</v>
      </c>
    </row>
    <row r="890" spans="1:9" ht="12.75" hidden="1">
      <c r="A890" s="79">
        <v>99851</v>
      </c>
      <c r="B890" s="80" t="s">
        <v>950</v>
      </c>
      <c r="C890" s="81">
        <v>4</v>
      </c>
      <c r="D890" s="82">
        <v>49.103999999999999</v>
      </c>
      <c r="E890" s="82">
        <v>1.125</v>
      </c>
      <c r="F890" s="81">
        <v>111160.31</v>
      </c>
      <c r="G890" s="81">
        <v>1420101.85</v>
      </c>
      <c r="H890" s="83">
        <v>1.7920000000000001E-5</v>
      </c>
      <c r="I890" s="84">
        <v>32.83</v>
      </c>
    </row>
    <row r="891" spans="1:9" ht="12.75" hidden="1">
      <c r="A891" s="79">
        <v>99901</v>
      </c>
      <c r="B891" s="80" t="s">
        <v>951</v>
      </c>
      <c r="C891" s="81">
        <v>301</v>
      </c>
      <c r="D891" s="82">
        <v>43.042999999999999</v>
      </c>
      <c r="E891" s="82">
        <v>8.7590000000000003</v>
      </c>
      <c r="F891" s="81">
        <v>14607001.810000001</v>
      </c>
      <c r="G891" s="81">
        <v>129814917.43000001</v>
      </c>
      <c r="H891" s="83">
        <v>1.63853E-3</v>
      </c>
      <c r="I891" s="84">
        <v>2761.94</v>
      </c>
    </row>
    <row r="892" spans="1:9" ht="12.75" hidden="1">
      <c r="A892" s="79">
        <v>99911</v>
      </c>
      <c r="B892" s="80" t="s">
        <v>952</v>
      </c>
      <c r="C892" s="81">
        <v>39</v>
      </c>
      <c r="D892" s="82">
        <v>42.838000000000001</v>
      </c>
      <c r="E892" s="82">
        <v>11.784000000000001</v>
      </c>
      <c r="F892" s="81">
        <v>2141689.7200000002</v>
      </c>
      <c r="G892" s="81">
        <v>17376992.420000002</v>
      </c>
      <c r="H892" s="83">
        <v>2.1933E-4</v>
      </c>
      <c r="I892" s="84">
        <v>349.92</v>
      </c>
    </row>
    <row r="893" spans="1:9" ht="12.75" hidden="1">
      <c r="A893" s="79">
        <v>99921</v>
      </c>
      <c r="B893" s="80" t="s">
        <v>953</v>
      </c>
      <c r="C893" s="81">
        <v>25</v>
      </c>
      <c r="D893" s="82">
        <v>41.267000000000003</v>
      </c>
      <c r="E893" s="82">
        <v>8.3930000000000007</v>
      </c>
      <c r="F893" s="81">
        <v>1149621.93</v>
      </c>
      <c r="G893" s="81">
        <v>10983644.789999999</v>
      </c>
      <c r="H893" s="83">
        <v>1.3863999999999999E-4</v>
      </c>
      <c r="I893" s="84">
        <v>254.22</v>
      </c>
    </row>
    <row r="894" spans="1:9" ht="12.75" hidden="1">
      <c r="A894" s="79">
        <v>99931</v>
      </c>
      <c r="B894" s="80" t="s">
        <v>954</v>
      </c>
      <c r="C894" s="81">
        <v>3</v>
      </c>
      <c r="D894" s="82">
        <v>51.777999999999999</v>
      </c>
      <c r="E894" s="82">
        <v>7.6669999999999998</v>
      </c>
      <c r="F894" s="81">
        <v>119810.05</v>
      </c>
      <c r="G894" s="81">
        <v>1212158.96</v>
      </c>
      <c r="H894" s="83">
        <v>1.5299999999999999E-5</v>
      </c>
      <c r="I894" s="84">
        <v>24.83</v>
      </c>
    </row>
    <row r="895" spans="1:9" ht="12.75" hidden="1">
      <c r="A895" s="79">
        <v>99941</v>
      </c>
      <c r="B895" s="80" t="s">
        <v>955</v>
      </c>
      <c r="C895" s="81">
        <v>9</v>
      </c>
      <c r="D895" s="82">
        <v>48.268999999999998</v>
      </c>
      <c r="E895" s="82">
        <v>13.417</v>
      </c>
      <c r="F895" s="81">
        <v>468539.73</v>
      </c>
      <c r="G895" s="81">
        <v>3353793.95</v>
      </c>
      <c r="H895" s="83">
        <v>4.2330000000000003E-5</v>
      </c>
      <c r="I895" s="84">
        <v>65.66</v>
      </c>
    </row>
    <row r="896" spans="1:9" ht="12.75" hidden="1">
      <c r="A896" s="79">
        <v>99991</v>
      </c>
      <c r="B896" s="80" t="s">
        <v>956</v>
      </c>
      <c r="C896" s="81">
        <v>60</v>
      </c>
      <c r="D896" s="82">
        <v>44.546999999999997</v>
      </c>
      <c r="E896" s="82">
        <v>8.3059999999999992</v>
      </c>
      <c r="F896" s="81">
        <v>5872757.5300000003</v>
      </c>
      <c r="G896" s="81">
        <v>51187542.920000002</v>
      </c>
      <c r="H896" s="83">
        <v>6.4608999999999999E-4</v>
      </c>
      <c r="I896" s="84">
        <v>510.81</v>
      </c>
    </row>
    <row r="897" spans="1:12" ht="12.75">
      <c r="A897" s="79">
        <v>99999</v>
      </c>
      <c r="B897" s="80" t="s">
        <v>957</v>
      </c>
      <c r="C897" s="81">
        <v>129</v>
      </c>
      <c r="D897" s="82">
        <v>47.228999999999999</v>
      </c>
      <c r="E897" s="82">
        <v>7.9589999999999996</v>
      </c>
      <c r="F897" s="81">
        <v>12259084.42</v>
      </c>
      <c r="G897" s="81">
        <v>90253310.280000001</v>
      </c>
      <c r="H897" s="83">
        <v>1.1391800000000001E-3</v>
      </c>
      <c r="I897" s="84">
        <v>1035.51</v>
      </c>
    </row>
    <row r="898" spans="1:12" ht="12.75">
      <c r="D898" s="76"/>
      <c r="E898" s="76"/>
      <c r="F898" s="76"/>
    </row>
    <row r="899" spans="1:12" customFormat="1" ht="15">
      <c r="B899" s="102" t="s">
        <v>48</v>
      </c>
      <c r="C899" s="97">
        <v>145531</v>
      </c>
      <c r="D899" s="97">
        <v>43.29</v>
      </c>
      <c r="E899" s="97">
        <v>9.15</v>
      </c>
      <c r="F899" s="97">
        <v>9216905290.1900005</v>
      </c>
      <c r="G899" s="97">
        <v>79226561067.829956</v>
      </c>
      <c r="H899" s="103">
        <v>1.0000000000000002</v>
      </c>
      <c r="I899" s="97">
        <v>1335198.5999999982</v>
      </c>
      <c r="J899" s="97"/>
      <c r="K899" s="91"/>
      <c r="L899" s="92"/>
    </row>
    <row r="900" spans="1:12" ht="12.75">
      <c r="A900" s="87"/>
      <c r="B900" s="88"/>
      <c r="C900" s="89"/>
      <c r="D900" s="72"/>
      <c r="E900" s="72"/>
      <c r="F900" s="72"/>
      <c r="G900" s="89"/>
      <c r="H900" s="86"/>
      <c r="I900" s="89"/>
      <c r="J900" s="72"/>
    </row>
    <row r="901" spans="1:12" ht="12.75">
      <c r="A901" s="90"/>
      <c r="B901" s="72"/>
      <c r="C901" s="72"/>
      <c r="D901" s="72"/>
      <c r="E901" s="72"/>
      <c r="F901" s="72"/>
      <c r="G901" s="105"/>
      <c r="H901" s="73"/>
      <c r="I901" s="104"/>
      <c r="J901" s="72"/>
    </row>
    <row r="902" spans="1:12" ht="12.75">
      <c r="B902" s="106"/>
      <c r="C902" s="72"/>
      <c r="D902" s="72"/>
      <c r="E902" s="72"/>
      <c r="F902" s="72"/>
      <c r="G902" s="72"/>
      <c r="H902" s="73"/>
      <c r="I902" s="72"/>
      <c r="J902" s="72"/>
    </row>
    <row r="903" spans="1:12" ht="12.75">
      <c r="B903" s="72"/>
      <c r="C903" s="72"/>
      <c r="D903" s="72"/>
      <c r="E903" s="72"/>
      <c r="F903" s="72"/>
      <c r="G903" s="72"/>
      <c r="H903" s="73"/>
      <c r="I903" s="72"/>
      <c r="J903" s="72"/>
    </row>
    <row r="904" spans="1:12" ht="12.75">
      <c r="B904" s="72"/>
      <c r="C904" s="72"/>
      <c r="D904" s="72"/>
      <c r="E904" s="72"/>
      <c r="F904" s="72"/>
      <c r="G904" s="72"/>
      <c r="H904" s="73"/>
      <c r="I904" s="72"/>
      <c r="J904" s="72"/>
    </row>
    <row r="905" spans="1:12" ht="12.75">
      <c r="B905" s="72"/>
      <c r="C905" s="72"/>
      <c r="D905" s="72"/>
      <c r="E905" s="72"/>
      <c r="F905" s="72"/>
      <c r="G905" s="72"/>
      <c r="H905" s="73"/>
      <c r="I905" s="72"/>
      <c r="J905" s="72"/>
    </row>
    <row r="906" spans="1:12" ht="15">
      <c r="B906" s="72"/>
      <c r="C906" s="72"/>
      <c r="D906" s="6"/>
      <c r="E906" s="6"/>
      <c r="F906" s="6"/>
      <c r="G906" s="72"/>
      <c r="H906" s="73"/>
      <c r="I906" s="72"/>
      <c r="J906" s="72"/>
    </row>
    <row r="907" spans="1:12" ht="15">
      <c r="B907" s="72"/>
      <c r="C907" s="72"/>
      <c r="D907" s="6"/>
      <c r="E907" s="6"/>
      <c r="F907" s="6"/>
      <c r="G907" s="72"/>
      <c r="H907" s="73"/>
      <c r="I907" s="72"/>
      <c r="J907" s="72"/>
    </row>
    <row r="908" spans="1:12" ht="15">
      <c r="B908" s="72"/>
      <c r="C908" s="72"/>
      <c r="D908" s="6"/>
      <c r="E908" s="6"/>
      <c r="F908" s="6"/>
      <c r="G908" s="72"/>
      <c r="H908" s="73"/>
      <c r="I908" s="72"/>
      <c r="J908" s="72"/>
    </row>
    <row r="909" spans="1:12" ht="15">
      <c r="B909" s="72"/>
      <c r="C909" s="72"/>
      <c r="D909" s="6"/>
      <c r="E909" s="6"/>
      <c r="F909" s="6"/>
      <c r="G909" s="72"/>
      <c r="H909" s="73"/>
      <c r="I909" s="72"/>
      <c r="J909" s="72"/>
    </row>
    <row r="910" spans="1:12" ht="15">
      <c r="B910" s="72"/>
      <c r="C910" s="72"/>
      <c r="D910" s="6"/>
      <c r="E910" s="6"/>
      <c r="F910" s="6"/>
      <c r="G910" s="72"/>
      <c r="H910" s="73"/>
      <c r="I910" s="72"/>
      <c r="J910" s="72"/>
    </row>
    <row r="911" spans="1:12" ht="15">
      <c r="B911" s="72"/>
      <c r="C911" s="72"/>
      <c r="D911" s="6"/>
      <c r="E911" s="6"/>
      <c r="F911" s="6"/>
      <c r="G911" s="72"/>
      <c r="H911" s="73"/>
      <c r="I911" s="72"/>
      <c r="J911" s="72"/>
    </row>
    <row r="912" spans="1:12" ht="15">
      <c r="B912" s="72"/>
      <c r="C912" s="72"/>
      <c r="D912" s="6"/>
      <c r="E912" s="6"/>
      <c r="F912" s="6"/>
      <c r="G912" s="72"/>
      <c r="H912" s="73"/>
      <c r="I912" s="72"/>
      <c r="J912" s="72"/>
    </row>
    <row r="913" spans="2:10" ht="15">
      <c r="B913" s="72"/>
      <c r="C913" s="72"/>
      <c r="D913" s="6"/>
      <c r="E913" s="6"/>
      <c r="F913" s="6"/>
      <c r="G913" s="72"/>
      <c r="H913" s="73"/>
      <c r="I913" s="72"/>
      <c r="J913" s="72"/>
    </row>
    <row r="914" spans="2:10" ht="15">
      <c r="B914" s="72"/>
      <c r="C914" s="72"/>
      <c r="D914" s="6"/>
      <c r="E914" s="6"/>
      <c r="F914" s="6"/>
      <c r="G914" s="72"/>
      <c r="H914" s="73"/>
      <c r="I914" s="72"/>
      <c r="J914" s="72"/>
    </row>
    <row r="915" spans="2:10" ht="15">
      <c r="B915" s="72"/>
      <c r="C915" s="72"/>
      <c r="D915" s="6"/>
      <c r="E915" s="6"/>
      <c r="F915" s="6"/>
      <c r="G915" s="72"/>
      <c r="H915" s="73"/>
      <c r="I915" s="72"/>
      <c r="J915" s="72"/>
    </row>
    <row r="916" spans="2:10" ht="15">
      <c r="B916" s="72"/>
      <c r="C916" s="72"/>
      <c r="D916" s="6"/>
      <c r="E916" s="6"/>
      <c r="F916" s="6"/>
      <c r="G916" s="72"/>
      <c r="H916" s="73"/>
      <c r="I916" s="72"/>
      <c r="J916" s="72"/>
    </row>
    <row r="917" spans="2:10" ht="15">
      <c r="B917" s="72"/>
      <c r="C917" s="72"/>
      <c r="D917" s="6"/>
      <c r="E917" s="6"/>
      <c r="F917" s="6"/>
      <c r="G917" s="72"/>
      <c r="H917" s="73"/>
      <c r="I917" s="72"/>
      <c r="J917" s="72"/>
    </row>
    <row r="918" spans="2:10" ht="15">
      <c r="B918" s="72"/>
      <c r="C918" s="72"/>
      <c r="D918" s="6"/>
      <c r="E918" s="6"/>
      <c r="F918" s="6"/>
      <c r="G918" s="72"/>
      <c r="H918" s="73"/>
      <c r="I918" s="72"/>
      <c r="J918" s="72"/>
    </row>
    <row r="919" spans="2:10" ht="15">
      <c r="B919" s="72"/>
      <c r="C919" s="72"/>
      <c r="D919" s="6"/>
      <c r="E919" s="6"/>
      <c r="F919" s="6"/>
      <c r="G919" s="72"/>
      <c r="H919" s="73"/>
      <c r="I919" s="72"/>
      <c r="J919" s="72"/>
    </row>
    <row r="920" spans="2:10" ht="15">
      <c r="B920" s="72"/>
      <c r="C920" s="72"/>
      <c r="D920" s="6"/>
      <c r="E920" s="6"/>
      <c r="F920" s="6"/>
      <c r="G920" s="72"/>
      <c r="H920" s="73"/>
      <c r="I920" s="72"/>
      <c r="J920" s="72"/>
    </row>
    <row r="921" spans="2:10" ht="15">
      <c r="B921" s="72"/>
      <c r="C921" s="72"/>
      <c r="D921" s="6"/>
      <c r="E921" s="6"/>
      <c r="F921" s="6"/>
      <c r="G921" s="72"/>
      <c r="H921" s="73"/>
      <c r="I921" s="72"/>
      <c r="J921" s="72"/>
    </row>
    <row r="922" spans="2:10" ht="15">
      <c r="B922" s="72"/>
      <c r="C922" s="72"/>
      <c r="D922" s="6"/>
      <c r="E922" s="6"/>
      <c r="F922" s="6"/>
      <c r="G922" s="72"/>
      <c r="H922" s="73"/>
      <c r="I922" s="72"/>
      <c r="J922" s="72"/>
    </row>
    <row r="923" spans="2:10" ht="15">
      <c r="B923" s="72"/>
      <c r="C923" s="72"/>
      <c r="D923" s="6"/>
      <c r="E923" s="6"/>
      <c r="F923" s="6"/>
      <c r="G923" s="72"/>
      <c r="H923" s="73"/>
      <c r="I923" s="72"/>
      <c r="J923" s="72"/>
    </row>
    <row r="924" spans="2:10" ht="15">
      <c r="B924" s="72"/>
      <c r="C924" s="72"/>
      <c r="D924" s="6"/>
      <c r="E924" s="6"/>
      <c r="F924" s="6"/>
      <c r="G924" s="72"/>
      <c r="H924" s="73"/>
      <c r="I924" s="72"/>
      <c r="J924" s="72"/>
    </row>
    <row r="925" spans="2:10" ht="15">
      <c r="B925" s="72"/>
      <c r="C925" s="72"/>
      <c r="D925" s="6"/>
      <c r="E925" s="6"/>
      <c r="F925" s="6"/>
      <c r="G925" s="72"/>
      <c r="H925" s="73"/>
      <c r="I925" s="72"/>
      <c r="J925" s="72"/>
    </row>
    <row r="926" spans="2:10" ht="15">
      <c r="B926" s="72"/>
      <c r="C926" s="72"/>
      <c r="D926" s="6"/>
      <c r="E926" s="6"/>
      <c r="F926" s="6"/>
      <c r="G926" s="72"/>
      <c r="H926" s="73"/>
      <c r="I926" s="72"/>
      <c r="J926" s="72"/>
    </row>
    <row r="927" spans="2:10" ht="15">
      <c r="B927" s="72"/>
      <c r="C927" s="72"/>
      <c r="D927" s="6"/>
      <c r="E927" s="6"/>
      <c r="F927" s="6"/>
      <c r="G927" s="72"/>
      <c r="H927" s="73"/>
      <c r="I927" s="72"/>
      <c r="J927" s="72"/>
    </row>
    <row r="928" spans="2:10" ht="15">
      <c r="B928" s="72"/>
      <c r="C928" s="72"/>
      <c r="D928" s="6"/>
      <c r="E928" s="6"/>
      <c r="F928" s="6"/>
      <c r="G928" s="72"/>
      <c r="H928" s="73"/>
      <c r="I928" s="72"/>
      <c r="J928" s="72"/>
    </row>
    <row r="929" spans="2:10" ht="15">
      <c r="B929" s="72"/>
      <c r="C929" s="72"/>
      <c r="D929" s="6"/>
      <c r="E929" s="6"/>
      <c r="F929" s="6"/>
      <c r="G929" s="72"/>
      <c r="H929" s="73"/>
      <c r="I929" s="72"/>
      <c r="J929" s="72"/>
    </row>
    <row r="930" spans="2:10" ht="15">
      <c r="B930" s="72"/>
      <c r="C930" s="72"/>
      <c r="D930" s="6"/>
      <c r="E930" s="6"/>
      <c r="F930" s="6"/>
      <c r="G930" s="72"/>
      <c r="H930" s="73"/>
      <c r="I930" s="72"/>
      <c r="J930" s="72"/>
    </row>
    <row r="931" spans="2:10" ht="15">
      <c r="B931" s="72"/>
      <c r="C931" s="72"/>
      <c r="D931" s="6"/>
      <c r="E931" s="6"/>
      <c r="F931" s="6"/>
      <c r="G931" s="72"/>
      <c r="H931" s="73"/>
      <c r="I931" s="72"/>
      <c r="J931" s="72"/>
    </row>
    <row r="932" spans="2:10" ht="15">
      <c r="B932" s="72"/>
      <c r="C932" s="72"/>
      <c r="D932" s="6"/>
      <c r="E932" s="6"/>
      <c r="F932" s="6"/>
      <c r="G932" s="72"/>
      <c r="H932" s="73"/>
      <c r="I932" s="72"/>
      <c r="J932" s="72"/>
    </row>
    <row r="933" spans="2:10" ht="15">
      <c r="B933" s="72"/>
      <c r="C933" s="72"/>
      <c r="D933" s="6"/>
      <c r="E933" s="6"/>
      <c r="F933" s="6"/>
      <c r="G933" s="72"/>
      <c r="H933" s="73"/>
      <c r="I933" s="72"/>
      <c r="J933" s="72"/>
    </row>
    <row r="934" spans="2:10" ht="15">
      <c r="B934" s="72"/>
      <c r="C934" s="72"/>
      <c r="D934" s="6"/>
      <c r="E934" s="6"/>
      <c r="F934" s="6"/>
      <c r="G934" s="72"/>
      <c r="H934" s="73"/>
      <c r="I934" s="72"/>
      <c r="J934" s="72"/>
    </row>
    <row r="935" spans="2:10" ht="15">
      <c r="B935" s="72"/>
      <c r="C935" s="72"/>
      <c r="D935" s="6"/>
      <c r="E935" s="6"/>
      <c r="F935" s="6"/>
      <c r="G935" s="72"/>
      <c r="H935" s="73"/>
      <c r="I935" s="72"/>
      <c r="J935" s="72"/>
    </row>
    <row r="936" spans="2:10" ht="15">
      <c r="B936" s="72"/>
      <c r="C936" s="72"/>
      <c r="D936" s="6"/>
      <c r="E936" s="6"/>
      <c r="F936" s="6"/>
      <c r="G936" s="72"/>
      <c r="H936" s="73"/>
      <c r="I936" s="72"/>
      <c r="J936" s="72"/>
    </row>
    <row r="937" spans="2:10" ht="15">
      <c r="B937" s="72"/>
      <c r="C937" s="72"/>
      <c r="D937" s="6"/>
      <c r="E937" s="6"/>
      <c r="F937" s="6"/>
      <c r="G937" s="72"/>
      <c r="H937" s="73"/>
      <c r="I937" s="72"/>
      <c r="J937" s="72"/>
    </row>
    <row r="938" spans="2:10" ht="15">
      <c r="B938" s="72"/>
      <c r="C938" s="72"/>
      <c r="D938" s="6"/>
      <c r="E938" s="6"/>
      <c r="F938" s="6"/>
      <c r="G938" s="72"/>
      <c r="H938" s="73"/>
      <c r="I938" s="72"/>
      <c r="J938" s="72"/>
    </row>
    <row r="939" spans="2:10" ht="15">
      <c r="B939" s="72"/>
      <c r="C939" s="72"/>
      <c r="D939" s="6"/>
      <c r="E939" s="6"/>
      <c r="F939" s="6"/>
      <c r="G939" s="72"/>
      <c r="H939" s="73"/>
      <c r="I939" s="72"/>
      <c r="J939" s="72"/>
    </row>
    <row r="940" spans="2:10" ht="15">
      <c r="B940" s="72"/>
      <c r="C940" s="72"/>
      <c r="D940" s="6"/>
      <c r="E940" s="6"/>
      <c r="F940" s="6"/>
      <c r="G940" s="72"/>
      <c r="H940" s="73"/>
      <c r="I940" s="72"/>
      <c r="J940" s="72"/>
    </row>
    <row r="941" spans="2:10" ht="15">
      <c r="B941" s="72"/>
      <c r="C941" s="72"/>
      <c r="D941" s="6"/>
      <c r="E941" s="6"/>
      <c r="F941" s="6"/>
      <c r="G941" s="72"/>
      <c r="H941" s="73"/>
      <c r="I941" s="72"/>
      <c r="J941" s="72"/>
    </row>
    <row r="942" spans="2:10" ht="15">
      <c r="B942" s="72"/>
      <c r="C942" s="72"/>
      <c r="D942" s="6"/>
      <c r="E942" s="6"/>
      <c r="F942" s="6"/>
      <c r="G942" s="72"/>
      <c r="H942" s="73"/>
      <c r="I942" s="72"/>
      <c r="J942" s="72"/>
    </row>
    <row r="943" spans="2:10" ht="15">
      <c r="B943" s="72"/>
      <c r="C943" s="72"/>
      <c r="D943" s="6"/>
      <c r="E943" s="6"/>
      <c r="F943" s="6"/>
      <c r="G943" s="72"/>
      <c r="H943" s="73"/>
      <c r="I943" s="72"/>
      <c r="J943" s="72"/>
    </row>
    <row r="944" spans="2:10" ht="15">
      <c r="B944" s="72"/>
      <c r="C944" s="72"/>
      <c r="D944" s="6"/>
      <c r="E944" s="6"/>
      <c r="F944" s="6"/>
      <c r="G944" s="72"/>
      <c r="H944" s="73"/>
      <c r="I944" s="72"/>
      <c r="J944" s="72"/>
    </row>
    <row r="945" spans="2:10" ht="15">
      <c r="B945" s="72"/>
      <c r="C945" s="72"/>
      <c r="D945" s="6"/>
      <c r="E945" s="6"/>
      <c r="F945" s="6"/>
      <c r="G945" s="72"/>
      <c r="H945" s="73"/>
      <c r="I945" s="72"/>
      <c r="J945" s="72"/>
    </row>
    <row r="946" spans="2:10" ht="15">
      <c r="B946" s="72"/>
      <c r="C946" s="72"/>
      <c r="D946" s="6"/>
      <c r="E946" s="6"/>
      <c r="F946" s="6"/>
      <c r="G946" s="72"/>
      <c r="H946" s="73"/>
      <c r="I946" s="72"/>
      <c r="J946" s="72"/>
    </row>
    <row r="947" spans="2:10" ht="15">
      <c r="B947" s="72"/>
      <c r="C947" s="72"/>
      <c r="D947" s="6"/>
      <c r="E947" s="6"/>
      <c r="F947" s="6"/>
      <c r="G947" s="72"/>
      <c r="H947" s="73"/>
      <c r="I947" s="72"/>
      <c r="J947" s="72"/>
    </row>
    <row r="948" spans="2:10" ht="15">
      <c r="B948" s="72"/>
      <c r="C948" s="72"/>
      <c r="D948" s="6"/>
      <c r="E948" s="6"/>
      <c r="F948" s="6"/>
      <c r="G948" s="72"/>
      <c r="H948" s="73"/>
      <c r="I948" s="72"/>
      <c r="J948" s="72"/>
    </row>
    <row r="949" spans="2:10" ht="15">
      <c r="B949" s="72"/>
      <c r="C949" s="72"/>
      <c r="D949" s="6"/>
      <c r="E949" s="6"/>
      <c r="F949" s="6"/>
      <c r="G949" s="72"/>
      <c r="H949" s="73"/>
      <c r="I949" s="72"/>
      <c r="J949" s="72"/>
    </row>
    <row r="950" spans="2:10" ht="15">
      <c r="B950" s="72"/>
      <c r="C950" s="72"/>
      <c r="D950" s="6"/>
      <c r="E950" s="6"/>
      <c r="F950" s="6"/>
      <c r="G950" s="72"/>
      <c r="H950" s="73"/>
      <c r="I950" s="72"/>
      <c r="J950" s="72"/>
    </row>
    <row r="951" spans="2:10" ht="15">
      <c r="B951" s="72"/>
      <c r="C951" s="72"/>
      <c r="D951" s="6"/>
      <c r="E951" s="6"/>
      <c r="F951" s="6"/>
      <c r="G951" s="72"/>
      <c r="H951" s="73"/>
      <c r="I951" s="72"/>
      <c r="J951" s="72"/>
    </row>
    <row r="952" spans="2:10" ht="15">
      <c r="B952" s="72"/>
      <c r="C952" s="72"/>
      <c r="D952" s="6"/>
      <c r="E952" s="6"/>
      <c r="F952" s="6"/>
      <c r="G952" s="72"/>
      <c r="H952" s="73"/>
      <c r="I952" s="72"/>
      <c r="J952" s="72"/>
    </row>
    <row r="953" spans="2:10" ht="15">
      <c r="B953" s="72"/>
      <c r="C953" s="72"/>
      <c r="D953" s="6"/>
      <c r="E953" s="6"/>
      <c r="F953" s="6"/>
      <c r="G953" s="72"/>
      <c r="H953" s="73"/>
      <c r="I953" s="72"/>
      <c r="J953" s="72"/>
    </row>
    <row r="954" spans="2:10" ht="15">
      <c r="B954" s="72"/>
      <c r="C954" s="72"/>
      <c r="D954" s="6"/>
      <c r="E954" s="6"/>
      <c r="F954" s="6"/>
      <c r="G954" s="72"/>
      <c r="H954" s="73"/>
      <c r="I954" s="72"/>
      <c r="J954" s="72"/>
    </row>
    <row r="955" spans="2:10" ht="15">
      <c r="B955" s="72"/>
      <c r="C955" s="72"/>
      <c r="D955" s="6"/>
      <c r="E955" s="6"/>
      <c r="F955" s="6"/>
      <c r="G955" s="72"/>
      <c r="H955" s="73"/>
      <c r="I955" s="72"/>
      <c r="J955" s="72"/>
    </row>
    <row r="956" spans="2:10" ht="15">
      <c r="B956" s="72"/>
      <c r="C956" s="72"/>
      <c r="D956" s="6"/>
      <c r="E956" s="6"/>
      <c r="F956" s="6"/>
      <c r="G956" s="72"/>
      <c r="H956" s="73"/>
      <c r="I956" s="72"/>
      <c r="J956" s="72"/>
    </row>
    <row r="957" spans="2:10" ht="15">
      <c r="B957" s="72"/>
      <c r="C957" s="72"/>
      <c r="D957" s="6"/>
      <c r="E957" s="6"/>
      <c r="F957" s="6"/>
      <c r="G957" s="72"/>
      <c r="H957" s="73"/>
      <c r="I957" s="72"/>
      <c r="J957" s="72"/>
    </row>
    <row r="958" spans="2:10" ht="15">
      <c r="B958" s="72"/>
      <c r="C958" s="72"/>
      <c r="D958" s="6"/>
      <c r="E958" s="6"/>
      <c r="F958" s="6"/>
      <c r="G958" s="72"/>
      <c r="H958" s="73"/>
      <c r="I958" s="72"/>
      <c r="J958" s="72"/>
    </row>
    <row r="959" spans="2:10" ht="15">
      <c r="B959" s="72"/>
      <c r="C959" s="72"/>
      <c r="D959" s="6"/>
      <c r="E959" s="6"/>
      <c r="F959" s="6"/>
      <c r="G959" s="72"/>
      <c r="H959" s="73"/>
      <c r="I959" s="72"/>
      <c r="J959" s="72"/>
    </row>
    <row r="960" spans="2:10" ht="15">
      <c r="B960" s="72"/>
      <c r="C960" s="72"/>
      <c r="D960" s="6"/>
      <c r="E960" s="6"/>
      <c r="F960" s="6"/>
      <c r="G960" s="72"/>
      <c r="H960" s="73"/>
      <c r="I960" s="72"/>
      <c r="J960" s="72"/>
    </row>
    <row r="961" spans="2:10" ht="15">
      <c r="B961" s="72"/>
      <c r="C961" s="72"/>
      <c r="D961" s="6"/>
      <c r="E961" s="6"/>
      <c r="F961" s="6"/>
      <c r="G961" s="72"/>
      <c r="H961" s="73"/>
      <c r="I961" s="72"/>
      <c r="J961" s="72"/>
    </row>
    <row r="962" spans="2:10" ht="15">
      <c r="B962" s="72"/>
      <c r="C962" s="72"/>
      <c r="D962" s="6"/>
      <c r="E962" s="6"/>
      <c r="F962" s="6"/>
      <c r="G962" s="72"/>
      <c r="H962" s="73"/>
      <c r="I962" s="72"/>
      <c r="J962" s="72"/>
    </row>
    <row r="963" spans="2:10" ht="15">
      <c r="B963" s="72"/>
      <c r="C963" s="72"/>
      <c r="D963" s="6"/>
      <c r="E963" s="6"/>
      <c r="F963" s="6"/>
      <c r="G963" s="72"/>
      <c r="H963" s="73"/>
      <c r="I963" s="72"/>
      <c r="J963" s="72"/>
    </row>
    <row r="964" spans="2:10" ht="15">
      <c r="B964" s="72"/>
      <c r="C964" s="72"/>
      <c r="D964" s="6"/>
      <c r="E964" s="6"/>
      <c r="F964" s="6"/>
      <c r="G964" s="72"/>
      <c r="H964" s="73"/>
      <c r="I964" s="72"/>
      <c r="J964" s="72"/>
    </row>
    <row r="965" spans="2:10" ht="15">
      <c r="B965" s="72"/>
      <c r="C965" s="72"/>
      <c r="D965" s="6"/>
      <c r="E965" s="6"/>
      <c r="F965" s="6"/>
      <c r="G965" s="72"/>
      <c r="H965" s="73"/>
      <c r="I965" s="72"/>
      <c r="J965" s="72"/>
    </row>
    <row r="966" spans="2:10" ht="15">
      <c r="B966" s="72"/>
      <c r="C966" s="72"/>
      <c r="D966" s="6"/>
      <c r="E966" s="6"/>
      <c r="F966" s="6"/>
      <c r="G966" s="72"/>
      <c r="H966" s="73"/>
      <c r="I966" s="72"/>
      <c r="J966" s="72"/>
    </row>
    <row r="967" spans="2:10" ht="15">
      <c r="B967" s="72"/>
      <c r="C967" s="72"/>
      <c r="D967" s="6"/>
      <c r="E967" s="6"/>
      <c r="F967" s="6"/>
      <c r="G967" s="72"/>
      <c r="H967" s="73"/>
      <c r="I967" s="72"/>
      <c r="J967" s="72"/>
    </row>
    <row r="968" spans="2:10" ht="15">
      <c r="B968" s="72"/>
      <c r="C968" s="72"/>
      <c r="D968" s="6"/>
      <c r="E968" s="6"/>
      <c r="F968" s="6"/>
      <c r="G968" s="72"/>
      <c r="H968" s="73"/>
      <c r="I968" s="72"/>
      <c r="J968" s="72"/>
    </row>
    <row r="969" spans="2:10" ht="15">
      <c r="B969" s="72"/>
      <c r="C969" s="72"/>
      <c r="D969" s="6"/>
      <c r="E969" s="6"/>
      <c r="F969" s="6"/>
      <c r="G969" s="72"/>
      <c r="H969" s="73"/>
      <c r="I969" s="72"/>
      <c r="J969" s="72"/>
    </row>
    <row r="970" spans="2:10" ht="15">
      <c r="B970" s="72"/>
      <c r="C970" s="72"/>
      <c r="D970" s="6"/>
      <c r="E970" s="6"/>
      <c r="F970" s="6"/>
      <c r="G970" s="72"/>
      <c r="H970" s="73"/>
      <c r="I970" s="72"/>
      <c r="J970" s="72"/>
    </row>
    <row r="971" spans="2:10" ht="15">
      <c r="B971" s="72"/>
      <c r="C971" s="72"/>
      <c r="D971" s="6"/>
      <c r="E971" s="6"/>
      <c r="F971" s="6"/>
      <c r="G971" s="72"/>
      <c r="H971" s="73"/>
      <c r="I971" s="72"/>
      <c r="J971" s="72"/>
    </row>
    <row r="972" spans="2:10" ht="15">
      <c r="B972" s="72"/>
      <c r="C972" s="72"/>
      <c r="D972" s="6"/>
      <c r="E972" s="6"/>
      <c r="F972" s="6"/>
      <c r="G972" s="72"/>
      <c r="H972" s="73"/>
      <c r="I972" s="72"/>
      <c r="J972" s="72"/>
    </row>
    <row r="973" spans="2:10" ht="15">
      <c r="B973" s="72"/>
      <c r="C973" s="72"/>
      <c r="D973" s="6"/>
      <c r="E973" s="6"/>
      <c r="F973" s="6"/>
      <c r="G973" s="72"/>
      <c r="H973" s="73"/>
      <c r="I973" s="72"/>
      <c r="J973" s="72"/>
    </row>
    <row r="974" spans="2:10" ht="15">
      <c r="B974" s="72"/>
      <c r="C974" s="72"/>
      <c r="D974" s="6"/>
      <c r="E974" s="6"/>
      <c r="F974" s="6"/>
      <c r="G974" s="72"/>
      <c r="H974" s="73"/>
      <c r="I974" s="72"/>
      <c r="J974" s="72"/>
    </row>
    <row r="975" spans="2:10" ht="15">
      <c r="B975" s="72"/>
      <c r="C975" s="72"/>
      <c r="D975" s="6"/>
      <c r="E975" s="6"/>
      <c r="F975" s="6"/>
      <c r="G975" s="72"/>
      <c r="H975" s="73"/>
      <c r="I975" s="72"/>
      <c r="J975" s="72"/>
    </row>
    <row r="976" spans="2:10" ht="15">
      <c r="B976" s="72"/>
      <c r="C976" s="72"/>
      <c r="D976" s="6"/>
      <c r="E976" s="6"/>
      <c r="F976" s="6"/>
      <c r="G976" s="72"/>
      <c r="H976" s="73"/>
      <c r="I976" s="72"/>
      <c r="J976" s="72"/>
    </row>
    <row r="977" spans="2:10" ht="15">
      <c r="B977" s="72"/>
      <c r="C977" s="72"/>
      <c r="D977" s="6"/>
      <c r="E977" s="6"/>
      <c r="F977" s="6"/>
      <c r="G977" s="72"/>
      <c r="H977" s="73"/>
      <c r="I977" s="72"/>
      <c r="J977" s="72"/>
    </row>
    <row r="978" spans="2:10" ht="15">
      <c r="B978" s="72"/>
      <c r="C978" s="72"/>
      <c r="D978" s="6"/>
      <c r="E978" s="6"/>
      <c r="F978" s="6"/>
      <c r="G978" s="72"/>
      <c r="H978" s="73"/>
      <c r="I978" s="72"/>
      <c r="J978" s="72"/>
    </row>
    <row r="979" spans="2:10" ht="15">
      <c r="B979" s="72"/>
      <c r="C979" s="72"/>
      <c r="D979" s="6"/>
      <c r="E979" s="6"/>
      <c r="F979" s="6"/>
      <c r="G979" s="72"/>
      <c r="H979" s="73"/>
      <c r="I979" s="72"/>
      <c r="J979" s="72"/>
    </row>
    <row r="980" spans="2:10" ht="15">
      <c r="B980" s="72"/>
      <c r="C980" s="72"/>
      <c r="D980" s="6"/>
      <c r="E980" s="6"/>
      <c r="F980" s="6"/>
      <c r="G980" s="72"/>
      <c r="H980" s="73"/>
      <c r="I980" s="72"/>
      <c r="J980" s="72"/>
    </row>
    <row r="981" spans="2:10" ht="15">
      <c r="B981" s="72"/>
      <c r="C981" s="72"/>
      <c r="D981" s="6"/>
      <c r="E981" s="6"/>
      <c r="F981" s="6"/>
      <c r="G981" s="72"/>
      <c r="H981" s="73"/>
      <c r="I981" s="72"/>
      <c r="J981" s="72"/>
    </row>
    <row r="982" spans="2:10" ht="15">
      <c r="B982" s="72"/>
      <c r="C982" s="72"/>
      <c r="D982" s="6"/>
      <c r="E982" s="6"/>
      <c r="F982" s="6"/>
      <c r="G982" s="72"/>
      <c r="H982" s="73"/>
      <c r="I982" s="72"/>
      <c r="J982" s="72"/>
    </row>
    <row r="983" spans="2:10" ht="15">
      <c r="B983" s="72"/>
      <c r="C983" s="72"/>
      <c r="D983" s="6"/>
      <c r="E983" s="6"/>
      <c r="F983" s="6"/>
      <c r="G983" s="72"/>
      <c r="H983" s="73"/>
      <c r="I983" s="72"/>
      <c r="J983" s="72"/>
    </row>
    <row r="984" spans="2:10" ht="15">
      <c r="B984" s="72"/>
      <c r="C984" s="72"/>
      <c r="D984" s="6"/>
      <c r="E984" s="6"/>
      <c r="F984" s="6"/>
      <c r="G984" s="72"/>
      <c r="H984" s="73"/>
      <c r="I984" s="72"/>
      <c r="J984" s="72"/>
    </row>
    <row r="985" spans="2:10" ht="15">
      <c r="B985" s="72"/>
      <c r="C985" s="72"/>
      <c r="D985" s="6"/>
      <c r="E985" s="6"/>
      <c r="F985" s="6"/>
      <c r="G985" s="72"/>
      <c r="H985" s="73"/>
      <c r="I985" s="72"/>
      <c r="J985" s="72"/>
    </row>
    <row r="986" spans="2:10" ht="15">
      <c r="B986" s="72"/>
      <c r="C986" s="72"/>
      <c r="D986" s="6"/>
      <c r="E986" s="6"/>
      <c r="F986" s="6"/>
      <c r="G986" s="72"/>
      <c r="H986" s="73"/>
      <c r="I986" s="72"/>
      <c r="J986" s="72"/>
    </row>
    <row r="987" spans="2:10" ht="15">
      <c r="B987" s="72"/>
      <c r="C987" s="72"/>
      <c r="D987" s="6"/>
      <c r="E987" s="6"/>
      <c r="F987" s="6"/>
      <c r="G987" s="72"/>
      <c r="H987" s="73"/>
      <c r="I987" s="72"/>
      <c r="J987" s="72"/>
    </row>
    <row r="988" spans="2:10" ht="15">
      <c r="B988" s="72"/>
      <c r="C988" s="72"/>
      <c r="D988" s="6"/>
      <c r="E988" s="6"/>
      <c r="F988" s="6"/>
      <c r="G988" s="72"/>
      <c r="H988" s="73"/>
      <c r="I988" s="72"/>
      <c r="J988" s="72"/>
    </row>
    <row r="989" spans="2:10" ht="15">
      <c r="B989" s="72"/>
      <c r="C989" s="72"/>
      <c r="D989" s="6"/>
      <c r="E989" s="6"/>
      <c r="F989" s="6"/>
      <c r="G989" s="72"/>
      <c r="H989" s="73"/>
      <c r="I989" s="72"/>
      <c r="J989" s="72"/>
    </row>
    <row r="990" spans="2:10" ht="15">
      <c r="B990" s="72"/>
      <c r="C990" s="72"/>
      <c r="D990" s="6"/>
      <c r="E990" s="6"/>
      <c r="F990" s="6"/>
      <c r="G990" s="72"/>
      <c r="H990" s="73"/>
      <c r="I990" s="72"/>
      <c r="J990" s="72"/>
    </row>
    <row r="991" spans="2:10" ht="15">
      <c r="B991" s="72"/>
      <c r="C991" s="72"/>
      <c r="D991" s="6"/>
      <c r="E991" s="6"/>
      <c r="F991" s="6"/>
      <c r="G991" s="72"/>
      <c r="H991" s="73"/>
      <c r="I991" s="72"/>
      <c r="J991" s="72"/>
    </row>
    <row r="992" spans="2:10" ht="15">
      <c r="B992" s="72"/>
      <c r="C992" s="72"/>
      <c r="D992" s="6"/>
      <c r="E992" s="6"/>
      <c r="F992" s="6"/>
      <c r="G992" s="72"/>
      <c r="H992" s="73"/>
      <c r="I992" s="72"/>
      <c r="J992" s="72"/>
    </row>
    <row r="993" spans="2:10" ht="15">
      <c r="B993" s="72"/>
      <c r="C993" s="72"/>
      <c r="D993" s="6"/>
      <c r="E993" s="6"/>
      <c r="F993" s="6"/>
      <c r="G993" s="72"/>
      <c r="H993" s="73"/>
      <c r="I993" s="72"/>
      <c r="J993" s="72"/>
    </row>
    <row r="994" spans="2:10" ht="15">
      <c r="B994" s="72"/>
      <c r="C994" s="72"/>
      <c r="D994" s="6"/>
      <c r="E994" s="6"/>
      <c r="F994" s="6"/>
      <c r="G994" s="72"/>
      <c r="H994" s="73"/>
      <c r="I994" s="72"/>
      <c r="J994" s="72"/>
    </row>
    <row r="995" spans="2:10" ht="15">
      <c r="B995" s="72"/>
      <c r="C995" s="72"/>
      <c r="D995" s="6"/>
      <c r="E995" s="6"/>
      <c r="F995" s="6"/>
      <c r="G995" s="72"/>
      <c r="H995" s="73"/>
      <c r="I995" s="72"/>
      <c r="J995" s="72"/>
    </row>
    <row r="996" spans="2:10" ht="15">
      <c r="B996" s="72"/>
      <c r="C996" s="72"/>
      <c r="D996" s="6"/>
      <c r="E996" s="6"/>
      <c r="F996" s="6"/>
      <c r="G996" s="72"/>
      <c r="H996" s="73"/>
      <c r="I996" s="72"/>
      <c r="J996" s="72"/>
    </row>
    <row r="997" spans="2:10" ht="15">
      <c r="B997" s="72"/>
      <c r="C997" s="72"/>
      <c r="D997" s="6"/>
      <c r="E997" s="6"/>
      <c r="F997" s="6"/>
      <c r="G997" s="72"/>
      <c r="H997" s="73"/>
      <c r="I997" s="72"/>
      <c r="J997" s="72"/>
    </row>
    <row r="998" spans="2:10" ht="15">
      <c r="B998" s="72"/>
      <c r="C998" s="72"/>
      <c r="D998" s="6"/>
      <c r="E998" s="6"/>
      <c r="F998" s="6"/>
      <c r="G998" s="72"/>
      <c r="H998" s="73"/>
      <c r="I998" s="72"/>
      <c r="J998" s="72"/>
    </row>
    <row r="999" spans="2:10" ht="15">
      <c r="B999" s="72"/>
      <c r="C999" s="72"/>
      <c r="D999" s="6"/>
      <c r="E999" s="6"/>
      <c r="F999" s="6"/>
      <c r="G999" s="72"/>
      <c r="H999" s="73"/>
      <c r="I999" s="72"/>
      <c r="J999" s="72"/>
    </row>
    <row r="1000" spans="2:10" ht="15">
      <c r="B1000" s="72"/>
      <c r="C1000" s="72"/>
      <c r="D1000" s="6"/>
      <c r="E1000" s="6"/>
      <c r="F1000" s="6"/>
      <c r="G1000" s="72"/>
      <c r="H1000" s="73"/>
      <c r="I1000" s="72"/>
      <c r="J1000" s="72"/>
    </row>
    <row r="1001" spans="2:10" ht="15">
      <c r="B1001" s="72"/>
      <c r="C1001" s="72"/>
      <c r="D1001" s="6"/>
      <c r="E1001" s="6"/>
      <c r="F1001" s="6"/>
      <c r="G1001" s="72"/>
      <c r="H1001" s="73"/>
      <c r="I1001" s="72"/>
      <c r="J1001" s="72"/>
    </row>
    <row r="1002" spans="2:10" ht="15">
      <c r="B1002" s="72"/>
      <c r="C1002" s="72"/>
      <c r="D1002" s="6"/>
      <c r="E1002" s="6"/>
      <c r="F1002" s="6"/>
      <c r="G1002" s="72"/>
      <c r="H1002" s="73"/>
      <c r="I1002" s="72"/>
      <c r="J1002" s="72"/>
    </row>
    <row r="1003" spans="2:10" ht="15">
      <c r="B1003" s="72"/>
      <c r="C1003" s="72"/>
      <c r="D1003" s="6"/>
      <c r="E1003" s="6"/>
      <c r="F1003" s="6"/>
      <c r="G1003" s="72"/>
      <c r="H1003" s="73"/>
      <c r="I1003" s="72"/>
      <c r="J1003" s="72"/>
    </row>
    <row r="1004" spans="2:10" ht="15">
      <c r="B1004" s="72"/>
      <c r="C1004" s="72"/>
      <c r="D1004" s="6"/>
      <c r="E1004" s="6"/>
      <c r="F1004" s="6"/>
      <c r="G1004" s="72"/>
      <c r="H1004" s="73"/>
      <c r="I1004" s="72"/>
      <c r="J1004" s="72"/>
    </row>
    <row r="1005" spans="2:10" ht="15">
      <c r="B1005" s="72"/>
      <c r="C1005" s="72"/>
      <c r="D1005" s="6"/>
      <c r="E1005" s="6"/>
      <c r="F1005" s="6"/>
      <c r="G1005" s="72"/>
      <c r="H1005" s="73"/>
      <c r="I1005" s="72"/>
      <c r="J1005" s="72"/>
    </row>
    <row r="1006" spans="2:10" ht="15">
      <c r="B1006" s="72"/>
      <c r="C1006" s="72"/>
      <c r="D1006" s="6"/>
      <c r="E1006" s="6"/>
      <c r="F1006" s="6"/>
      <c r="G1006" s="72"/>
      <c r="H1006" s="73"/>
      <c r="I1006" s="72"/>
      <c r="J1006" s="72"/>
    </row>
    <row r="1007" spans="2:10" ht="15">
      <c r="B1007" s="72"/>
      <c r="C1007" s="72"/>
      <c r="D1007" s="6"/>
      <c r="E1007" s="6"/>
      <c r="F1007" s="6"/>
      <c r="G1007" s="72"/>
      <c r="H1007" s="73"/>
      <c r="I1007" s="72"/>
      <c r="J1007" s="72"/>
    </row>
    <row r="1008" spans="2:10" ht="15">
      <c r="B1008" s="72"/>
      <c r="C1008" s="72"/>
      <c r="D1008" s="6"/>
      <c r="E1008" s="6"/>
      <c r="F1008" s="6"/>
      <c r="G1008" s="72"/>
      <c r="H1008" s="73"/>
      <c r="I1008" s="72"/>
      <c r="J1008" s="72"/>
    </row>
    <row r="1009" spans="2:10" ht="15">
      <c r="B1009" s="72"/>
      <c r="C1009" s="72"/>
      <c r="D1009" s="6"/>
      <c r="E1009" s="6"/>
      <c r="F1009" s="6"/>
      <c r="G1009" s="72"/>
      <c r="H1009" s="73"/>
      <c r="I1009" s="72"/>
      <c r="J1009" s="72"/>
    </row>
    <row r="1010" spans="2:10" ht="15">
      <c r="B1010" s="72"/>
      <c r="C1010" s="72"/>
      <c r="D1010" s="6"/>
      <c r="E1010" s="6"/>
      <c r="F1010" s="6"/>
      <c r="G1010" s="72"/>
      <c r="H1010" s="73"/>
      <c r="I1010" s="72"/>
      <c r="J1010" s="72"/>
    </row>
    <row r="1011" spans="2:10" ht="15">
      <c r="B1011" s="72"/>
      <c r="C1011" s="72"/>
      <c r="D1011" s="6"/>
      <c r="E1011" s="6"/>
      <c r="F1011" s="6"/>
      <c r="G1011" s="72"/>
      <c r="H1011" s="73"/>
      <c r="I1011" s="72"/>
      <c r="J1011" s="72"/>
    </row>
    <row r="1012" spans="2:10" ht="15">
      <c r="B1012" s="72"/>
      <c r="C1012" s="72"/>
      <c r="D1012" s="6"/>
      <c r="E1012" s="6"/>
      <c r="F1012" s="6"/>
      <c r="G1012" s="72"/>
      <c r="H1012" s="73"/>
      <c r="I1012" s="72"/>
      <c r="J1012" s="72"/>
    </row>
    <row r="1013" spans="2:10" ht="15">
      <c r="B1013" s="72"/>
      <c r="C1013" s="72"/>
      <c r="D1013" s="6"/>
      <c r="E1013" s="6"/>
      <c r="F1013" s="6"/>
      <c r="G1013" s="72"/>
      <c r="H1013" s="73"/>
      <c r="I1013" s="72"/>
      <c r="J1013" s="72"/>
    </row>
    <row r="1014" spans="2:10" ht="15">
      <c r="B1014" s="72"/>
      <c r="C1014" s="72"/>
      <c r="D1014" s="6"/>
      <c r="E1014" s="6"/>
      <c r="F1014" s="6"/>
      <c r="G1014" s="72"/>
      <c r="H1014" s="73"/>
      <c r="I1014" s="72"/>
      <c r="J1014" s="72"/>
    </row>
    <row r="1015" spans="2:10" ht="15">
      <c r="B1015" s="72"/>
      <c r="C1015" s="72"/>
      <c r="D1015" s="6"/>
      <c r="E1015" s="6"/>
      <c r="F1015" s="6"/>
      <c r="G1015" s="72"/>
      <c r="H1015" s="73"/>
      <c r="I1015" s="72"/>
      <c r="J1015" s="72"/>
    </row>
    <row r="1016" spans="2:10" ht="15">
      <c r="B1016" s="72"/>
      <c r="C1016" s="72"/>
      <c r="D1016" s="6"/>
      <c r="E1016" s="6"/>
      <c r="F1016" s="6"/>
      <c r="G1016" s="72"/>
      <c r="H1016" s="73"/>
      <c r="I1016" s="72"/>
      <c r="J1016" s="72"/>
    </row>
    <row r="1017" spans="2:10" ht="15">
      <c r="B1017" s="72"/>
      <c r="C1017" s="72"/>
      <c r="D1017" s="6"/>
      <c r="E1017" s="6"/>
      <c r="F1017" s="6"/>
      <c r="G1017" s="72"/>
      <c r="H1017" s="73"/>
      <c r="I1017" s="72"/>
      <c r="J1017" s="72"/>
    </row>
    <row r="1018" spans="2:10" ht="15">
      <c r="B1018" s="72"/>
      <c r="C1018" s="72"/>
      <c r="D1018" s="6"/>
      <c r="E1018" s="6"/>
      <c r="F1018" s="6"/>
      <c r="G1018" s="72"/>
      <c r="H1018" s="73"/>
      <c r="I1018" s="72"/>
      <c r="J1018" s="72"/>
    </row>
    <row r="1019" spans="2:10" ht="15">
      <c r="B1019" s="72"/>
      <c r="C1019" s="72"/>
      <c r="D1019" s="6"/>
      <c r="E1019" s="6"/>
      <c r="F1019" s="6"/>
      <c r="G1019" s="72"/>
      <c r="H1019" s="73"/>
      <c r="I1019" s="72"/>
      <c r="J1019" s="72"/>
    </row>
    <row r="1020" spans="2:10" ht="15">
      <c r="B1020" s="72"/>
      <c r="C1020" s="72"/>
      <c r="D1020" s="6"/>
      <c r="E1020" s="6"/>
      <c r="F1020" s="6"/>
      <c r="G1020" s="72"/>
      <c r="H1020" s="73"/>
      <c r="I1020" s="72"/>
      <c r="J1020" s="72"/>
    </row>
    <row r="1021" spans="2:10" ht="15">
      <c r="B1021" s="72"/>
      <c r="C1021" s="72"/>
      <c r="D1021" s="6"/>
      <c r="E1021" s="6"/>
      <c r="F1021" s="6"/>
      <c r="G1021" s="72"/>
      <c r="H1021" s="73"/>
      <c r="I1021" s="72"/>
      <c r="J1021" s="72"/>
    </row>
    <row r="1022" spans="2:10" ht="15">
      <c r="B1022" s="72"/>
      <c r="C1022" s="72"/>
      <c r="D1022" s="6"/>
      <c r="E1022" s="6"/>
      <c r="F1022" s="6"/>
      <c r="G1022" s="72"/>
      <c r="H1022" s="73"/>
      <c r="I1022" s="72"/>
      <c r="J1022" s="72"/>
    </row>
    <row r="1023" spans="2:10" ht="15">
      <c r="B1023" s="72"/>
      <c r="C1023" s="72"/>
      <c r="D1023" s="6"/>
      <c r="E1023" s="6"/>
      <c r="F1023" s="6"/>
      <c r="G1023" s="72"/>
      <c r="H1023" s="73"/>
      <c r="I1023" s="72"/>
      <c r="J1023" s="72"/>
    </row>
    <row r="1024" spans="2:10" ht="15">
      <c r="B1024" s="72"/>
      <c r="C1024" s="72"/>
      <c r="D1024" s="6"/>
      <c r="E1024" s="6"/>
      <c r="F1024" s="6"/>
      <c r="G1024" s="72"/>
      <c r="H1024" s="73"/>
      <c r="I1024" s="72"/>
      <c r="J1024" s="72"/>
    </row>
    <row r="1025" spans="2:10" ht="15">
      <c r="B1025" s="72"/>
      <c r="C1025" s="72"/>
      <c r="D1025" s="6"/>
      <c r="E1025" s="6"/>
      <c r="F1025" s="6"/>
      <c r="G1025" s="72"/>
      <c r="H1025" s="73"/>
      <c r="I1025" s="72"/>
      <c r="J1025" s="72"/>
    </row>
    <row r="1026" spans="2:10" ht="15">
      <c r="B1026" s="72"/>
      <c r="C1026" s="72"/>
      <c r="D1026" s="6"/>
      <c r="E1026" s="6"/>
      <c r="F1026" s="6"/>
      <c r="G1026" s="72"/>
      <c r="H1026" s="73"/>
      <c r="I1026" s="72"/>
      <c r="J1026" s="72"/>
    </row>
    <row r="1027" spans="2:10" ht="15">
      <c r="B1027" s="72"/>
      <c r="C1027" s="72"/>
      <c r="D1027" s="6"/>
      <c r="E1027" s="6"/>
      <c r="F1027" s="6"/>
      <c r="G1027" s="72"/>
      <c r="H1027" s="73"/>
      <c r="I1027" s="72"/>
      <c r="J1027" s="72"/>
    </row>
    <row r="1028" spans="2:10" ht="15">
      <c r="B1028" s="72"/>
      <c r="C1028" s="72"/>
      <c r="D1028" s="6"/>
      <c r="E1028" s="6"/>
      <c r="F1028" s="6"/>
      <c r="G1028" s="72"/>
      <c r="H1028" s="73"/>
      <c r="I1028" s="72"/>
      <c r="J1028" s="72"/>
    </row>
    <row r="1029" spans="2:10" ht="15">
      <c r="B1029" s="72"/>
      <c r="C1029" s="72"/>
      <c r="D1029" s="6"/>
      <c r="E1029" s="6"/>
      <c r="F1029" s="6"/>
      <c r="G1029" s="72"/>
      <c r="H1029" s="73"/>
      <c r="I1029" s="72"/>
      <c r="J1029" s="72"/>
    </row>
    <row r="1030" spans="2:10" ht="15">
      <c r="B1030" s="72"/>
      <c r="C1030" s="72"/>
      <c r="D1030" s="6"/>
      <c r="E1030" s="6"/>
      <c r="F1030" s="6"/>
      <c r="G1030" s="72"/>
      <c r="H1030" s="73"/>
      <c r="I1030" s="72"/>
      <c r="J1030" s="72"/>
    </row>
    <row r="1031" spans="2:10" ht="15">
      <c r="B1031" s="72"/>
      <c r="C1031" s="72"/>
      <c r="D1031" s="6"/>
      <c r="E1031" s="6"/>
      <c r="F1031" s="6"/>
      <c r="G1031" s="72"/>
      <c r="H1031" s="73"/>
      <c r="I1031" s="72"/>
      <c r="J1031" s="72"/>
    </row>
    <row r="1032" spans="2:10" ht="15">
      <c r="B1032" s="72"/>
      <c r="C1032" s="72"/>
      <c r="D1032" s="6"/>
      <c r="E1032" s="6"/>
      <c r="F1032" s="6"/>
      <c r="G1032" s="72"/>
      <c r="H1032" s="73"/>
      <c r="I1032" s="72"/>
      <c r="J1032" s="72"/>
    </row>
    <row r="1033" spans="2:10" ht="15">
      <c r="B1033" s="72"/>
      <c r="C1033" s="72"/>
      <c r="D1033" s="6"/>
      <c r="E1033" s="6"/>
      <c r="F1033" s="6"/>
      <c r="G1033" s="72"/>
      <c r="H1033" s="73"/>
      <c r="I1033" s="72"/>
      <c r="J1033" s="72"/>
    </row>
    <row r="1034" spans="2:10" ht="15">
      <c r="B1034" s="72"/>
      <c r="C1034" s="72"/>
      <c r="D1034" s="6"/>
      <c r="E1034" s="6"/>
      <c r="F1034" s="6"/>
      <c r="G1034" s="72"/>
      <c r="H1034" s="73"/>
      <c r="I1034" s="72"/>
      <c r="J1034" s="72"/>
    </row>
    <row r="1035" spans="2:10" ht="15">
      <c r="B1035" s="72"/>
      <c r="C1035" s="72"/>
      <c r="D1035" s="6"/>
      <c r="E1035" s="6"/>
      <c r="F1035" s="6"/>
      <c r="G1035" s="72"/>
      <c r="H1035" s="73"/>
      <c r="I1035" s="72"/>
      <c r="J1035" s="72"/>
    </row>
    <row r="1036" spans="2:10" ht="15">
      <c r="B1036" s="72"/>
      <c r="C1036" s="72"/>
      <c r="D1036" s="6"/>
      <c r="E1036" s="6"/>
      <c r="F1036" s="6"/>
      <c r="G1036" s="72"/>
      <c r="H1036" s="73"/>
      <c r="I1036" s="72"/>
      <c r="J1036" s="72"/>
    </row>
    <row r="1037" spans="2:10" ht="15">
      <c r="B1037" s="72"/>
      <c r="C1037" s="72"/>
      <c r="D1037" s="6"/>
      <c r="E1037" s="6"/>
      <c r="F1037" s="6"/>
      <c r="G1037" s="72"/>
      <c r="H1037" s="73"/>
      <c r="I1037" s="72"/>
      <c r="J1037" s="72"/>
    </row>
    <row r="1038" spans="2:10" ht="15">
      <c r="B1038" s="72"/>
      <c r="C1038" s="72"/>
      <c r="D1038" s="6"/>
      <c r="E1038" s="6"/>
      <c r="F1038" s="6"/>
      <c r="G1038" s="72"/>
      <c r="H1038" s="73"/>
      <c r="I1038" s="72"/>
      <c r="J1038" s="72"/>
    </row>
    <row r="1039" spans="2:10" ht="15">
      <c r="B1039" s="72"/>
      <c r="C1039" s="72"/>
      <c r="D1039" s="6"/>
      <c r="E1039" s="6"/>
      <c r="F1039" s="6"/>
      <c r="G1039" s="72"/>
      <c r="H1039" s="73"/>
      <c r="I1039" s="72"/>
      <c r="J1039" s="72"/>
    </row>
    <row r="1040" spans="2:10" ht="15">
      <c r="B1040" s="72"/>
      <c r="C1040" s="72"/>
      <c r="D1040" s="6"/>
      <c r="E1040" s="6"/>
      <c r="F1040" s="6"/>
      <c r="G1040" s="72"/>
      <c r="H1040" s="73"/>
      <c r="I1040" s="72"/>
      <c r="J1040" s="72"/>
    </row>
    <row r="1041" spans="2:10" ht="15">
      <c r="B1041" s="72"/>
      <c r="C1041" s="72"/>
      <c r="D1041" s="6"/>
      <c r="E1041" s="6"/>
      <c r="F1041" s="6"/>
      <c r="G1041" s="72"/>
      <c r="H1041" s="73"/>
      <c r="I1041" s="72"/>
      <c r="J1041" s="72"/>
    </row>
    <row r="1042" spans="2:10" ht="15">
      <c r="B1042" s="72"/>
      <c r="C1042" s="72"/>
      <c r="D1042" s="6"/>
      <c r="E1042" s="6"/>
      <c r="F1042" s="6"/>
      <c r="G1042" s="72"/>
      <c r="H1042" s="73"/>
      <c r="I1042" s="72"/>
      <c r="J1042" s="72"/>
    </row>
    <row r="1043" spans="2:10" ht="15">
      <c r="B1043" s="72"/>
      <c r="C1043" s="72"/>
      <c r="D1043" s="6"/>
      <c r="E1043" s="6"/>
      <c r="F1043" s="6"/>
      <c r="G1043" s="72"/>
      <c r="H1043" s="73"/>
      <c r="I1043" s="72"/>
      <c r="J1043" s="72"/>
    </row>
    <row r="1044" spans="2:10" ht="15">
      <c r="B1044" s="72"/>
      <c r="C1044" s="72"/>
      <c r="D1044" s="6"/>
      <c r="E1044" s="6"/>
      <c r="F1044" s="6"/>
      <c r="G1044" s="72"/>
      <c r="H1044" s="73"/>
      <c r="I1044" s="72"/>
      <c r="J1044" s="72"/>
    </row>
    <row r="1045" spans="2:10" ht="15">
      <c r="B1045" s="72"/>
      <c r="C1045" s="72"/>
      <c r="D1045" s="6"/>
      <c r="E1045" s="6"/>
      <c r="F1045" s="6"/>
      <c r="G1045" s="72"/>
      <c r="H1045" s="73"/>
      <c r="I1045" s="72"/>
      <c r="J1045" s="72"/>
    </row>
    <row r="1046" spans="2:10" ht="15">
      <c r="B1046" s="72"/>
      <c r="C1046" s="72"/>
      <c r="D1046" s="6"/>
      <c r="E1046" s="6"/>
      <c r="F1046" s="6"/>
      <c r="G1046" s="72"/>
      <c r="H1046" s="73"/>
      <c r="I1046" s="72"/>
      <c r="J1046" s="72"/>
    </row>
    <row r="1047" spans="2:10" ht="15">
      <c r="B1047" s="72"/>
      <c r="C1047" s="72"/>
      <c r="D1047" s="6"/>
      <c r="E1047" s="6"/>
      <c r="F1047" s="6"/>
      <c r="G1047" s="72"/>
      <c r="H1047" s="73"/>
      <c r="I1047" s="72"/>
      <c r="J1047" s="72"/>
    </row>
    <row r="1048" spans="2:10" ht="15">
      <c r="B1048" s="72"/>
      <c r="C1048" s="72"/>
      <c r="D1048" s="6"/>
      <c r="E1048" s="6"/>
      <c r="F1048" s="6"/>
      <c r="G1048" s="72"/>
      <c r="H1048" s="73"/>
      <c r="I1048" s="72"/>
      <c r="J1048" s="72"/>
    </row>
    <row r="1049" spans="2:10" ht="15">
      <c r="B1049" s="72"/>
      <c r="C1049" s="72"/>
      <c r="D1049" s="6"/>
      <c r="E1049" s="6"/>
      <c r="F1049" s="6"/>
      <c r="G1049" s="72"/>
      <c r="H1049" s="73"/>
      <c r="I1049" s="72"/>
      <c r="J1049" s="72"/>
    </row>
    <row r="1050" spans="2:10" ht="15">
      <c r="B1050" s="72"/>
      <c r="C1050" s="72"/>
      <c r="D1050" s="6"/>
      <c r="E1050" s="6"/>
      <c r="F1050" s="6"/>
      <c r="G1050" s="72"/>
      <c r="H1050" s="73"/>
      <c r="I1050" s="72"/>
      <c r="J1050" s="72"/>
    </row>
    <row r="1051" spans="2:10" ht="15">
      <c r="B1051" s="72"/>
      <c r="C1051" s="72"/>
      <c r="D1051" s="6"/>
      <c r="E1051" s="6"/>
      <c r="F1051" s="6"/>
      <c r="G1051" s="72"/>
      <c r="H1051" s="73"/>
      <c r="I1051" s="72"/>
      <c r="J1051" s="72"/>
    </row>
    <row r="1052" spans="2:10" ht="15">
      <c r="B1052" s="72"/>
      <c r="C1052" s="72"/>
      <c r="D1052" s="6"/>
      <c r="E1052" s="6"/>
      <c r="F1052" s="6"/>
      <c r="G1052" s="72"/>
      <c r="H1052" s="73"/>
      <c r="I1052" s="72"/>
      <c r="J1052" s="72"/>
    </row>
    <row r="1053" spans="2:10" ht="15">
      <c r="B1053" s="72"/>
      <c r="C1053" s="72"/>
      <c r="D1053" s="6"/>
      <c r="E1053" s="6"/>
      <c r="F1053" s="6"/>
      <c r="G1053" s="72"/>
      <c r="H1053" s="73"/>
      <c r="I1053" s="72"/>
      <c r="J1053" s="72"/>
    </row>
    <row r="1054" spans="2:10" ht="15">
      <c r="B1054" s="72"/>
      <c r="C1054" s="72"/>
      <c r="D1054" s="6"/>
      <c r="E1054" s="6"/>
      <c r="F1054" s="6"/>
      <c r="G1054" s="72"/>
      <c r="H1054" s="73"/>
      <c r="I1054" s="72"/>
      <c r="J1054" s="72"/>
    </row>
    <row r="1055" spans="2:10" ht="15">
      <c r="B1055" s="72"/>
      <c r="C1055" s="72"/>
      <c r="D1055" s="6"/>
      <c r="E1055" s="6"/>
      <c r="F1055" s="6"/>
      <c r="G1055" s="72"/>
      <c r="H1055" s="73"/>
      <c r="I1055" s="72"/>
      <c r="J1055" s="72"/>
    </row>
    <row r="1056" spans="2:10" ht="15">
      <c r="B1056" s="72"/>
      <c r="C1056" s="72"/>
      <c r="D1056" s="6"/>
      <c r="E1056" s="6"/>
      <c r="F1056" s="6"/>
      <c r="G1056" s="72"/>
      <c r="H1056" s="73"/>
      <c r="I1056" s="72"/>
      <c r="J1056" s="72"/>
    </row>
    <row r="1057" spans="2:10" ht="15">
      <c r="B1057" s="72"/>
      <c r="C1057" s="72"/>
      <c r="D1057" s="6"/>
      <c r="E1057" s="6"/>
      <c r="F1057" s="6"/>
      <c r="G1057" s="72"/>
      <c r="H1057" s="73"/>
      <c r="I1057" s="72"/>
      <c r="J1057" s="72"/>
    </row>
    <row r="1058" spans="2:10" ht="15">
      <c r="B1058" s="72"/>
      <c r="C1058" s="72"/>
      <c r="D1058" s="6"/>
      <c r="E1058" s="6"/>
      <c r="F1058" s="6"/>
      <c r="G1058" s="72"/>
      <c r="H1058" s="73"/>
      <c r="I1058" s="72"/>
      <c r="J1058" s="72"/>
    </row>
    <row r="1059" spans="2:10" ht="15">
      <c r="B1059" s="72"/>
      <c r="C1059" s="72"/>
      <c r="D1059" s="6"/>
      <c r="E1059" s="6"/>
      <c r="F1059" s="6"/>
      <c r="G1059" s="72"/>
      <c r="H1059" s="73"/>
      <c r="I1059" s="72"/>
      <c r="J1059" s="72"/>
    </row>
    <row r="1060" spans="2:10" ht="15">
      <c r="B1060" s="72"/>
      <c r="C1060" s="72"/>
      <c r="D1060" s="6"/>
      <c r="E1060" s="6"/>
      <c r="F1060" s="6"/>
      <c r="G1060" s="72"/>
      <c r="H1060" s="73"/>
      <c r="I1060" s="72"/>
      <c r="J1060" s="72"/>
    </row>
    <row r="1061" spans="2:10" ht="15">
      <c r="B1061" s="72"/>
      <c r="C1061" s="72"/>
      <c r="D1061" s="6"/>
      <c r="E1061" s="6"/>
      <c r="F1061" s="6"/>
      <c r="G1061" s="72"/>
      <c r="H1061" s="73"/>
      <c r="I1061" s="72"/>
      <c r="J1061" s="72"/>
    </row>
    <row r="1062" spans="2:10" ht="15">
      <c r="B1062" s="72"/>
      <c r="C1062" s="72"/>
      <c r="D1062" s="6"/>
      <c r="E1062" s="6"/>
      <c r="F1062" s="6"/>
      <c r="G1062" s="72"/>
      <c r="H1062" s="73"/>
      <c r="I1062" s="72"/>
      <c r="J1062" s="72"/>
    </row>
    <row r="1063" spans="2:10" ht="15">
      <c r="B1063" s="72"/>
      <c r="C1063" s="72"/>
      <c r="D1063" s="6"/>
      <c r="E1063" s="6"/>
      <c r="F1063" s="6"/>
      <c r="G1063" s="72"/>
      <c r="H1063" s="73"/>
      <c r="I1063" s="72"/>
      <c r="J1063" s="72"/>
    </row>
    <row r="1064" spans="2:10" ht="15">
      <c r="B1064" s="72"/>
      <c r="C1064" s="72"/>
      <c r="D1064" s="6"/>
      <c r="E1064" s="6"/>
      <c r="F1064" s="6"/>
      <c r="G1064" s="72"/>
      <c r="H1064" s="73"/>
      <c r="I1064" s="72"/>
      <c r="J1064" s="72"/>
    </row>
    <row r="1065" spans="2:10" ht="15">
      <c r="B1065" s="72"/>
      <c r="C1065" s="72"/>
      <c r="D1065" s="6"/>
      <c r="E1065" s="6"/>
      <c r="F1065" s="6"/>
      <c r="G1065" s="72"/>
      <c r="H1065" s="73"/>
      <c r="I1065" s="72"/>
      <c r="J1065" s="72"/>
    </row>
    <row r="1066" spans="2:10" ht="15">
      <c r="B1066" s="72"/>
      <c r="C1066" s="72"/>
      <c r="D1066" s="6"/>
      <c r="E1066" s="6"/>
      <c r="F1066" s="6"/>
      <c r="G1066" s="72"/>
      <c r="H1066" s="73"/>
      <c r="I1066" s="72"/>
      <c r="J1066" s="72"/>
    </row>
    <row r="1067" spans="2:10" ht="15">
      <c r="B1067" s="72"/>
      <c r="C1067" s="72"/>
      <c r="D1067" s="6"/>
      <c r="E1067" s="6"/>
      <c r="F1067" s="6"/>
      <c r="G1067" s="72"/>
      <c r="H1067" s="73"/>
      <c r="I1067" s="72"/>
      <c r="J1067" s="72"/>
    </row>
    <row r="1068" spans="2:10" ht="15">
      <c r="B1068" s="72"/>
      <c r="C1068" s="72"/>
      <c r="D1068" s="6"/>
      <c r="E1068" s="6"/>
      <c r="F1068" s="6"/>
      <c r="G1068" s="72"/>
      <c r="H1068" s="73"/>
      <c r="I1068" s="72"/>
      <c r="J1068" s="72"/>
    </row>
    <row r="1069" spans="2:10" ht="15">
      <c r="B1069" s="72"/>
      <c r="C1069" s="72"/>
      <c r="D1069" s="6"/>
      <c r="E1069" s="6"/>
      <c r="F1069" s="6"/>
      <c r="G1069" s="72"/>
      <c r="H1069" s="73"/>
      <c r="I1069" s="72"/>
      <c r="J1069" s="72"/>
    </row>
    <row r="1070" spans="2:10" ht="15">
      <c r="B1070" s="72"/>
      <c r="C1070" s="72"/>
      <c r="D1070" s="6"/>
      <c r="E1070" s="6"/>
      <c r="F1070" s="6"/>
      <c r="G1070" s="72"/>
      <c r="H1070" s="73"/>
      <c r="I1070" s="72"/>
      <c r="J1070" s="72"/>
    </row>
    <row r="1071" spans="2:10" ht="15">
      <c r="B1071" s="72"/>
      <c r="C1071" s="72"/>
      <c r="D1071" s="6"/>
      <c r="E1071" s="6"/>
      <c r="F1071" s="6"/>
      <c r="G1071" s="72"/>
      <c r="H1071" s="73"/>
      <c r="I1071" s="72"/>
      <c r="J1071" s="72"/>
    </row>
    <row r="1072" spans="2:10" ht="15">
      <c r="B1072" s="72"/>
      <c r="C1072" s="72"/>
      <c r="D1072" s="6"/>
      <c r="E1072" s="6"/>
      <c r="F1072" s="6"/>
      <c r="G1072" s="72"/>
      <c r="H1072" s="73"/>
      <c r="I1072" s="72"/>
      <c r="J1072" s="72"/>
    </row>
    <row r="1073" spans="2:10" ht="15">
      <c r="B1073" s="72"/>
      <c r="C1073" s="72"/>
      <c r="D1073" s="6"/>
      <c r="E1073" s="6"/>
      <c r="F1073" s="6"/>
      <c r="G1073" s="72"/>
      <c r="H1073" s="73"/>
      <c r="I1073" s="72"/>
      <c r="J1073" s="72"/>
    </row>
    <row r="1074" spans="2:10" ht="15">
      <c r="B1074" s="72"/>
      <c r="C1074" s="72"/>
      <c r="D1074" s="6"/>
      <c r="E1074" s="6"/>
      <c r="F1074" s="6"/>
      <c r="G1074" s="72"/>
      <c r="H1074" s="73"/>
      <c r="I1074" s="72"/>
      <c r="J1074" s="72"/>
    </row>
    <row r="1075" spans="2:10" ht="15">
      <c r="B1075" s="72"/>
      <c r="C1075" s="72"/>
      <c r="D1075" s="6"/>
      <c r="E1075" s="6"/>
      <c r="F1075" s="6"/>
      <c r="G1075" s="72"/>
      <c r="H1075" s="73"/>
      <c r="I1075" s="72"/>
      <c r="J1075" s="72"/>
    </row>
    <row r="1076" spans="2:10" ht="15">
      <c r="B1076" s="72"/>
      <c r="C1076" s="72"/>
      <c r="D1076" s="6"/>
      <c r="E1076" s="6"/>
      <c r="F1076" s="6"/>
      <c r="G1076" s="72"/>
      <c r="H1076" s="73"/>
      <c r="I1076" s="72"/>
      <c r="J1076" s="72"/>
    </row>
    <row r="1077" spans="2:10" ht="15">
      <c r="B1077" s="72"/>
      <c r="C1077" s="72"/>
      <c r="D1077" s="6"/>
      <c r="E1077" s="6"/>
      <c r="F1077" s="6"/>
      <c r="G1077" s="72"/>
      <c r="H1077" s="73"/>
      <c r="I1077" s="72"/>
      <c r="J1077" s="72"/>
    </row>
    <row r="1078" spans="2:10" ht="15">
      <c r="B1078" s="72"/>
      <c r="C1078" s="72"/>
      <c r="D1078" s="6"/>
      <c r="E1078" s="6"/>
      <c r="F1078" s="6"/>
      <c r="G1078" s="72"/>
      <c r="H1078" s="73"/>
      <c r="I1078" s="72"/>
      <c r="J1078" s="72"/>
    </row>
    <row r="1079" spans="2:10" ht="15">
      <c r="B1079" s="72"/>
      <c r="C1079" s="72"/>
      <c r="D1079" s="6"/>
      <c r="E1079" s="6"/>
      <c r="F1079" s="6"/>
      <c r="G1079" s="72"/>
      <c r="H1079" s="73"/>
      <c r="I1079" s="72"/>
      <c r="J1079" s="72"/>
    </row>
    <row r="1080" spans="2:10" ht="15">
      <c r="B1080" s="72"/>
      <c r="C1080" s="72"/>
      <c r="D1080" s="6"/>
      <c r="E1080" s="6"/>
      <c r="F1080" s="6"/>
      <c r="G1080" s="72"/>
      <c r="H1080" s="73"/>
      <c r="I1080" s="72"/>
      <c r="J1080" s="72"/>
    </row>
    <row r="1081" spans="2:10" ht="15">
      <c r="B1081" s="72"/>
      <c r="C1081" s="72"/>
      <c r="D1081" s="6"/>
      <c r="E1081" s="6"/>
      <c r="F1081" s="6"/>
      <c r="G1081" s="72"/>
      <c r="H1081" s="73"/>
      <c r="I1081" s="72"/>
      <c r="J1081" s="72"/>
    </row>
    <row r="1082" spans="2:10" ht="15">
      <c r="B1082" s="72"/>
      <c r="C1082" s="72"/>
      <c r="D1082" s="6"/>
      <c r="E1082" s="6"/>
      <c r="F1082" s="6"/>
      <c r="G1082" s="72"/>
      <c r="H1082" s="73"/>
      <c r="I1082" s="72"/>
      <c r="J1082" s="72"/>
    </row>
    <row r="1083" spans="2:10" ht="15">
      <c r="B1083" s="72"/>
      <c r="C1083" s="72"/>
      <c r="D1083" s="6"/>
      <c r="E1083" s="6"/>
      <c r="F1083" s="6"/>
      <c r="G1083" s="72"/>
      <c r="H1083" s="73"/>
      <c r="I1083" s="72"/>
      <c r="J1083" s="72"/>
    </row>
    <row r="1084" spans="2:10" ht="15">
      <c r="B1084" s="72"/>
      <c r="C1084" s="72"/>
      <c r="D1084" s="6"/>
      <c r="E1084" s="6"/>
      <c r="F1084" s="6"/>
      <c r="G1084" s="72"/>
      <c r="H1084" s="73"/>
      <c r="I1084" s="72"/>
      <c r="J1084" s="72"/>
    </row>
    <row r="1085" spans="2:10" ht="15">
      <c r="B1085" s="72"/>
      <c r="C1085" s="72"/>
      <c r="D1085" s="6"/>
      <c r="E1085" s="6"/>
      <c r="F1085" s="6"/>
      <c r="G1085" s="72"/>
      <c r="H1085" s="73"/>
      <c r="I1085" s="72"/>
      <c r="J1085" s="72"/>
    </row>
    <row r="1086" spans="2:10" ht="15">
      <c r="B1086" s="72"/>
      <c r="C1086" s="72"/>
      <c r="D1086" s="6"/>
      <c r="E1086" s="6"/>
      <c r="F1086" s="6"/>
      <c r="G1086" s="72"/>
      <c r="H1086" s="73"/>
      <c r="I1086" s="72"/>
      <c r="J1086" s="72"/>
    </row>
    <row r="1087" spans="2:10" ht="15">
      <c r="B1087" s="72"/>
      <c r="C1087" s="72"/>
      <c r="D1087" s="6"/>
      <c r="E1087" s="6"/>
      <c r="F1087" s="6"/>
      <c r="G1087" s="72"/>
      <c r="H1087" s="73"/>
      <c r="I1087" s="72"/>
      <c r="J1087" s="72"/>
    </row>
    <row r="1088" spans="2:10" ht="15">
      <c r="B1088" s="72"/>
      <c r="C1088" s="72"/>
      <c r="D1088" s="6"/>
      <c r="E1088" s="6"/>
      <c r="F1088" s="6"/>
      <c r="G1088" s="72"/>
      <c r="H1088" s="73"/>
      <c r="I1088" s="72"/>
      <c r="J1088" s="72"/>
    </row>
    <row r="1089" spans="2:10" ht="15">
      <c r="B1089" s="72"/>
      <c r="C1089" s="72"/>
      <c r="D1089" s="6"/>
      <c r="E1089" s="6"/>
      <c r="F1089" s="6"/>
      <c r="G1089" s="72"/>
      <c r="H1089" s="73"/>
      <c r="I1089" s="72"/>
      <c r="J1089" s="72"/>
    </row>
    <row r="1090" spans="2:10" ht="15">
      <c r="B1090" s="72"/>
      <c r="C1090" s="72"/>
      <c r="D1090" s="6"/>
      <c r="E1090" s="6"/>
      <c r="F1090" s="6"/>
      <c r="G1090" s="72"/>
      <c r="H1090" s="73"/>
      <c r="I1090" s="72"/>
      <c r="J1090" s="72"/>
    </row>
    <row r="1091" spans="2:10" ht="15">
      <c r="B1091" s="72"/>
      <c r="C1091" s="72"/>
      <c r="D1091" s="6"/>
      <c r="E1091" s="6"/>
      <c r="F1091" s="6"/>
      <c r="G1091" s="72"/>
      <c r="H1091" s="73"/>
      <c r="I1091" s="72"/>
      <c r="J1091" s="72"/>
    </row>
    <row r="1092" spans="2:10" ht="15">
      <c r="B1092" s="72"/>
      <c r="C1092" s="72"/>
      <c r="D1092" s="6"/>
      <c r="E1092" s="6"/>
      <c r="F1092" s="6"/>
      <c r="G1092" s="72"/>
      <c r="H1092" s="73"/>
      <c r="I1092" s="72"/>
      <c r="J1092" s="72"/>
    </row>
    <row r="1093" spans="2:10" ht="15">
      <c r="B1093" s="72"/>
      <c r="C1093" s="72"/>
      <c r="D1093" s="6"/>
      <c r="E1093" s="6"/>
      <c r="F1093" s="6"/>
      <c r="G1093" s="72"/>
      <c r="H1093" s="73"/>
      <c r="I1093" s="72"/>
      <c r="J1093" s="72"/>
    </row>
    <row r="1094" spans="2:10" ht="15">
      <c r="B1094" s="72"/>
      <c r="C1094" s="72"/>
      <c r="D1094" s="6"/>
      <c r="E1094" s="6"/>
      <c r="F1094" s="6"/>
      <c r="G1094" s="72"/>
      <c r="H1094" s="73"/>
      <c r="I1094" s="72"/>
      <c r="J1094" s="72"/>
    </row>
    <row r="1095" spans="2:10" ht="15">
      <c r="B1095" s="72"/>
      <c r="C1095" s="72"/>
      <c r="D1095" s="6"/>
      <c r="E1095" s="6"/>
      <c r="F1095" s="6"/>
      <c r="G1095" s="72"/>
      <c r="H1095" s="73"/>
      <c r="I1095" s="72"/>
      <c r="J1095" s="72"/>
    </row>
    <row r="1096" spans="2:10" ht="15">
      <c r="B1096" s="72"/>
      <c r="C1096" s="72"/>
      <c r="D1096" s="6"/>
      <c r="E1096" s="6"/>
      <c r="F1096" s="6"/>
      <c r="G1096" s="72"/>
      <c r="H1096" s="73"/>
      <c r="I1096" s="72"/>
      <c r="J1096" s="72"/>
    </row>
    <row r="1097" spans="2:10" ht="15">
      <c r="B1097" s="72"/>
      <c r="C1097" s="72"/>
      <c r="D1097" s="6"/>
      <c r="E1097" s="6"/>
      <c r="F1097" s="6"/>
      <c r="G1097" s="72"/>
      <c r="H1097" s="73"/>
      <c r="I1097" s="72"/>
      <c r="J1097" s="72"/>
    </row>
    <row r="1098" spans="2:10" ht="15">
      <c r="B1098" s="72"/>
      <c r="C1098" s="72"/>
      <c r="D1098" s="6"/>
      <c r="E1098" s="6"/>
      <c r="F1098" s="6"/>
      <c r="G1098" s="72"/>
      <c r="H1098" s="73"/>
      <c r="I1098" s="72"/>
      <c r="J1098" s="72"/>
    </row>
    <row r="1099" spans="2:10" ht="15">
      <c r="B1099" s="72"/>
      <c r="C1099" s="72"/>
      <c r="D1099" s="6"/>
      <c r="E1099" s="6"/>
      <c r="F1099" s="6"/>
      <c r="G1099" s="72"/>
      <c r="H1099" s="73"/>
      <c r="I1099" s="72"/>
      <c r="J1099" s="72"/>
    </row>
    <row r="1100" spans="2:10" ht="15">
      <c r="B1100" s="72"/>
      <c r="C1100" s="72"/>
      <c r="D1100" s="6"/>
      <c r="E1100" s="6"/>
      <c r="F1100" s="6"/>
      <c r="G1100" s="72"/>
      <c r="H1100" s="73"/>
      <c r="I1100" s="72"/>
      <c r="J1100" s="72"/>
    </row>
    <row r="1101" spans="2:10" ht="15">
      <c r="B1101" s="72"/>
      <c r="C1101" s="72"/>
      <c r="D1101" s="6"/>
      <c r="E1101" s="6"/>
      <c r="F1101" s="6"/>
      <c r="G1101" s="72"/>
      <c r="H1101" s="73"/>
      <c r="I1101" s="72"/>
      <c r="J1101" s="72"/>
    </row>
    <row r="1102" spans="2:10" ht="15">
      <c r="B1102" s="72"/>
      <c r="C1102" s="72"/>
      <c r="D1102" s="6"/>
      <c r="E1102" s="6"/>
      <c r="F1102" s="6"/>
      <c r="G1102" s="72"/>
      <c r="H1102" s="73"/>
      <c r="I1102" s="72"/>
      <c r="J1102" s="72"/>
    </row>
    <row r="1103" spans="2:10" ht="15">
      <c r="B1103" s="72"/>
      <c r="C1103" s="72"/>
      <c r="D1103" s="6"/>
      <c r="E1103" s="6"/>
      <c r="F1103" s="6"/>
      <c r="G1103" s="72"/>
      <c r="H1103" s="73"/>
      <c r="I1103" s="72"/>
      <c r="J1103" s="72"/>
    </row>
    <row r="1104" spans="2:10" ht="15">
      <c r="B1104" s="72"/>
      <c r="C1104" s="72"/>
      <c r="D1104" s="6"/>
      <c r="E1104" s="6"/>
      <c r="F1104" s="6"/>
      <c r="G1104" s="72"/>
      <c r="H1104" s="73"/>
      <c r="I1104" s="72"/>
      <c r="J1104" s="72"/>
    </row>
    <row r="1105" spans="2:10" ht="15">
      <c r="B1105" s="72"/>
      <c r="C1105" s="72"/>
      <c r="D1105" s="6"/>
      <c r="E1105" s="6"/>
      <c r="F1105" s="6"/>
      <c r="G1105" s="72"/>
      <c r="H1105" s="73"/>
      <c r="I1105" s="72"/>
      <c r="J1105" s="72"/>
    </row>
    <row r="1106" spans="2:10" ht="15">
      <c r="B1106" s="72"/>
      <c r="C1106" s="72"/>
      <c r="D1106" s="6"/>
      <c r="E1106" s="6"/>
      <c r="F1106" s="6"/>
      <c r="G1106" s="72"/>
      <c r="H1106" s="73"/>
      <c r="I1106" s="72"/>
      <c r="J1106" s="72"/>
    </row>
    <row r="1107" spans="2:10" ht="15">
      <c r="B1107" s="72"/>
      <c r="C1107" s="72"/>
      <c r="D1107" s="6"/>
      <c r="E1107" s="6"/>
      <c r="F1107" s="6"/>
      <c r="G1107" s="72"/>
      <c r="H1107" s="73"/>
      <c r="I1107" s="72"/>
      <c r="J1107" s="72"/>
    </row>
    <row r="1108" spans="2:10" ht="15">
      <c r="B1108" s="72"/>
      <c r="C1108" s="72"/>
      <c r="D1108" s="6"/>
      <c r="E1108" s="6"/>
      <c r="F1108" s="6"/>
      <c r="G1108" s="72"/>
      <c r="H1108" s="73"/>
      <c r="I1108" s="72"/>
      <c r="J1108" s="72"/>
    </row>
    <row r="1109" spans="2:10" ht="15">
      <c r="B1109" s="72"/>
      <c r="C1109" s="72"/>
      <c r="D1109" s="6"/>
      <c r="E1109" s="6"/>
      <c r="F1109" s="6"/>
      <c r="G1109" s="72"/>
      <c r="H1109" s="73"/>
      <c r="I1109" s="72"/>
      <c r="J1109" s="72"/>
    </row>
    <row r="1110" spans="2:10" ht="15">
      <c r="B1110" s="72"/>
      <c r="C1110" s="72"/>
      <c r="D1110" s="6"/>
      <c r="E1110" s="6"/>
      <c r="F1110" s="6"/>
      <c r="G1110" s="72"/>
      <c r="H1110" s="73"/>
      <c r="I1110" s="72"/>
      <c r="J1110" s="72"/>
    </row>
    <row r="1111" spans="2:10" ht="15">
      <c r="B1111" s="72"/>
      <c r="C1111" s="72"/>
      <c r="D1111" s="6"/>
      <c r="E1111" s="6"/>
      <c r="F1111" s="6"/>
      <c r="G1111" s="72"/>
      <c r="H1111" s="73"/>
      <c r="I1111" s="72"/>
      <c r="J1111" s="72"/>
    </row>
    <row r="1112" spans="2:10" ht="15">
      <c r="B1112" s="72"/>
      <c r="C1112" s="72"/>
      <c r="D1112" s="6"/>
      <c r="E1112" s="6"/>
      <c r="F1112" s="6"/>
      <c r="G1112" s="72"/>
      <c r="H1112" s="73"/>
      <c r="I1112" s="72"/>
      <c r="J1112" s="72"/>
    </row>
    <row r="1113" spans="2:10" ht="15">
      <c r="B1113" s="72"/>
      <c r="C1113" s="72"/>
      <c r="D1113" s="6"/>
      <c r="E1113" s="6"/>
      <c r="F1113" s="6"/>
      <c r="G1113" s="72"/>
      <c r="H1113" s="73"/>
      <c r="I1113" s="72"/>
      <c r="J1113" s="72"/>
    </row>
    <row r="1114" spans="2:10" ht="15">
      <c r="B1114" s="72"/>
      <c r="C1114" s="72"/>
      <c r="D1114" s="6"/>
      <c r="E1114" s="6"/>
      <c r="F1114" s="6"/>
      <c r="G1114" s="72"/>
      <c r="H1114" s="73"/>
      <c r="I1114" s="72"/>
      <c r="J1114" s="72"/>
    </row>
    <row r="1115" spans="2:10" ht="15">
      <c r="B1115" s="72"/>
      <c r="C1115" s="72"/>
      <c r="D1115" s="6"/>
      <c r="E1115" s="6"/>
      <c r="F1115" s="6"/>
      <c r="G1115" s="72"/>
      <c r="H1115" s="73"/>
      <c r="I1115" s="72"/>
      <c r="J1115" s="72"/>
    </row>
    <row r="1116" spans="2:10" ht="15">
      <c r="B1116" s="72"/>
      <c r="C1116" s="72"/>
      <c r="D1116" s="6"/>
      <c r="E1116" s="6"/>
      <c r="F1116" s="6"/>
      <c r="G1116" s="72"/>
      <c r="H1116" s="73"/>
      <c r="I1116" s="72"/>
      <c r="J1116" s="72"/>
    </row>
    <row r="1117" spans="2:10" ht="15">
      <c r="B1117" s="72"/>
      <c r="C1117" s="72"/>
      <c r="D1117" s="6"/>
      <c r="E1117" s="6"/>
      <c r="F1117" s="6"/>
      <c r="G1117" s="72"/>
      <c r="H1117" s="73"/>
      <c r="I1117" s="72"/>
      <c r="J1117" s="72"/>
    </row>
    <row r="1118" spans="2:10" ht="15">
      <c r="B1118" s="72"/>
      <c r="C1118" s="72"/>
      <c r="D1118" s="6"/>
      <c r="E1118" s="6"/>
      <c r="F1118" s="6"/>
      <c r="G1118" s="72"/>
      <c r="H1118" s="73"/>
      <c r="I1118" s="72"/>
      <c r="J1118" s="72"/>
    </row>
    <row r="1119" spans="2:10" ht="15">
      <c r="B1119" s="72"/>
      <c r="C1119" s="72"/>
      <c r="D1119" s="6"/>
      <c r="E1119" s="6"/>
      <c r="F1119" s="6"/>
      <c r="G1119" s="72"/>
      <c r="H1119" s="73"/>
      <c r="I1119" s="72"/>
      <c r="J1119" s="72"/>
    </row>
    <row r="1120" spans="2:10" ht="15">
      <c r="B1120" s="72"/>
      <c r="C1120" s="72"/>
      <c r="D1120" s="6"/>
      <c r="E1120" s="6"/>
      <c r="F1120" s="6"/>
      <c r="G1120" s="72"/>
      <c r="H1120" s="73"/>
      <c r="I1120" s="72"/>
      <c r="J1120" s="72"/>
    </row>
    <row r="1121" spans="2:10" ht="15">
      <c r="B1121" s="72"/>
      <c r="C1121" s="72"/>
      <c r="D1121" s="6"/>
      <c r="E1121" s="6"/>
      <c r="F1121" s="6"/>
      <c r="G1121" s="72"/>
      <c r="H1121" s="73"/>
      <c r="I1121" s="72"/>
      <c r="J1121" s="72"/>
    </row>
    <row r="1122" spans="2:10" ht="15">
      <c r="B1122" s="72"/>
      <c r="C1122" s="72"/>
      <c r="D1122" s="6"/>
      <c r="E1122" s="6"/>
      <c r="F1122" s="6"/>
      <c r="G1122" s="72"/>
      <c r="H1122" s="73"/>
      <c r="I1122" s="72"/>
      <c r="J1122" s="72"/>
    </row>
    <row r="1123" spans="2:10" ht="15">
      <c r="B1123" s="72"/>
      <c r="C1123" s="72"/>
      <c r="D1123" s="6"/>
      <c r="E1123" s="6"/>
      <c r="F1123" s="6"/>
      <c r="G1123" s="72"/>
      <c r="H1123" s="73"/>
      <c r="I1123" s="72"/>
      <c r="J1123" s="72"/>
    </row>
    <row r="1124" spans="2:10" ht="15">
      <c r="B1124" s="72"/>
      <c r="C1124" s="72"/>
      <c r="D1124" s="6"/>
      <c r="E1124" s="6"/>
      <c r="F1124" s="6"/>
      <c r="G1124" s="72"/>
      <c r="H1124" s="73"/>
      <c r="I1124" s="72"/>
      <c r="J1124" s="72"/>
    </row>
    <row r="1125" spans="2:10" ht="15">
      <c r="B1125" s="72"/>
      <c r="C1125" s="72"/>
      <c r="D1125" s="6"/>
      <c r="E1125" s="6"/>
      <c r="F1125" s="6"/>
      <c r="G1125" s="72"/>
      <c r="H1125" s="73"/>
      <c r="I1125" s="72"/>
      <c r="J1125" s="72"/>
    </row>
    <row r="1126" spans="2:10" ht="15">
      <c r="B1126" s="72"/>
      <c r="C1126" s="72"/>
      <c r="D1126" s="6"/>
      <c r="E1126" s="6"/>
      <c r="F1126" s="6"/>
      <c r="G1126" s="72"/>
      <c r="H1126" s="73"/>
      <c r="I1126" s="72"/>
      <c r="J1126" s="72"/>
    </row>
    <row r="1127" spans="2:10" ht="15">
      <c r="B1127" s="72"/>
      <c r="C1127" s="72"/>
      <c r="D1127" s="6"/>
      <c r="E1127" s="6"/>
      <c r="F1127" s="6"/>
      <c r="G1127" s="72"/>
      <c r="H1127" s="73"/>
      <c r="I1127" s="72"/>
      <c r="J1127" s="72"/>
    </row>
    <row r="1128" spans="2:10" ht="15">
      <c r="B1128" s="72"/>
      <c r="C1128" s="72"/>
      <c r="D1128" s="6"/>
      <c r="E1128" s="6"/>
      <c r="F1128" s="6"/>
      <c r="G1128" s="72"/>
      <c r="H1128" s="73"/>
      <c r="I1128" s="72"/>
      <c r="J1128" s="72"/>
    </row>
    <row r="1129" spans="2:10" ht="15">
      <c r="B1129" s="72"/>
      <c r="C1129" s="72"/>
      <c r="D1129" s="6"/>
      <c r="E1129" s="6"/>
      <c r="F1129" s="6"/>
      <c r="G1129" s="72"/>
      <c r="H1129" s="73"/>
      <c r="I1129" s="72"/>
      <c r="J1129" s="72"/>
    </row>
    <row r="1130" spans="2:10" ht="15">
      <c r="B1130" s="72"/>
      <c r="C1130" s="72"/>
      <c r="D1130" s="6"/>
      <c r="E1130" s="6"/>
      <c r="F1130" s="6"/>
      <c r="G1130" s="72"/>
      <c r="H1130" s="73"/>
      <c r="I1130" s="72"/>
      <c r="J1130" s="72"/>
    </row>
    <row r="1131" spans="2:10" ht="15">
      <c r="B1131" s="72"/>
      <c r="C1131" s="72"/>
      <c r="D1131" s="6"/>
      <c r="E1131" s="6"/>
      <c r="F1131" s="6"/>
      <c r="G1131" s="72"/>
      <c r="H1131" s="73"/>
      <c r="I1131" s="72"/>
      <c r="J1131" s="72"/>
    </row>
    <row r="1132" spans="2:10" ht="15">
      <c r="B1132" s="72"/>
      <c r="C1132" s="72"/>
      <c r="D1132" s="6"/>
      <c r="E1132" s="6"/>
      <c r="F1132" s="6"/>
      <c r="G1132" s="72"/>
      <c r="H1132" s="73"/>
      <c r="I1132" s="72"/>
      <c r="J1132" s="72"/>
    </row>
    <row r="1133" spans="2:10" ht="15">
      <c r="B1133" s="72"/>
      <c r="C1133" s="72"/>
      <c r="D1133" s="6"/>
      <c r="E1133" s="6"/>
      <c r="F1133" s="6"/>
      <c r="G1133" s="72"/>
      <c r="H1133" s="73"/>
      <c r="I1133" s="72"/>
      <c r="J1133" s="72"/>
    </row>
    <row r="1134" spans="2:10" ht="15">
      <c r="B1134" s="72"/>
      <c r="C1134" s="72"/>
      <c r="D1134" s="6"/>
      <c r="E1134" s="6"/>
      <c r="F1134" s="6"/>
      <c r="G1134" s="72"/>
      <c r="H1134" s="73"/>
      <c r="I1134" s="72"/>
      <c r="J1134" s="72"/>
    </row>
    <row r="1135" spans="2:10" ht="15">
      <c r="B1135" s="72"/>
      <c r="C1135" s="72"/>
      <c r="D1135" s="6"/>
      <c r="E1135" s="6"/>
      <c r="F1135" s="6"/>
      <c r="G1135" s="72"/>
      <c r="H1135" s="73"/>
      <c r="I1135" s="72"/>
      <c r="J1135" s="72"/>
    </row>
    <row r="1136" spans="2:10" ht="15">
      <c r="B1136" s="72"/>
      <c r="C1136" s="72"/>
      <c r="D1136" s="6"/>
      <c r="E1136" s="6"/>
      <c r="F1136" s="6"/>
      <c r="G1136" s="72"/>
      <c r="H1136" s="73"/>
      <c r="I1136" s="72"/>
      <c r="J1136" s="72"/>
    </row>
    <row r="1137" spans="2:10" ht="15">
      <c r="B1137" s="72"/>
      <c r="C1137" s="72"/>
      <c r="D1137" s="6"/>
      <c r="E1137" s="6"/>
      <c r="F1137" s="6"/>
      <c r="G1137" s="72"/>
      <c r="H1137" s="73"/>
      <c r="I1137" s="72"/>
      <c r="J1137" s="72"/>
    </row>
    <row r="1138" spans="2:10" ht="15">
      <c r="B1138" s="72"/>
      <c r="C1138" s="72"/>
      <c r="D1138" s="6"/>
      <c r="E1138" s="6"/>
      <c r="F1138" s="6"/>
      <c r="G1138" s="72"/>
      <c r="H1138" s="73"/>
      <c r="I1138" s="72"/>
      <c r="J1138" s="72"/>
    </row>
    <row r="1139" spans="2:10" ht="15">
      <c r="B1139" s="72"/>
      <c r="C1139" s="72"/>
      <c r="D1139" s="6"/>
      <c r="E1139" s="6"/>
      <c r="F1139" s="6"/>
      <c r="G1139" s="72"/>
      <c r="H1139" s="73"/>
      <c r="I1139" s="72"/>
      <c r="J1139" s="72"/>
    </row>
    <row r="1140" spans="2:10" ht="15">
      <c r="B1140" s="72"/>
      <c r="C1140" s="72"/>
      <c r="D1140" s="6"/>
      <c r="E1140" s="6"/>
      <c r="F1140" s="6"/>
      <c r="G1140" s="72"/>
      <c r="H1140" s="73"/>
      <c r="I1140" s="72"/>
      <c r="J1140" s="72"/>
    </row>
    <row r="1141" spans="2:10" ht="15">
      <c r="B1141" s="72"/>
      <c r="C1141" s="72"/>
      <c r="D1141" s="6"/>
      <c r="E1141" s="6"/>
      <c r="F1141" s="6"/>
      <c r="G1141" s="72"/>
      <c r="H1141" s="73"/>
      <c r="I1141" s="72"/>
      <c r="J1141" s="72"/>
    </row>
    <row r="1142" spans="2:10" ht="15">
      <c r="B1142" s="72"/>
      <c r="C1142" s="72"/>
      <c r="D1142" s="6"/>
      <c r="E1142" s="6"/>
      <c r="F1142" s="6"/>
      <c r="G1142" s="72"/>
      <c r="H1142" s="73"/>
      <c r="I1142" s="72"/>
      <c r="J1142" s="72"/>
    </row>
    <row r="1143" spans="2:10" ht="15">
      <c r="B1143" s="72"/>
      <c r="C1143" s="72"/>
      <c r="D1143" s="6"/>
      <c r="E1143" s="6"/>
      <c r="F1143" s="6"/>
      <c r="G1143" s="72"/>
      <c r="H1143" s="73"/>
      <c r="I1143" s="72"/>
      <c r="J1143" s="72"/>
    </row>
    <row r="1144" spans="2:10" ht="15">
      <c r="B1144" s="72"/>
      <c r="C1144" s="72"/>
      <c r="D1144" s="6"/>
      <c r="E1144" s="6"/>
      <c r="F1144" s="6"/>
      <c r="G1144" s="72"/>
      <c r="H1144" s="73"/>
      <c r="I1144" s="72"/>
      <c r="J1144" s="72"/>
    </row>
    <row r="1145" spans="2:10" ht="15">
      <c r="B1145" s="72"/>
      <c r="C1145" s="72"/>
      <c r="D1145" s="6"/>
      <c r="E1145" s="6"/>
      <c r="F1145" s="6"/>
      <c r="G1145" s="72"/>
      <c r="H1145" s="73"/>
      <c r="I1145" s="72"/>
      <c r="J1145" s="72"/>
    </row>
    <row r="1146" spans="2:10" ht="15">
      <c r="B1146" s="72"/>
      <c r="C1146" s="72"/>
      <c r="D1146" s="6"/>
      <c r="E1146" s="6"/>
      <c r="F1146" s="6"/>
      <c r="G1146" s="72"/>
      <c r="H1146" s="73"/>
      <c r="I1146" s="72"/>
      <c r="J1146" s="72"/>
    </row>
    <row r="1147" spans="2:10" ht="15">
      <c r="B1147" s="72"/>
      <c r="C1147" s="72"/>
      <c r="D1147" s="6"/>
      <c r="E1147" s="6"/>
      <c r="F1147" s="6"/>
      <c r="G1147" s="72"/>
      <c r="H1147" s="73"/>
      <c r="I1147" s="72"/>
      <c r="J1147" s="72"/>
    </row>
    <row r="1148" spans="2:10" ht="15">
      <c r="B1148" s="72"/>
      <c r="C1148" s="72"/>
      <c r="D1148" s="6"/>
      <c r="E1148" s="6"/>
      <c r="F1148" s="6"/>
      <c r="G1148" s="72"/>
      <c r="H1148" s="73"/>
      <c r="I1148" s="72"/>
      <c r="J1148" s="72"/>
    </row>
    <row r="1149" spans="2:10" ht="15">
      <c r="B1149" s="72"/>
      <c r="C1149" s="72"/>
      <c r="D1149" s="6"/>
      <c r="E1149" s="6"/>
      <c r="F1149" s="6"/>
      <c r="G1149" s="72"/>
      <c r="H1149" s="73"/>
      <c r="I1149" s="72"/>
      <c r="J1149" s="72"/>
    </row>
    <row r="1150" spans="2:10" ht="15">
      <c r="B1150" s="72"/>
      <c r="C1150" s="72"/>
      <c r="D1150" s="6"/>
      <c r="E1150" s="6"/>
      <c r="F1150" s="6"/>
      <c r="G1150" s="72"/>
      <c r="H1150" s="73"/>
      <c r="I1150" s="72"/>
      <c r="J1150" s="72"/>
    </row>
    <row r="1151" spans="2:10" ht="15">
      <c r="B1151" s="72"/>
      <c r="C1151" s="72"/>
      <c r="D1151" s="6"/>
      <c r="E1151" s="6"/>
      <c r="F1151" s="6"/>
      <c r="G1151" s="72"/>
      <c r="H1151" s="73"/>
      <c r="I1151" s="72"/>
      <c r="J1151" s="72"/>
    </row>
    <row r="1152" spans="2:10" ht="15">
      <c r="B1152" s="72"/>
      <c r="C1152" s="72"/>
      <c r="D1152" s="6"/>
      <c r="E1152" s="6"/>
      <c r="F1152" s="6"/>
      <c r="G1152" s="72"/>
      <c r="H1152" s="73"/>
      <c r="I1152" s="72"/>
      <c r="J1152" s="72"/>
    </row>
    <row r="1153" spans="2:10" ht="15">
      <c r="B1153" s="72"/>
      <c r="C1153" s="72"/>
      <c r="D1153" s="6"/>
      <c r="E1153" s="6"/>
      <c r="F1153" s="6"/>
      <c r="G1153" s="72"/>
      <c r="H1153" s="73"/>
      <c r="I1153" s="72"/>
      <c r="J1153" s="72"/>
    </row>
    <row r="1154" spans="2:10" ht="15">
      <c r="B1154" s="72"/>
      <c r="C1154" s="72"/>
      <c r="D1154" s="6"/>
      <c r="E1154" s="6"/>
      <c r="F1154" s="6"/>
      <c r="G1154" s="72"/>
      <c r="H1154" s="73"/>
      <c r="I1154" s="72"/>
      <c r="J1154" s="72"/>
    </row>
    <row r="1155" spans="2:10" ht="15">
      <c r="B1155" s="72"/>
      <c r="C1155" s="72"/>
      <c r="D1155" s="6"/>
      <c r="E1155" s="6"/>
      <c r="F1155" s="6"/>
      <c r="G1155" s="72"/>
      <c r="H1155" s="73"/>
      <c r="I1155" s="72"/>
      <c r="J1155" s="72"/>
    </row>
    <row r="1156" spans="2:10" ht="15">
      <c r="B1156" s="72"/>
      <c r="C1156" s="72"/>
      <c r="D1156" s="6"/>
      <c r="E1156" s="6"/>
      <c r="F1156" s="6"/>
      <c r="G1156" s="72"/>
      <c r="H1156" s="73"/>
      <c r="I1156" s="72"/>
      <c r="J1156" s="72"/>
    </row>
    <row r="1157" spans="2:10" ht="15">
      <c r="B1157" s="72"/>
      <c r="C1157" s="72"/>
      <c r="D1157" s="6"/>
      <c r="E1157" s="6"/>
      <c r="F1157" s="6"/>
      <c r="G1157" s="72"/>
      <c r="H1157" s="73"/>
      <c r="I1157" s="72"/>
      <c r="J1157" s="72"/>
    </row>
    <row r="1158" spans="2:10" ht="15">
      <c r="B1158" s="72"/>
      <c r="C1158" s="72"/>
      <c r="D1158" s="6"/>
      <c r="E1158" s="6"/>
      <c r="F1158" s="6"/>
      <c r="G1158" s="72"/>
      <c r="H1158" s="73"/>
      <c r="I1158" s="72"/>
      <c r="J1158" s="72"/>
    </row>
    <row r="1159" spans="2:10" ht="15">
      <c r="B1159" s="72"/>
      <c r="C1159" s="72"/>
      <c r="D1159" s="6"/>
      <c r="E1159" s="6"/>
      <c r="F1159" s="6"/>
      <c r="G1159" s="72"/>
      <c r="H1159" s="73"/>
      <c r="I1159" s="72"/>
      <c r="J1159" s="72"/>
    </row>
    <row r="1160" spans="2:10" ht="15">
      <c r="B1160" s="72"/>
      <c r="C1160" s="72"/>
      <c r="D1160" s="6"/>
      <c r="E1160" s="6"/>
      <c r="F1160" s="6"/>
      <c r="G1160" s="72"/>
      <c r="H1160" s="73"/>
      <c r="I1160" s="72"/>
      <c r="J1160" s="72"/>
    </row>
    <row r="1161" spans="2:10" ht="15">
      <c r="B1161" s="72"/>
      <c r="C1161" s="72"/>
      <c r="D1161" s="6"/>
      <c r="E1161" s="6"/>
      <c r="F1161" s="6"/>
      <c r="G1161" s="72"/>
      <c r="H1161" s="73"/>
      <c r="I1161" s="72"/>
      <c r="J1161" s="72"/>
    </row>
    <row r="1162" spans="2:10" ht="15">
      <c r="B1162" s="72"/>
      <c r="C1162" s="72"/>
      <c r="D1162" s="6"/>
      <c r="E1162" s="6"/>
      <c r="F1162" s="6"/>
      <c r="G1162" s="72"/>
      <c r="H1162" s="73"/>
      <c r="I1162" s="72"/>
      <c r="J1162" s="72"/>
    </row>
    <row r="1163" spans="2:10" ht="15">
      <c r="B1163" s="72"/>
      <c r="C1163" s="72"/>
      <c r="D1163" s="6"/>
      <c r="E1163" s="6"/>
      <c r="F1163" s="6"/>
      <c r="G1163" s="72"/>
      <c r="H1163" s="73"/>
      <c r="I1163" s="72"/>
      <c r="J1163" s="72"/>
    </row>
    <row r="1164" spans="2:10" ht="15">
      <c r="B1164" s="72"/>
      <c r="C1164" s="72"/>
      <c r="D1164" s="6"/>
      <c r="E1164" s="6"/>
      <c r="F1164" s="6"/>
      <c r="G1164" s="72"/>
      <c r="H1164" s="73"/>
      <c r="I1164" s="72"/>
      <c r="J1164" s="72"/>
    </row>
    <row r="1165" spans="2:10" ht="15">
      <c r="B1165" s="72"/>
      <c r="C1165" s="72"/>
      <c r="D1165" s="6"/>
      <c r="E1165" s="6"/>
      <c r="F1165" s="6"/>
      <c r="G1165" s="72"/>
      <c r="H1165" s="73"/>
      <c r="I1165" s="72"/>
      <c r="J1165" s="72"/>
    </row>
    <row r="1166" spans="2:10" ht="15">
      <c r="B1166" s="72"/>
      <c r="C1166" s="72"/>
      <c r="D1166" s="6"/>
      <c r="E1166" s="6"/>
      <c r="F1166" s="6"/>
      <c r="G1166" s="72"/>
      <c r="H1166" s="73"/>
      <c r="I1166" s="72"/>
      <c r="J1166" s="72"/>
    </row>
    <row r="1167" spans="2:10" ht="15">
      <c r="B1167" s="72"/>
      <c r="C1167" s="72"/>
      <c r="D1167" s="6"/>
      <c r="E1167" s="6"/>
      <c r="F1167" s="6"/>
      <c r="G1167" s="72"/>
      <c r="H1167" s="73"/>
      <c r="I1167" s="72"/>
      <c r="J1167" s="72"/>
    </row>
    <row r="1168" spans="2:10" ht="15">
      <c r="B1168" s="72"/>
      <c r="C1168" s="72"/>
      <c r="D1168" s="6"/>
      <c r="E1168" s="6"/>
      <c r="F1168" s="6"/>
      <c r="G1168" s="72"/>
      <c r="H1168" s="73"/>
      <c r="I1168" s="72"/>
      <c r="J1168" s="72"/>
    </row>
    <row r="1169" spans="2:10" ht="15">
      <c r="B1169" s="72"/>
      <c r="C1169" s="72"/>
      <c r="D1169" s="6"/>
      <c r="E1169" s="6"/>
      <c r="F1169" s="6"/>
      <c r="G1169" s="72"/>
      <c r="H1169" s="73"/>
      <c r="I1169" s="72"/>
      <c r="J1169" s="72"/>
    </row>
    <row r="1170" spans="2:10" ht="15">
      <c r="B1170" s="72"/>
      <c r="C1170" s="72"/>
      <c r="D1170" s="6"/>
      <c r="E1170" s="6"/>
      <c r="F1170" s="6"/>
      <c r="G1170" s="72"/>
      <c r="H1170" s="73"/>
      <c r="I1170" s="72"/>
      <c r="J1170" s="72"/>
    </row>
    <row r="1171" spans="2:10" ht="15">
      <c r="B1171" s="72"/>
      <c r="C1171" s="72"/>
      <c r="D1171" s="6"/>
      <c r="E1171" s="6"/>
      <c r="F1171" s="6"/>
      <c r="G1171" s="72"/>
      <c r="H1171" s="73"/>
      <c r="I1171" s="72"/>
      <c r="J1171" s="72"/>
    </row>
    <row r="1172" spans="2:10" ht="15">
      <c r="B1172" s="72"/>
      <c r="C1172" s="72"/>
      <c r="D1172" s="6"/>
      <c r="E1172" s="6"/>
      <c r="F1172" s="6"/>
      <c r="G1172" s="72"/>
      <c r="H1172" s="73"/>
      <c r="I1172" s="72"/>
      <c r="J1172" s="72"/>
    </row>
    <row r="1173" spans="2:10" ht="15">
      <c r="B1173" s="72"/>
      <c r="C1173" s="72"/>
      <c r="D1173" s="6"/>
      <c r="E1173" s="6"/>
      <c r="F1173" s="6"/>
      <c r="G1173" s="72"/>
      <c r="H1173" s="73"/>
      <c r="I1173" s="72"/>
      <c r="J1173" s="72"/>
    </row>
    <row r="1174" spans="2:10" ht="15">
      <c r="B1174" s="72"/>
      <c r="C1174" s="72"/>
      <c r="D1174" s="6"/>
      <c r="E1174" s="6"/>
      <c r="F1174" s="6"/>
      <c r="G1174" s="72"/>
      <c r="H1174" s="73"/>
      <c r="I1174" s="72"/>
      <c r="J1174" s="72"/>
    </row>
    <row r="1175" spans="2:10" ht="15">
      <c r="B1175" s="72"/>
      <c r="C1175" s="72"/>
      <c r="D1175" s="6"/>
      <c r="E1175" s="6"/>
      <c r="F1175" s="6"/>
      <c r="G1175" s="72"/>
      <c r="H1175" s="73"/>
      <c r="I1175" s="72"/>
      <c r="J1175" s="72"/>
    </row>
    <row r="1176" spans="2:10" ht="15">
      <c r="B1176" s="72"/>
      <c r="C1176" s="72"/>
      <c r="D1176" s="6"/>
      <c r="E1176" s="6"/>
      <c r="F1176" s="6"/>
      <c r="G1176" s="72"/>
      <c r="H1176" s="73"/>
      <c r="I1176" s="72"/>
      <c r="J1176" s="72"/>
    </row>
    <row r="1177" spans="2:10" ht="15">
      <c r="B1177" s="72"/>
      <c r="C1177" s="72"/>
      <c r="D1177" s="6"/>
      <c r="E1177" s="6"/>
      <c r="F1177" s="6"/>
      <c r="G1177" s="72"/>
      <c r="H1177" s="73"/>
      <c r="I1177" s="72"/>
      <c r="J1177" s="72"/>
    </row>
    <row r="1178" spans="2:10" ht="15">
      <c r="B1178" s="72"/>
      <c r="C1178" s="72"/>
      <c r="D1178" s="6"/>
      <c r="E1178" s="6"/>
      <c r="F1178" s="6"/>
      <c r="G1178" s="72"/>
      <c r="H1178" s="73"/>
      <c r="I1178" s="72"/>
      <c r="J1178" s="72"/>
    </row>
    <row r="1179" spans="2:10" ht="15">
      <c r="B1179" s="72"/>
      <c r="C1179" s="72"/>
      <c r="D1179" s="6"/>
      <c r="E1179" s="6"/>
      <c r="F1179" s="6"/>
      <c r="G1179" s="72"/>
      <c r="H1179" s="73"/>
      <c r="I1179" s="72"/>
      <c r="J1179" s="72"/>
    </row>
    <row r="1180" spans="2:10" ht="15">
      <c r="B1180" s="72"/>
      <c r="C1180" s="72"/>
      <c r="D1180" s="6"/>
      <c r="E1180" s="6"/>
      <c r="F1180" s="6"/>
      <c r="G1180" s="72"/>
      <c r="H1180" s="73"/>
      <c r="I1180" s="72"/>
      <c r="J1180" s="72"/>
    </row>
    <row r="1181" spans="2:10" ht="15">
      <c r="B1181" s="72"/>
      <c r="C1181" s="72"/>
      <c r="D1181" s="6"/>
      <c r="E1181" s="6"/>
      <c r="F1181" s="6"/>
      <c r="G1181" s="72"/>
      <c r="H1181" s="73"/>
      <c r="I1181" s="72"/>
      <c r="J1181" s="72"/>
    </row>
    <row r="1182" spans="2:10" ht="15">
      <c r="B1182" s="72"/>
      <c r="C1182" s="72"/>
      <c r="D1182" s="6"/>
      <c r="E1182" s="6"/>
      <c r="F1182" s="6"/>
      <c r="G1182" s="72"/>
      <c r="H1182" s="73"/>
      <c r="I1182" s="72"/>
      <c r="J1182" s="72"/>
    </row>
    <row r="1183" spans="2:10" ht="15">
      <c r="B1183" s="72"/>
      <c r="C1183" s="72"/>
      <c r="D1183" s="6"/>
      <c r="E1183" s="6"/>
      <c r="F1183" s="6"/>
      <c r="G1183" s="72"/>
      <c r="H1183" s="73"/>
      <c r="I1183" s="72"/>
      <c r="J1183" s="72"/>
    </row>
    <row r="1184" spans="2:10" ht="15">
      <c r="B1184" s="72"/>
      <c r="C1184" s="72"/>
      <c r="D1184" s="6"/>
      <c r="E1184" s="6"/>
      <c r="F1184" s="6"/>
      <c r="G1184" s="72"/>
      <c r="H1184" s="73"/>
      <c r="I1184" s="72"/>
      <c r="J1184" s="72"/>
    </row>
    <row r="1185" spans="2:10" ht="15">
      <c r="B1185" s="72"/>
      <c r="C1185" s="72"/>
      <c r="D1185" s="6"/>
      <c r="E1185" s="6"/>
      <c r="F1185" s="6"/>
      <c r="G1185" s="72"/>
      <c r="H1185" s="73"/>
      <c r="I1185" s="72"/>
      <c r="J1185" s="72"/>
    </row>
    <row r="1186" spans="2:10" ht="15">
      <c r="B1186" s="72"/>
      <c r="C1186" s="72"/>
      <c r="D1186" s="6"/>
      <c r="E1186" s="6"/>
      <c r="F1186" s="6"/>
      <c r="G1186" s="72"/>
      <c r="H1186" s="73"/>
      <c r="I1186" s="72"/>
      <c r="J1186" s="72"/>
    </row>
    <row r="1187" spans="2:10" ht="15">
      <c r="B1187" s="72"/>
      <c r="C1187" s="72"/>
      <c r="D1187" s="6"/>
      <c r="E1187" s="6"/>
      <c r="F1187" s="6"/>
      <c r="G1187" s="72"/>
      <c r="H1187" s="73"/>
      <c r="I1187" s="72"/>
      <c r="J1187" s="72"/>
    </row>
    <row r="1188" spans="2:10" ht="15">
      <c r="B1188" s="72"/>
      <c r="C1188" s="72"/>
      <c r="D1188" s="6"/>
      <c r="E1188" s="6"/>
      <c r="F1188" s="6"/>
      <c r="G1188" s="72"/>
      <c r="H1188" s="73"/>
      <c r="I1188" s="72"/>
      <c r="J1188" s="72"/>
    </row>
    <row r="1189" spans="2:10" ht="15">
      <c r="B1189" s="72"/>
      <c r="C1189" s="72"/>
      <c r="D1189" s="6"/>
      <c r="E1189" s="6"/>
      <c r="F1189" s="6"/>
      <c r="G1189" s="72"/>
      <c r="H1189" s="73"/>
      <c r="I1189" s="72"/>
      <c r="J1189" s="72"/>
    </row>
    <row r="1190" spans="2:10" ht="15">
      <c r="B1190" s="72"/>
      <c r="C1190" s="72"/>
      <c r="D1190" s="6"/>
      <c r="E1190" s="6"/>
      <c r="F1190" s="6"/>
      <c r="G1190" s="72"/>
      <c r="H1190" s="73"/>
      <c r="I1190" s="72"/>
      <c r="J1190" s="72"/>
    </row>
    <row r="1191" spans="2:10" ht="15">
      <c r="B1191" s="72"/>
      <c r="C1191" s="72"/>
      <c r="D1191" s="6"/>
      <c r="E1191" s="6"/>
      <c r="F1191" s="6"/>
      <c r="G1191" s="72"/>
      <c r="H1191" s="73"/>
      <c r="I1191" s="72"/>
      <c r="J1191" s="72"/>
    </row>
    <row r="1192" spans="2:10" ht="15">
      <c r="B1192" s="72"/>
      <c r="C1192" s="72"/>
      <c r="D1192" s="6"/>
      <c r="E1192" s="6"/>
      <c r="F1192" s="6"/>
      <c r="G1192" s="72"/>
      <c r="H1192" s="73"/>
      <c r="I1192" s="72"/>
      <c r="J1192" s="72"/>
    </row>
    <row r="1193" spans="2:10" ht="15">
      <c r="B1193" s="72"/>
      <c r="C1193" s="72"/>
      <c r="D1193" s="6"/>
      <c r="E1193" s="6"/>
      <c r="F1193" s="6"/>
      <c r="G1193" s="72"/>
      <c r="H1193" s="73"/>
      <c r="I1193" s="72"/>
      <c r="J1193" s="72"/>
    </row>
    <row r="1194" spans="2:10" ht="15">
      <c r="B1194" s="72"/>
      <c r="C1194" s="72"/>
      <c r="D1194" s="6"/>
      <c r="E1194" s="6"/>
      <c r="F1194" s="6"/>
      <c r="G1194" s="72"/>
      <c r="H1194" s="73"/>
      <c r="I1194" s="72"/>
      <c r="J1194" s="72"/>
    </row>
    <row r="1195" spans="2:10" ht="15">
      <c r="B1195" s="72"/>
      <c r="C1195" s="72"/>
      <c r="D1195" s="6"/>
      <c r="E1195" s="6"/>
      <c r="F1195" s="6"/>
      <c r="G1195" s="72"/>
      <c r="H1195" s="73"/>
      <c r="I1195" s="72"/>
      <c r="J1195" s="72"/>
    </row>
    <row r="1196" spans="2:10" ht="15">
      <c r="B1196" s="72"/>
      <c r="C1196" s="72"/>
      <c r="D1196" s="6"/>
      <c r="E1196" s="6"/>
      <c r="F1196" s="6"/>
      <c r="G1196" s="72"/>
      <c r="H1196" s="73"/>
      <c r="I1196" s="72"/>
      <c r="J1196" s="72"/>
    </row>
    <row r="1197" spans="2:10" ht="15">
      <c r="B1197" s="72"/>
      <c r="C1197" s="72"/>
      <c r="D1197" s="6"/>
      <c r="E1197" s="6"/>
      <c r="F1197" s="6"/>
      <c r="G1197" s="72"/>
      <c r="H1197" s="73"/>
      <c r="I1197" s="72"/>
      <c r="J1197" s="72"/>
    </row>
    <row r="1198" spans="2:10" ht="15">
      <c r="B1198" s="72"/>
      <c r="C1198" s="72"/>
      <c r="D1198" s="6"/>
      <c r="E1198" s="6"/>
      <c r="F1198" s="6"/>
      <c r="G1198" s="72"/>
      <c r="H1198" s="73"/>
      <c r="I1198" s="72"/>
      <c r="J1198" s="72"/>
    </row>
    <row r="1199" spans="2:10" ht="15">
      <c r="B1199" s="72"/>
      <c r="C1199" s="72"/>
      <c r="D1199" s="6"/>
      <c r="E1199" s="6"/>
      <c r="F1199" s="6"/>
      <c r="G1199" s="72"/>
      <c r="H1199" s="73"/>
      <c r="I1199" s="72"/>
      <c r="J1199" s="72"/>
    </row>
    <row r="1200" spans="2:10" ht="15">
      <c r="B1200" s="72"/>
      <c r="C1200" s="72"/>
      <c r="D1200" s="6"/>
      <c r="E1200" s="6"/>
      <c r="F1200" s="6"/>
      <c r="G1200" s="72"/>
      <c r="H1200" s="73"/>
      <c r="I1200" s="72"/>
      <c r="J1200" s="72"/>
    </row>
    <row r="1201" spans="2:10" ht="15">
      <c r="B1201" s="72"/>
      <c r="C1201" s="72"/>
      <c r="D1201" s="6"/>
      <c r="E1201" s="6"/>
      <c r="F1201" s="6"/>
      <c r="G1201" s="72"/>
      <c r="H1201" s="73"/>
      <c r="I1201" s="72"/>
      <c r="J1201" s="72"/>
    </row>
    <row r="1202" spans="2:10" ht="15">
      <c r="B1202" s="72"/>
      <c r="C1202" s="72"/>
      <c r="D1202" s="6"/>
      <c r="E1202" s="6"/>
      <c r="F1202" s="6"/>
      <c r="G1202" s="72"/>
      <c r="H1202" s="73"/>
      <c r="I1202" s="72"/>
      <c r="J1202" s="72"/>
    </row>
    <row r="1203" spans="2:10" ht="15">
      <c r="B1203" s="72"/>
      <c r="C1203" s="72"/>
      <c r="D1203" s="6"/>
      <c r="E1203" s="6"/>
      <c r="F1203" s="6"/>
      <c r="G1203" s="72"/>
      <c r="H1203" s="73"/>
      <c r="I1203" s="72"/>
      <c r="J1203" s="72"/>
    </row>
    <row r="1204" spans="2:10" ht="15">
      <c r="B1204" s="72"/>
      <c r="C1204" s="72"/>
      <c r="D1204" s="6"/>
      <c r="E1204" s="6"/>
      <c r="F1204" s="6"/>
      <c r="G1204" s="72"/>
      <c r="H1204" s="73"/>
      <c r="I1204" s="72"/>
      <c r="J1204" s="72"/>
    </row>
    <row r="1205" spans="2:10" ht="15">
      <c r="B1205" s="72"/>
      <c r="C1205" s="72"/>
      <c r="D1205" s="6"/>
      <c r="E1205" s="6"/>
      <c r="F1205" s="6"/>
      <c r="G1205" s="72"/>
      <c r="H1205" s="73"/>
      <c r="I1205" s="72"/>
      <c r="J1205" s="72"/>
    </row>
    <row r="1206" spans="2:10" ht="15">
      <c r="B1206" s="72"/>
      <c r="C1206" s="72"/>
      <c r="D1206" s="6"/>
      <c r="E1206" s="6"/>
      <c r="F1206" s="6"/>
      <c r="G1206" s="72"/>
      <c r="H1206" s="73"/>
      <c r="I1206" s="72"/>
      <c r="J1206" s="72"/>
    </row>
    <row r="1207" spans="2:10" ht="15">
      <c r="B1207" s="72"/>
      <c r="C1207" s="72"/>
      <c r="D1207" s="6"/>
      <c r="E1207" s="6"/>
      <c r="F1207" s="6"/>
      <c r="G1207" s="72"/>
      <c r="H1207" s="73"/>
      <c r="I1207" s="72"/>
      <c r="J1207" s="72"/>
    </row>
    <row r="1208" spans="2:10" ht="15">
      <c r="B1208" s="72"/>
      <c r="C1208" s="72"/>
      <c r="D1208" s="6"/>
      <c r="E1208" s="6"/>
      <c r="F1208" s="6"/>
      <c r="G1208" s="72"/>
      <c r="H1208" s="73"/>
      <c r="I1208" s="72"/>
      <c r="J1208" s="72"/>
    </row>
    <row r="1209" spans="2:10" ht="15">
      <c r="B1209" s="72"/>
      <c r="C1209" s="72"/>
      <c r="D1209" s="6"/>
      <c r="E1209" s="6"/>
      <c r="F1209" s="6"/>
      <c r="G1209" s="72"/>
      <c r="H1209" s="73"/>
      <c r="I1209" s="72"/>
      <c r="J1209" s="72"/>
    </row>
    <row r="1210" spans="2:10" ht="15">
      <c r="B1210" s="72"/>
      <c r="C1210" s="72"/>
      <c r="D1210" s="6"/>
      <c r="E1210" s="6"/>
      <c r="F1210" s="6"/>
      <c r="G1210" s="72"/>
      <c r="H1210" s="73"/>
      <c r="I1210" s="72"/>
      <c r="J1210" s="72"/>
    </row>
    <row r="1211" spans="2:10" ht="15">
      <c r="B1211" s="72"/>
      <c r="C1211" s="72"/>
      <c r="D1211" s="6"/>
      <c r="E1211" s="6"/>
      <c r="F1211" s="6"/>
      <c r="G1211" s="72"/>
      <c r="H1211" s="73"/>
      <c r="I1211" s="72"/>
      <c r="J1211" s="72"/>
    </row>
    <row r="1212" spans="2:10" ht="15">
      <c r="B1212" s="72"/>
      <c r="C1212" s="72"/>
      <c r="D1212" s="6"/>
      <c r="E1212" s="6"/>
      <c r="F1212" s="6"/>
      <c r="G1212" s="72"/>
      <c r="H1212" s="73"/>
      <c r="I1212" s="72"/>
      <c r="J1212" s="72"/>
    </row>
    <row r="1213" spans="2:10" ht="15">
      <c r="B1213" s="72"/>
      <c r="C1213" s="72"/>
      <c r="D1213" s="6"/>
      <c r="E1213" s="6"/>
      <c r="F1213" s="6"/>
      <c r="G1213" s="72"/>
      <c r="H1213" s="73"/>
      <c r="I1213" s="72"/>
      <c r="J1213" s="72"/>
    </row>
    <row r="1214" spans="2:10" ht="15">
      <c r="B1214" s="72"/>
      <c r="C1214" s="72"/>
      <c r="D1214" s="6"/>
      <c r="E1214" s="6"/>
      <c r="F1214" s="6"/>
      <c r="G1214" s="72"/>
      <c r="H1214" s="73"/>
      <c r="I1214" s="72"/>
      <c r="J1214" s="72"/>
    </row>
    <row r="1215" spans="2:10" ht="15">
      <c r="B1215" s="72"/>
      <c r="C1215" s="72"/>
      <c r="D1215" s="6"/>
      <c r="E1215" s="6"/>
      <c r="F1215" s="6"/>
      <c r="G1215" s="72"/>
      <c r="H1215" s="73"/>
      <c r="I1215" s="72"/>
      <c r="J1215" s="72"/>
    </row>
    <row r="1216" spans="2:10" ht="15">
      <c r="B1216" s="72"/>
      <c r="C1216" s="72"/>
      <c r="D1216" s="6"/>
      <c r="E1216" s="6"/>
      <c r="F1216" s="6"/>
      <c r="G1216" s="72"/>
      <c r="H1216" s="73"/>
      <c r="I1216" s="72"/>
      <c r="J1216" s="72"/>
    </row>
    <row r="1217" spans="2:10" ht="15">
      <c r="B1217" s="72"/>
      <c r="C1217" s="72"/>
      <c r="D1217" s="6"/>
      <c r="E1217" s="6"/>
      <c r="F1217" s="6"/>
      <c r="G1217" s="72"/>
      <c r="H1217" s="73"/>
      <c r="I1217" s="72"/>
      <c r="J1217" s="72"/>
    </row>
    <row r="1218" spans="2:10" ht="15">
      <c r="B1218" s="72"/>
      <c r="C1218" s="72"/>
      <c r="D1218" s="6"/>
      <c r="E1218" s="6"/>
      <c r="F1218" s="6"/>
      <c r="G1218" s="72"/>
      <c r="H1218" s="73"/>
      <c r="I1218" s="72"/>
      <c r="J1218" s="72"/>
    </row>
    <row r="1219" spans="2:10" ht="15">
      <c r="B1219" s="72"/>
      <c r="C1219" s="72"/>
      <c r="D1219" s="6"/>
      <c r="E1219" s="6"/>
      <c r="F1219" s="6"/>
      <c r="G1219" s="72"/>
      <c r="H1219" s="73"/>
      <c r="I1219" s="72"/>
      <c r="J1219" s="72"/>
    </row>
    <row r="1220" spans="2:10" ht="15">
      <c r="B1220" s="72"/>
      <c r="C1220" s="72"/>
      <c r="D1220" s="6"/>
      <c r="E1220" s="6"/>
      <c r="F1220" s="6"/>
      <c r="G1220" s="72"/>
      <c r="H1220" s="73"/>
      <c r="I1220" s="72"/>
      <c r="J1220" s="72"/>
    </row>
    <row r="1221" spans="2:10" ht="15">
      <c r="B1221" s="72"/>
      <c r="C1221" s="72"/>
      <c r="D1221" s="6"/>
      <c r="E1221" s="6"/>
      <c r="F1221" s="6"/>
      <c r="G1221" s="72"/>
      <c r="H1221" s="73"/>
      <c r="I1221" s="72"/>
      <c r="J1221" s="72"/>
    </row>
    <row r="1222" spans="2:10" ht="15">
      <c r="B1222" s="72"/>
      <c r="C1222" s="72"/>
      <c r="D1222" s="6"/>
      <c r="E1222" s="6"/>
      <c r="F1222" s="6"/>
      <c r="G1222" s="72"/>
      <c r="H1222" s="73"/>
      <c r="I1222" s="72"/>
      <c r="J1222" s="72"/>
    </row>
    <row r="1223" spans="2:10" ht="15">
      <c r="B1223" s="72"/>
      <c r="C1223" s="72"/>
      <c r="D1223" s="6"/>
      <c r="E1223" s="6"/>
      <c r="F1223" s="6"/>
      <c r="G1223" s="72"/>
      <c r="H1223" s="73"/>
      <c r="I1223" s="72"/>
      <c r="J1223" s="72"/>
    </row>
    <row r="1224" spans="2:10" ht="15">
      <c r="B1224" s="72"/>
      <c r="C1224" s="72"/>
      <c r="D1224" s="6"/>
      <c r="E1224" s="6"/>
      <c r="F1224" s="6"/>
      <c r="G1224" s="72"/>
      <c r="H1224" s="73"/>
      <c r="I1224" s="72"/>
      <c r="J1224" s="72"/>
    </row>
    <row r="1225" spans="2:10" ht="15">
      <c r="B1225" s="72"/>
      <c r="C1225" s="72"/>
      <c r="D1225" s="6"/>
      <c r="E1225" s="6"/>
      <c r="F1225" s="6"/>
      <c r="G1225" s="72"/>
      <c r="H1225" s="73"/>
      <c r="I1225" s="72"/>
      <c r="J1225" s="72"/>
    </row>
    <row r="1226" spans="2:10" ht="15">
      <c r="B1226" s="72"/>
      <c r="C1226" s="72"/>
      <c r="D1226" s="6"/>
      <c r="E1226" s="6"/>
      <c r="F1226" s="6"/>
      <c r="G1226" s="72"/>
      <c r="H1226" s="73"/>
      <c r="I1226" s="72"/>
      <c r="J1226" s="72"/>
    </row>
    <row r="1227" spans="2:10" ht="15">
      <c r="B1227" s="72"/>
      <c r="C1227" s="72"/>
      <c r="D1227" s="6"/>
      <c r="E1227" s="6"/>
      <c r="F1227" s="6"/>
      <c r="G1227" s="72"/>
      <c r="H1227" s="73"/>
      <c r="I1227" s="72"/>
      <c r="J1227" s="72"/>
    </row>
    <row r="1228" spans="2:10" ht="15">
      <c r="B1228" s="72"/>
      <c r="C1228" s="72"/>
      <c r="D1228" s="6"/>
      <c r="E1228" s="6"/>
      <c r="F1228" s="6"/>
      <c r="G1228" s="72"/>
      <c r="H1228" s="73"/>
      <c r="I1228" s="72"/>
      <c r="J1228" s="72"/>
    </row>
    <row r="1229" spans="2:10" ht="15">
      <c r="B1229" s="72"/>
      <c r="C1229" s="72"/>
      <c r="D1229" s="6"/>
      <c r="E1229" s="6"/>
      <c r="F1229" s="6"/>
      <c r="G1229" s="72"/>
      <c r="H1229" s="73"/>
      <c r="I1229" s="72"/>
      <c r="J1229" s="72"/>
    </row>
    <row r="1230" spans="2:10" ht="15">
      <c r="B1230" s="72"/>
      <c r="C1230" s="72"/>
      <c r="D1230" s="6"/>
      <c r="E1230" s="6"/>
      <c r="F1230" s="6"/>
      <c r="G1230" s="72"/>
      <c r="H1230" s="73"/>
      <c r="I1230" s="72"/>
      <c r="J1230" s="72"/>
    </row>
    <row r="1231" spans="2:10" ht="15">
      <c r="B1231" s="72"/>
      <c r="C1231" s="72"/>
      <c r="D1231" s="6"/>
      <c r="E1231" s="6"/>
      <c r="F1231" s="6"/>
      <c r="G1231" s="72"/>
      <c r="H1231" s="73"/>
      <c r="I1231" s="72"/>
      <c r="J1231" s="72"/>
    </row>
    <row r="1232" spans="2:10" ht="15">
      <c r="B1232" s="72"/>
      <c r="C1232" s="72"/>
      <c r="D1232" s="6"/>
      <c r="E1232" s="6"/>
      <c r="F1232" s="6"/>
      <c r="G1232" s="72"/>
      <c r="H1232" s="73"/>
      <c r="I1232" s="72"/>
      <c r="J1232" s="72"/>
    </row>
    <row r="1233" spans="2:10" ht="15">
      <c r="B1233" s="72"/>
      <c r="C1233" s="72"/>
      <c r="D1233" s="6"/>
      <c r="E1233" s="6"/>
      <c r="F1233" s="6"/>
      <c r="G1233" s="72"/>
      <c r="H1233" s="73"/>
      <c r="I1233" s="72"/>
      <c r="J1233" s="72"/>
    </row>
    <row r="1234" spans="2:10" ht="15">
      <c r="B1234" s="72"/>
      <c r="C1234" s="72"/>
      <c r="D1234" s="6"/>
      <c r="E1234" s="6"/>
      <c r="F1234" s="6"/>
      <c r="G1234" s="72"/>
      <c r="H1234" s="73"/>
      <c r="I1234" s="72"/>
      <c r="J1234" s="72"/>
    </row>
    <row r="1235" spans="2:10" ht="15">
      <c r="B1235" s="72"/>
      <c r="C1235" s="72"/>
      <c r="D1235" s="6"/>
      <c r="E1235" s="6"/>
      <c r="F1235" s="6"/>
      <c r="G1235" s="72"/>
      <c r="H1235" s="73"/>
      <c r="I1235" s="72"/>
      <c r="J1235" s="72"/>
    </row>
    <row r="1236" spans="2:10" ht="15">
      <c r="B1236" s="72"/>
      <c r="C1236" s="72"/>
      <c r="D1236" s="6"/>
      <c r="E1236" s="6"/>
      <c r="F1236" s="6"/>
      <c r="G1236" s="72"/>
      <c r="H1236" s="73"/>
      <c r="I1236" s="72"/>
      <c r="J1236" s="72"/>
    </row>
    <row r="1237" spans="2:10" ht="15">
      <c r="B1237" s="72"/>
      <c r="C1237" s="72"/>
      <c r="D1237" s="6"/>
      <c r="E1237" s="6"/>
      <c r="F1237" s="6"/>
      <c r="G1237" s="72"/>
      <c r="H1237" s="73"/>
      <c r="I1237" s="72"/>
      <c r="J1237" s="72"/>
    </row>
    <row r="1238" spans="2:10" ht="15">
      <c r="B1238" s="72"/>
      <c r="C1238" s="72"/>
      <c r="D1238" s="6"/>
      <c r="E1238" s="6"/>
      <c r="F1238" s="6"/>
      <c r="G1238" s="72"/>
      <c r="H1238" s="73"/>
      <c r="I1238" s="72"/>
      <c r="J1238" s="72"/>
    </row>
    <row r="1239" spans="2:10" ht="15">
      <c r="B1239" s="72"/>
      <c r="C1239" s="72"/>
      <c r="D1239" s="6"/>
      <c r="E1239" s="6"/>
      <c r="F1239" s="6"/>
      <c r="G1239" s="72"/>
      <c r="H1239" s="73"/>
      <c r="I1239" s="72"/>
      <c r="J1239" s="72"/>
    </row>
    <row r="1240" spans="2:10" ht="15">
      <c r="B1240" s="72"/>
      <c r="C1240" s="72"/>
      <c r="D1240" s="6"/>
      <c r="E1240" s="6"/>
      <c r="F1240" s="6"/>
      <c r="G1240" s="72"/>
      <c r="H1240" s="73"/>
      <c r="I1240" s="72"/>
      <c r="J1240" s="72"/>
    </row>
    <row r="1241" spans="2:10" ht="15">
      <c r="B1241" s="72"/>
      <c r="C1241" s="72"/>
      <c r="D1241" s="6"/>
      <c r="E1241" s="6"/>
      <c r="F1241" s="6"/>
      <c r="G1241" s="72"/>
      <c r="H1241" s="73"/>
      <c r="I1241" s="72"/>
      <c r="J1241" s="72"/>
    </row>
    <row r="1242" spans="2:10" ht="15">
      <c r="B1242" s="72"/>
      <c r="C1242" s="72"/>
      <c r="D1242" s="6"/>
      <c r="E1242" s="6"/>
      <c r="F1242" s="6"/>
      <c r="G1242" s="72"/>
      <c r="H1242" s="73"/>
      <c r="I1242" s="72"/>
      <c r="J1242" s="72"/>
    </row>
    <row r="1243" spans="2:10" ht="15">
      <c r="B1243" s="72"/>
      <c r="C1243" s="72"/>
      <c r="D1243" s="6"/>
      <c r="E1243" s="6"/>
      <c r="F1243" s="6"/>
      <c r="G1243" s="72"/>
      <c r="H1243" s="73"/>
      <c r="I1243" s="72"/>
      <c r="J1243" s="72"/>
    </row>
    <row r="1244" spans="2:10" ht="15">
      <c r="B1244" s="72"/>
      <c r="C1244" s="72"/>
      <c r="D1244" s="6"/>
      <c r="E1244" s="6"/>
      <c r="F1244" s="6"/>
      <c r="G1244" s="72"/>
      <c r="H1244" s="73"/>
      <c r="I1244" s="72"/>
      <c r="J1244" s="72"/>
    </row>
    <row r="1245" spans="2:10" ht="15">
      <c r="B1245" s="72"/>
      <c r="C1245" s="72"/>
      <c r="D1245" s="6"/>
      <c r="E1245" s="6"/>
      <c r="F1245" s="6"/>
      <c r="G1245" s="72"/>
      <c r="H1245" s="73"/>
      <c r="I1245" s="72"/>
      <c r="J1245" s="72"/>
    </row>
    <row r="1246" spans="2:10" ht="15">
      <c r="B1246" s="72"/>
      <c r="C1246" s="72"/>
      <c r="D1246" s="6"/>
      <c r="E1246" s="6"/>
      <c r="F1246" s="6"/>
      <c r="G1246" s="72"/>
      <c r="H1246" s="73"/>
      <c r="I1246" s="72"/>
      <c r="J1246" s="72"/>
    </row>
    <row r="1247" spans="2:10" ht="15">
      <c r="B1247" s="72"/>
      <c r="C1247" s="72"/>
      <c r="D1247" s="6"/>
      <c r="E1247" s="6"/>
      <c r="F1247" s="6"/>
      <c r="G1247" s="72"/>
      <c r="H1247" s="73"/>
      <c r="I1247" s="72"/>
      <c r="J1247" s="72"/>
    </row>
    <row r="1248" spans="2:10" ht="15">
      <c r="B1248" s="72"/>
      <c r="C1248" s="72"/>
      <c r="D1248" s="6"/>
      <c r="E1248" s="6"/>
      <c r="F1248" s="6"/>
      <c r="G1248" s="72"/>
      <c r="H1248" s="73"/>
      <c r="I1248" s="72"/>
      <c r="J1248" s="72"/>
    </row>
    <row r="1249" spans="2:10" ht="15">
      <c r="B1249" s="72"/>
      <c r="C1249" s="72"/>
      <c r="D1249" s="6"/>
      <c r="E1249" s="6"/>
      <c r="F1249" s="6"/>
      <c r="G1249" s="72"/>
      <c r="H1249" s="73"/>
      <c r="I1249" s="72"/>
      <c r="J1249" s="72"/>
    </row>
    <row r="1250" spans="2:10" ht="15">
      <c r="B1250" s="72"/>
      <c r="C1250" s="72"/>
      <c r="D1250" s="6"/>
      <c r="E1250" s="6"/>
      <c r="F1250" s="6"/>
      <c r="G1250" s="72"/>
      <c r="H1250" s="73"/>
      <c r="I1250" s="72"/>
      <c r="J1250" s="72"/>
    </row>
    <row r="1251" spans="2:10" ht="15">
      <c r="B1251" s="72"/>
      <c r="C1251" s="72"/>
      <c r="D1251" s="6"/>
      <c r="E1251" s="6"/>
      <c r="F1251" s="6"/>
      <c r="G1251" s="72"/>
      <c r="H1251" s="73"/>
      <c r="I1251" s="72"/>
      <c r="J1251" s="72"/>
    </row>
    <row r="1252" spans="2:10" ht="15">
      <c r="B1252" s="72"/>
      <c r="C1252" s="72"/>
      <c r="D1252" s="6"/>
      <c r="E1252" s="6"/>
      <c r="F1252" s="6"/>
      <c r="G1252" s="72"/>
      <c r="H1252" s="73"/>
      <c r="I1252" s="72"/>
      <c r="J1252" s="72"/>
    </row>
    <row r="1253" spans="2:10" ht="15">
      <c r="B1253" s="72"/>
      <c r="C1253" s="72"/>
      <c r="D1253" s="6"/>
      <c r="E1253" s="6"/>
      <c r="F1253" s="6"/>
      <c r="G1253" s="72"/>
      <c r="H1253" s="73"/>
      <c r="I1253" s="72"/>
      <c r="J1253" s="72"/>
    </row>
    <row r="1254" spans="2:10" ht="15">
      <c r="B1254" s="72"/>
      <c r="C1254" s="72"/>
      <c r="D1254" s="6"/>
      <c r="E1254" s="6"/>
      <c r="F1254" s="6"/>
      <c r="G1254" s="72"/>
      <c r="H1254" s="73"/>
      <c r="I1254" s="72"/>
      <c r="J1254" s="72"/>
    </row>
    <row r="1255" spans="2:10" ht="15">
      <c r="B1255" s="72"/>
      <c r="C1255" s="72"/>
      <c r="D1255" s="6"/>
      <c r="E1255" s="6"/>
      <c r="F1255" s="6"/>
      <c r="G1255" s="72"/>
      <c r="H1255" s="73"/>
      <c r="I1255" s="72"/>
      <c r="J1255" s="72"/>
    </row>
    <row r="1256" spans="2:10" ht="15">
      <c r="B1256" s="72"/>
      <c r="C1256" s="72"/>
      <c r="D1256" s="6"/>
      <c r="E1256" s="6"/>
      <c r="F1256" s="6"/>
      <c r="G1256" s="72"/>
      <c r="H1256" s="73"/>
      <c r="I1256" s="72"/>
      <c r="J1256" s="72"/>
    </row>
    <row r="1257" spans="2:10" ht="15">
      <c r="B1257" s="72"/>
      <c r="C1257" s="72"/>
      <c r="D1257" s="6"/>
      <c r="E1257" s="6"/>
      <c r="F1257" s="6"/>
      <c r="G1257" s="72"/>
      <c r="H1257" s="73"/>
      <c r="I1257" s="72"/>
      <c r="J1257" s="72"/>
    </row>
    <row r="1258" spans="2:10" ht="15">
      <c r="B1258" s="72"/>
      <c r="C1258" s="72"/>
      <c r="D1258" s="6"/>
      <c r="E1258" s="6"/>
      <c r="F1258" s="6"/>
      <c r="G1258" s="72"/>
      <c r="H1258" s="73"/>
      <c r="I1258" s="72"/>
      <c r="J1258" s="72"/>
    </row>
    <row r="1259" spans="2:10" ht="15">
      <c r="B1259" s="72"/>
      <c r="C1259" s="72"/>
      <c r="D1259" s="6"/>
      <c r="E1259" s="6"/>
      <c r="F1259" s="6"/>
      <c r="G1259" s="72"/>
      <c r="H1259" s="73"/>
      <c r="I1259" s="72"/>
      <c r="J1259" s="72"/>
    </row>
    <row r="1260" spans="2:10" ht="15">
      <c r="B1260" s="72"/>
      <c r="C1260" s="72"/>
      <c r="D1260" s="6"/>
      <c r="E1260" s="6"/>
      <c r="F1260" s="6"/>
      <c r="G1260" s="72"/>
      <c r="H1260" s="73"/>
      <c r="I1260" s="72"/>
      <c r="J1260" s="72"/>
    </row>
    <row r="1261" spans="2:10" ht="15">
      <c r="B1261" s="72"/>
      <c r="C1261" s="72"/>
      <c r="D1261" s="6"/>
      <c r="E1261" s="6"/>
      <c r="F1261" s="6"/>
      <c r="G1261" s="72"/>
      <c r="H1261" s="73"/>
      <c r="I1261" s="72"/>
      <c r="J1261" s="72"/>
    </row>
    <row r="1262" spans="2:10" ht="15">
      <c r="B1262" s="72"/>
      <c r="C1262" s="72"/>
      <c r="D1262" s="6"/>
      <c r="E1262" s="6"/>
      <c r="F1262" s="6"/>
      <c r="G1262" s="72"/>
      <c r="H1262" s="73"/>
      <c r="I1262" s="72"/>
      <c r="J1262" s="72"/>
    </row>
    <row r="1263" spans="2:10" ht="15">
      <c r="B1263" s="72"/>
      <c r="C1263" s="72"/>
      <c r="D1263" s="6"/>
      <c r="E1263" s="6"/>
      <c r="F1263" s="6"/>
      <c r="G1263" s="72"/>
      <c r="H1263" s="73"/>
      <c r="I1263" s="72"/>
      <c r="J1263" s="72"/>
    </row>
    <row r="1264" spans="2:10" ht="15">
      <c r="B1264" s="72"/>
      <c r="C1264" s="72"/>
      <c r="D1264" s="6"/>
      <c r="E1264" s="6"/>
      <c r="F1264" s="6"/>
      <c r="G1264" s="72"/>
      <c r="H1264" s="73"/>
      <c r="I1264" s="72"/>
      <c r="J1264" s="72"/>
    </row>
    <row r="1265" spans="2:10" ht="15">
      <c r="B1265" s="72"/>
      <c r="C1265" s="72"/>
      <c r="D1265" s="6"/>
      <c r="E1265" s="6"/>
      <c r="F1265" s="6"/>
      <c r="G1265" s="72"/>
      <c r="H1265" s="73"/>
      <c r="I1265" s="72"/>
      <c r="J1265" s="72"/>
    </row>
    <row r="1266" spans="2:10" ht="15">
      <c r="B1266" s="72"/>
      <c r="C1266" s="72"/>
      <c r="D1266" s="6"/>
      <c r="E1266" s="6"/>
      <c r="F1266" s="6"/>
      <c r="G1266" s="72"/>
      <c r="H1266" s="73"/>
      <c r="I1266" s="72"/>
      <c r="J1266" s="72"/>
    </row>
    <row r="1267" spans="2:10" ht="15">
      <c r="B1267" s="72"/>
      <c r="C1267" s="72"/>
      <c r="D1267" s="6"/>
      <c r="E1267" s="6"/>
      <c r="F1267" s="6"/>
      <c r="G1267" s="72"/>
      <c r="H1267" s="73"/>
      <c r="I1267" s="72"/>
      <c r="J1267" s="72"/>
    </row>
    <row r="1268" spans="2:10" ht="15">
      <c r="B1268" s="72"/>
      <c r="C1268" s="72"/>
      <c r="D1268" s="6"/>
      <c r="E1268" s="6"/>
      <c r="F1268" s="6"/>
      <c r="G1268" s="72"/>
      <c r="H1268" s="73"/>
      <c r="I1268" s="72"/>
      <c r="J1268" s="72"/>
    </row>
    <row r="1269" spans="2:10" ht="15">
      <c r="B1269" s="72"/>
      <c r="C1269" s="72"/>
      <c r="D1269" s="6"/>
      <c r="E1269" s="6"/>
      <c r="F1269" s="6"/>
      <c r="G1269" s="72"/>
      <c r="H1269" s="73"/>
      <c r="I1269" s="72"/>
      <c r="J1269" s="72"/>
    </row>
    <row r="1270" spans="2:10" ht="15">
      <c r="B1270" s="72"/>
      <c r="C1270" s="72"/>
      <c r="D1270" s="6"/>
      <c r="E1270" s="6"/>
      <c r="F1270" s="6"/>
      <c r="G1270" s="72"/>
      <c r="H1270" s="73"/>
      <c r="I1270" s="72"/>
      <c r="J1270" s="72"/>
    </row>
    <row r="1271" spans="2:10" ht="15">
      <c r="B1271" s="72"/>
      <c r="C1271" s="72"/>
      <c r="D1271" s="6"/>
      <c r="E1271" s="6"/>
      <c r="F1271" s="6"/>
      <c r="G1271" s="72"/>
      <c r="H1271" s="73"/>
      <c r="I1271" s="72"/>
      <c r="J1271" s="72"/>
    </row>
    <row r="1272" spans="2:10" ht="15">
      <c r="B1272" s="72"/>
      <c r="C1272" s="72"/>
      <c r="D1272" s="6"/>
      <c r="E1272" s="6"/>
      <c r="F1272" s="6"/>
      <c r="G1272" s="72"/>
      <c r="H1272" s="73"/>
      <c r="I1272" s="72"/>
      <c r="J1272" s="72"/>
    </row>
    <row r="1273" spans="2:10" ht="15">
      <c r="B1273" s="72"/>
      <c r="C1273" s="72"/>
      <c r="D1273" s="6"/>
      <c r="E1273" s="6"/>
      <c r="F1273" s="6"/>
      <c r="G1273" s="72"/>
      <c r="H1273" s="73"/>
      <c r="I1273" s="72"/>
      <c r="J1273" s="72"/>
    </row>
    <row r="1274" spans="2:10" ht="15">
      <c r="B1274" s="72"/>
      <c r="C1274" s="72"/>
      <c r="D1274" s="6"/>
      <c r="E1274" s="6"/>
      <c r="F1274" s="6"/>
      <c r="G1274" s="72"/>
      <c r="H1274" s="73"/>
      <c r="I1274" s="72"/>
      <c r="J1274" s="72"/>
    </row>
    <row r="1275" spans="2:10" ht="15">
      <c r="B1275" s="72"/>
      <c r="C1275" s="72"/>
      <c r="D1275" s="6"/>
      <c r="E1275" s="6"/>
      <c r="F1275" s="6"/>
      <c r="G1275" s="72"/>
      <c r="H1275" s="73"/>
      <c r="I1275" s="72"/>
      <c r="J1275" s="72"/>
    </row>
    <row r="1276" spans="2:10" ht="15">
      <c r="B1276" s="72"/>
      <c r="C1276" s="72"/>
      <c r="D1276" s="6"/>
      <c r="E1276" s="6"/>
      <c r="F1276" s="6"/>
      <c r="G1276" s="72"/>
      <c r="H1276" s="73"/>
      <c r="I1276" s="72"/>
      <c r="J1276" s="72"/>
    </row>
    <row r="1277" spans="2:10" ht="15">
      <c r="B1277" s="72"/>
      <c r="C1277" s="72"/>
      <c r="D1277" s="6"/>
      <c r="E1277" s="6"/>
      <c r="F1277" s="6"/>
      <c r="G1277" s="72"/>
      <c r="H1277" s="73"/>
      <c r="I1277" s="72"/>
      <c r="J1277" s="72"/>
    </row>
    <row r="1278" spans="2:10" ht="15">
      <c r="B1278" s="72"/>
      <c r="C1278" s="72"/>
      <c r="D1278" s="6"/>
      <c r="E1278" s="6"/>
      <c r="F1278" s="6"/>
      <c r="G1278" s="72"/>
      <c r="H1278" s="73"/>
      <c r="I1278" s="72"/>
      <c r="J1278" s="72"/>
    </row>
    <row r="1279" spans="2:10" ht="15">
      <c r="B1279" s="72"/>
      <c r="C1279" s="72"/>
      <c r="D1279" s="6"/>
      <c r="E1279" s="6"/>
      <c r="F1279" s="6"/>
      <c r="G1279" s="72"/>
      <c r="H1279" s="73"/>
      <c r="I1279" s="72"/>
      <c r="J1279" s="72"/>
    </row>
    <row r="1280" spans="2:10" ht="15">
      <c r="B1280" s="72"/>
      <c r="C1280" s="72"/>
      <c r="D1280" s="6"/>
      <c r="E1280" s="6"/>
      <c r="F1280" s="6"/>
      <c r="G1280" s="72"/>
      <c r="H1280" s="73"/>
      <c r="I1280" s="72"/>
      <c r="J1280" s="72"/>
    </row>
    <row r="1281" spans="2:10" ht="15">
      <c r="B1281" s="72"/>
      <c r="C1281" s="72"/>
      <c r="D1281" s="6"/>
      <c r="E1281" s="6"/>
      <c r="F1281" s="6"/>
      <c r="G1281" s="72"/>
      <c r="H1281" s="73"/>
      <c r="I1281" s="72"/>
      <c r="J1281" s="72"/>
    </row>
    <row r="1282" spans="2:10" ht="15">
      <c r="B1282" s="72"/>
      <c r="C1282" s="72"/>
      <c r="D1282" s="6"/>
      <c r="E1282" s="6"/>
      <c r="F1282" s="6"/>
      <c r="G1282" s="72"/>
      <c r="H1282" s="73"/>
      <c r="I1282" s="72"/>
      <c r="J1282" s="72"/>
    </row>
    <row r="1283" spans="2:10" ht="15">
      <c r="B1283" s="72"/>
      <c r="C1283" s="72"/>
      <c r="D1283" s="6"/>
      <c r="E1283" s="6"/>
      <c r="F1283" s="6"/>
      <c r="G1283" s="72"/>
      <c r="H1283" s="73"/>
      <c r="I1283" s="72"/>
      <c r="J1283" s="72"/>
    </row>
    <row r="1284" spans="2:10" ht="15">
      <c r="B1284" s="72"/>
      <c r="C1284" s="72"/>
      <c r="D1284" s="6"/>
      <c r="E1284" s="6"/>
      <c r="F1284" s="6"/>
      <c r="G1284" s="72"/>
      <c r="H1284" s="73"/>
      <c r="I1284" s="72"/>
      <c r="J1284" s="72"/>
    </row>
    <row r="1285" spans="2:10" ht="15">
      <c r="B1285" s="72"/>
      <c r="C1285" s="72"/>
      <c r="D1285" s="6"/>
      <c r="E1285" s="6"/>
      <c r="F1285" s="6"/>
      <c r="G1285" s="72"/>
      <c r="H1285" s="73"/>
      <c r="I1285" s="72"/>
      <c r="J1285" s="72"/>
    </row>
    <row r="1286" spans="2:10" ht="15">
      <c r="B1286" s="72"/>
      <c r="C1286" s="72"/>
      <c r="D1286" s="6"/>
      <c r="E1286" s="6"/>
      <c r="F1286" s="6"/>
      <c r="G1286" s="72"/>
      <c r="H1286" s="73"/>
      <c r="I1286" s="72"/>
      <c r="J1286" s="72"/>
    </row>
    <row r="1287" spans="2:10" ht="15">
      <c r="B1287" s="72"/>
      <c r="C1287" s="72"/>
      <c r="D1287" s="6"/>
      <c r="E1287" s="6"/>
      <c r="F1287" s="6"/>
      <c r="G1287" s="72"/>
      <c r="H1287" s="73"/>
      <c r="I1287" s="72"/>
      <c r="J1287" s="72"/>
    </row>
    <row r="1288" spans="2:10" ht="15">
      <c r="B1288" s="72"/>
      <c r="C1288" s="72"/>
      <c r="D1288" s="6"/>
      <c r="E1288" s="6"/>
      <c r="F1288" s="6"/>
      <c r="G1288" s="72"/>
      <c r="H1288" s="73"/>
      <c r="I1288" s="72"/>
      <c r="J1288" s="72"/>
    </row>
    <row r="1289" spans="2:10" ht="15">
      <c r="B1289" s="72"/>
      <c r="C1289" s="72"/>
      <c r="D1289" s="6"/>
      <c r="E1289" s="6"/>
      <c r="F1289" s="6"/>
      <c r="G1289" s="72"/>
      <c r="H1289" s="73"/>
      <c r="I1289" s="72"/>
      <c r="J1289" s="72"/>
    </row>
    <row r="1290" spans="2:10" ht="15">
      <c r="B1290" s="72"/>
      <c r="C1290" s="72"/>
      <c r="D1290" s="6"/>
      <c r="E1290" s="6"/>
      <c r="F1290" s="6"/>
      <c r="G1290" s="72"/>
      <c r="H1290" s="73"/>
      <c r="I1290" s="72"/>
      <c r="J1290" s="72"/>
    </row>
    <row r="1291" spans="2:10" ht="15">
      <c r="B1291" s="72"/>
      <c r="C1291" s="72"/>
      <c r="D1291" s="6"/>
      <c r="E1291" s="6"/>
      <c r="F1291" s="6"/>
      <c r="G1291" s="72"/>
      <c r="H1291" s="73"/>
      <c r="I1291" s="72"/>
      <c r="J1291" s="72"/>
    </row>
    <row r="1292" spans="2:10" ht="15">
      <c r="B1292" s="72"/>
      <c r="C1292" s="72"/>
      <c r="D1292" s="6"/>
      <c r="E1292" s="6"/>
      <c r="F1292" s="6"/>
      <c r="G1292" s="72"/>
      <c r="H1292" s="73"/>
      <c r="I1292" s="72"/>
      <c r="J1292" s="72"/>
    </row>
    <row r="1293" spans="2:10" ht="15">
      <c r="B1293" s="72"/>
      <c r="C1293" s="72"/>
      <c r="D1293" s="6"/>
      <c r="E1293" s="6"/>
      <c r="F1293" s="6"/>
      <c r="G1293" s="72"/>
      <c r="H1293" s="73"/>
      <c r="I1293" s="72"/>
      <c r="J1293" s="72"/>
    </row>
    <row r="1294" spans="2:10" ht="15">
      <c r="B1294" s="72"/>
      <c r="C1294" s="72"/>
      <c r="D1294" s="6"/>
      <c r="E1294" s="6"/>
      <c r="F1294" s="6"/>
      <c r="G1294" s="72"/>
      <c r="H1294" s="73"/>
      <c r="I1294" s="72"/>
      <c r="J1294" s="72"/>
    </row>
    <row r="1295" spans="2:10" ht="15">
      <c r="B1295" s="72"/>
      <c r="C1295" s="72"/>
      <c r="D1295" s="6"/>
      <c r="E1295" s="6"/>
      <c r="F1295" s="6"/>
      <c r="G1295" s="72"/>
      <c r="H1295" s="73"/>
      <c r="I1295" s="72"/>
      <c r="J1295" s="72"/>
    </row>
    <row r="1296" spans="2:10" ht="15">
      <c r="B1296" s="72"/>
      <c r="C1296" s="72"/>
      <c r="D1296" s="6"/>
      <c r="E1296" s="6"/>
      <c r="F1296" s="6"/>
      <c r="G1296" s="72"/>
      <c r="H1296" s="73"/>
      <c r="I1296" s="72"/>
      <c r="J1296" s="72"/>
    </row>
    <row r="1297" spans="2:10" ht="15">
      <c r="B1297" s="72"/>
      <c r="C1297" s="72"/>
      <c r="D1297" s="6"/>
      <c r="E1297" s="6"/>
      <c r="F1297" s="6"/>
      <c r="G1297" s="72"/>
      <c r="H1297" s="73"/>
      <c r="I1297" s="72"/>
      <c r="J1297" s="72"/>
    </row>
    <row r="1298" spans="2:10" ht="15">
      <c r="B1298" s="72"/>
      <c r="C1298" s="72"/>
      <c r="D1298" s="6"/>
      <c r="E1298" s="6"/>
      <c r="F1298" s="6"/>
      <c r="G1298" s="72"/>
      <c r="H1298" s="73"/>
      <c r="I1298" s="72"/>
      <c r="J1298" s="72"/>
    </row>
    <row r="1299" spans="2:10" ht="15">
      <c r="B1299" s="72"/>
      <c r="C1299" s="72"/>
      <c r="D1299" s="6"/>
      <c r="E1299" s="6"/>
      <c r="F1299" s="6"/>
      <c r="G1299" s="72"/>
      <c r="H1299" s="73"/>
      <c r="I1299" s="72"/>
      <c r="J1299" s="72"/>
    </row>
    <row r="1300" spans="2:10" ht="15">
      <c r="B1300" s="72"/>
      <c r="C1300" s="72"/>
      <c r="D1300" s="6"/>
      <c r="E1300" s="6"/>
      <c r="F1300" s="6"/>
      <c r="G1300" s="72"/>
      <c r="H1300" s="73"/>
      <c r="I1300" s="72"/>
      <c r="J1300" s="72"/>
    </row>
    <row r="1301" spans="2:10" ht="15">
      <c r="B1301" s="72"/>
      <c r="C1301" s="72"/>
      <c r="D1301" s="6"/>
      <c r="E1301" s="6"/>
      <c r="F1301" s="6"/>
      <c r="G1301" s="72"/>
      <c r="H1301" s="73"/>
      <c r="I1301" s="72"/>
      <c r="J1301" s="72"/>
    </row>
    <row r="1302" spans="2:10" ht="15">
      <c r="B1302" s="72"/>
      <c r="C1302" s="72"/>
      <c r="D1302" s="6"/>
      <c r="E1302" s="6"/>
      <c r="F1302" s="6"/>
      <c r="G1302" s="72"/>
      <c r="H1302" s="73"/>
      <c r="I1302" s="72"/>
      <c r="J1302" s="72"/>
    </row>
    <row r="1303" spans="2:10" ht="15">
      <c r="B1303" s="72"/>
      <c r="C1303" s="72"/>
      <c r="D1303" s="6"/>
      <c r="E1303" s="6"/>
      <c r="F1303" s="6"/>
      <c r="G1303" s="72"/>
      <c r="H1303" s="73"/>
      <c r="I1303" s="72"/>
      <c r="J1303" s="72"/>
    </row>
    <row r="1304" spans="2:10" ht="15">
      <c r="B1304" s="72"/>
      <c r="C1304" s="72"/>
      <c r="D1304" s="6"/>
      <c r="E1304" s="6"/>
      <c r="F1304" s="6"/>
      <c r="G1304" s="72"/>
      <c r="H1304" s="73"/>
      <c r="I1304" s="72"/>
      <c r="J1304" s="72"/>
    </row>
    <row r="1305" spans="2:10" ht="15">
      <c r="B1305" s="72"/>
      <c r="C1305" s="72"/>
      <c r="D1305" s="6"/>
      <c r="E1305" s="6"/>
      <c r="F1305" s="6"/>
      <c r="G1305" s="72"/>
      <c r="H1305" s="73"/>
      <c r="I1305" s="72"/>
      <c r="J1305" s="72"/>
    </row>
    <row r="1306" spans="2:10" ht="15">
      <c r="B1306" s="72"/>
      <c r="C1306" s="72"/>
      <c r="D1306" s="6"/>
      <c r="E1306" s="6"/>
      <c r="F1306" s="6"/>
      <c r="G1306" s="72"/>
      <c r="H1306" s="73"/>
      <c r="I1306" s="72"/>
      <c r="J1306" s="72"/>
    </row>
    <row r="1307" spans="2:10" ht="15">
      <c r="B1307" s="72"/>
      <c r="C1307" s="72"/>
      <c r="D1307" s="6"/>
      <c r="E1307" s="6"/>
      <c r="F1307" s="6"/>
      <c r="G1307" s="72"/>
      <c r="H1307" s="73"/>
      <c r="I1307" s="72"/>
      <c r="J1307" s="72"/>
    </row>
    <row r="1308" spans="2:10" ht="15">
      <c r="B1308" s="72"/>
      <c r="C1308" s="72"/>
      <c r="D1308" s="6"/>
      <c r="E1308" s="6"/>
      <c r="F1308" s="6"/>
      <c r="G1308" s="72"/>
      <c r="H1308" s="73"/>
      <c r="I1308" s="72"/>
      <c r="J1308" s="72"/>
    </row>
    <row r="1309" spans="2:10" ht="15">
      <c r="B1309" s="72"/>
      <c r="C1309" s="72"/>
      <c r="D1309" s="6"/>
      <c r="E1309" s="6"/>
      <c r="F1309" s="6"/>
      <c r="G1309" s="72"/>
      <c r="H1309" s="73"/>
      <c r="I1309" s="72"/>
      <c r="J1309" s="72"/>
    </row>
    <row r="1310" spans="2:10" ht="15">
      <c r="B1310" s="72"/>
      <c r="C1310" s="72"/>
      <c r="D1310" s="6"/>
      <c r="E1310" s="6"/>
      <c r="F1310" s="6"/>
      <c r="G1310" s="72"/>
      <c r="H1310" s="73"/>
      <c r="I1310" s="72"/>
      <c r="J1310" s="72"/>
    </row>
    <row r="1311" spans="2:10" ht="15">
      <c r="B1311" s="72"/>
      <c r="C1311" s="72"/>
      <c r="D1311" s="6"/>
      <c r="E1311" s="6"/>
      <c r="F1311" s="6"/>
      <c r="G1311" s="72"/>
      <c r="H1311" s="73"/>
      <c r="I1311" s="72"/>
      <c r="J1311" s="72"/>
    </row>
    <row r="1312" spans="2:10" ht="15">
      <c r="B1312" s="72"/>
      <c r="C1312" s="72"/>
      <c r="D1312" s="6"/>
      <c r="E1312" s="6"/>
      <c r="F1312" s="6"/>
      <c r="G1312" s="72"/>
      <c r="H1312" s="73"/>
      <c r="I1312" s="72"/>
      <c r="J1312" s="72"/>
    </row>
    <row r="1313" spans="2:10" ht="15">
      <c r="B1313" s="72"/>
      <c r="C1313" s="72"/>
      <c r="D1313" s="6"/>
      <c r="E1313" s="6"/>
      <c r="F1313" s="6"/>
      <c r="G1313" s="72"/>
      <c r="H1313" s="73"/>
      <c r="I1313" s="72"/>
      <c r="J1313" s="72"/>
    </row>
    <row r="1314" spans="2:10" ht="15">
      <c r="B1314" s="72"/>
      <c r="C1314" s="72"/>
      <c r="D1314" s="6"/>
      <c r="E1314" s="6"/>
      <c r="F1314" s="6"/>
      <c r="G1314" s="72"/>
      <c r="H1314" s="73"/>
      <c r="I1314" s="72"/>
      <c r="J1314" s="72"/>
    </row>
    <row r="1315" spans="2:10" ht="15">
      <c r="B1315" s="72"/>
      <c r="C1315" s="72"/>
      <c r="D1315" s="6"/>
      <c r="E1315" s="6"/>
      <c r="F1315" s="6"/>
      <c r="G1315" s="72"/>
      <c r="H1315" s="73"/>
      <c r="I1315" s="72"/>
      <c r="J1315" s="72"/>
    </row>
    <row r="1316" spans="2:10" ht="15">
      <c r="B1316" s="72"/>
      <c r="C1316" s="72"/>
      <c r="D1316" s="6"/>
      <c r="E1316" s="6"/>
      <c r="F1316" s="6"/>
      <c r="G1316" s="72"/>
      <c r="H1316" s="73"/>
      <c r="I1316" s="72"/>
      <c r="J1316" s="72"/>
    </row>
    <row r="1317" spans="2:10" ht="15">
      <c r="B1317" s="72"/>
      <c r="C1317" s="72"/>
      <c r="D1317" s="6"/>
      <c r="E1317" s="6"/>
      <c r="F1317" s="6"/>
      <c r="G1317" s="72"/>
      <c r="H1317" s="73"/>
      <c r="I1317" s="72"/>
      <c r="J1317" s="72"/>
    </row>
    <row r="1318" spans="2:10" ht="15">
      <c r="B1318" s="72"/>
      <c r="C1318" s="72"/>
      <c r="D1318" s="6"/>
      <c r="E1318" s="6"/>
      <c r="F1318" s="6"/>
      <c r="G1318" s="72"/>
      <c r="H1318" s="73"/>
      <c r="I1318" s="72"/>
      <c r="J1318" s="72"/>
    </row>
    <row r="1319" spans="2:10" ht="15">
      <c r="B1319" s="72"/>
      <c r="C1319" s="72"/>
      <c r="D1319" s="6"/>
      <c r="E1319" s="6"/>
      <c r="F1319" s="6"/>
      <c r="G1319" s="72"/>
      <c r="H1319" s="73"/>
      <c r="I1319" s="72"/>
      <c r="J1319" s="72"/>
    </row>
    <row r="1320" spans="2:10" ht="15">
      <c r="B1320" s="72"/>
      <c r="C1320" s="72"/>
      <c r="D1320" s="6"/>
      <c r="E1320" s="6"/>
      <c r="F1320" s="6"/>
      <c r="G1320" s="72"/>
      <c r="H1320" s="73"/>
      <c r="I1320" s="72"/>
      <c r="J1320" s="72"/>
    </row>
    <row r="1321" spans="2:10" ht="15">
      <c r="B1321" s="72"/>
      <c r="C1321" s="72"/>
      <c r="D1321" s="6"/>
      <c r="E1321" s="6"/>
      <c r="F1321" s="6"/>
      <c r="G1321" s="72"/>
      <c r="H1321" s="73"/>
      <c r="I1321" s="72"/>
      <c r="J1321" s="72"/>
    </row>
    <row r="1322" spans="2:10" ht="15">
      <c r="B1322" s="72"/>
      <c r="C1322" s="72"/>
      <c r="D1322" s="6"/>
      <c r="E1322" s="6"/>
      <c r="F1322" s="6"/>
      <c r="G1322" s="72"/>
      <c r="H1322" s="73"/>
      <c r="I1322" s="72"/>
      <c r="J1322" s="72"/>
    </row>
    <row r="1323" spans="2:10" ht="15">
      <c r="B1323" s="72"/>
      <c r="C1323" s="72"/>
      <c r="D1323" s="6"/>
      <c r="E1323" s="6"/>
      <c r="F1323" s="6"/>
      <c r="G1323" s="72"/>
      <c r="H1323" s="73"/>
      <c r="I1323" s="72"/>
      <c r="J1323" s="72"/>
    </row>
    <row r="1324" spans="2:10" ht="15">
      <c r="B1324" s="72"/>
      <c r="C1324" s="72"/>
      <c r="D1324" s="6"/>
      <c r="E1324" s="6"/>
      <c r="F1324" s="6"/>
      <c r="G1324" s="72"/>
      <c r="H1324" s="73"/>
      <c r="I1324" s="72"/>
      <c r="J1324" s="72"/>
    </row>
    <row r="1325" spans="2:10" ht="15">
      <c r="B1325" s="72"/>
      <c r="C1325" s="72"/>
      <c r="D1325" s="6"/>
      <c r="E1325" s="6"/>
      <c r="F1325" s="6"/>
      <c r="G1325" s="72"/>
      <c r="H1325" s="73"/>
      <c r="I1325" s="72"/>
      <c r="J1325" s="72"/>
    </row>
    <row r="1326" spans="2:10" ht="15">
      <c r="B1326" s="72"/>
      <c r="C1326" s="72"/>
      <c r="D1326" s="6"/>
      <c r="E1326" s="6"/>
      <c r="F1326" s="6"/>
      <c r="G1326" s="72"/>
      <c r="H1326" s="73"/>
      <c r="I1326" s="72"/>
      <c r="J1326" s="72"/>
    </row>
    <row r="1327" spans="2:10" ht="15">
      <c r="B1327" s="72"/>
      <c r="C1327" s="72"/>
      <c r="D1327" s="6"/>
      <c r="E1327" s="6"/>
      <c r="F1327" s="6"/>
      <c r="G1327" s="72"/>
      <c r="H1327" s="73"/>
      <c r="I1327" s="72"/>
      <c r="J1327" s="72"/>
    </row>
    <row r="1328" spans="2:10" ht="15">
      <c r="B1328" s="72"/>
      <c r="C1328" s="72"/>
      <c r="D1328" s="6"/>
      <c r="E1328" s="6"/>
      <c r="F1328" s="6"/>
      <c r="G1328" s="72"/>
      <c r="H1328" s="73"/>
      <c r="I1328" s="72"/>
      <c r="J1328" s="72"/>
    </row>
    <row r="1329" spans="2:10" ht="15">
      <c r="B1329" s="72"/>
      <c r="C1329" s="72"/>
      <c r="D1329" s="6"/>
      <c r="E1329" s="6"/>
      <c r="F1329" s="6"/>
      <c r="G1329" s="72"/>
      <c r="H1329" s="73"/>
      <c r="I1329" s="72"/>
      <c r="J1329" s="72"/>
    </row>
    <row r="1330" spans="2:10" ht="15">
      <c r="B1330" s="72"/>
      <c r="C1330" s="72"/>
      <c r="D1330" s="6"/>
      <c r="E1330" s="6"/>
      <c r="F1330" s="6"/>
      <c r="G1330" s="72"/>
      <c r="H1330" s="73"/>
      <c r="I1330" s="72"/>
      <c r="J1330" s="72"/>
    </row>
    <row r="1331" spans="2:10" ht="15">
      <c r="B1331" s="72"/>
      <c r="C1331" s="72"/>
      <c r="D1331" s="6"/>
      <c r="E1331" s="6"/>
      <c r="F1331" s="6"/>
      <c r="G1331" s="72"/>
      <c r="H1331" s="73"/>
      <c r="I1331" s="72"/>
      <c r="J1331" s="72"/>
    </row>
    <row r="1332" spans="2:10" ht="15">
      <c r="B1332" s="72"/>
      <c r="C1332" s="72"/>
      <c r="D1332" s="6"/>
      <c r="E1332" s="6"/>
      <c r="F1332" s="6"/>
      <c r="G1332" s="72"/>
      <c r="H1332" s="73"/>
      <c r="I1332" s="72"/>
      <c r="J1332" s="72"/>
    </row>
    <row r="1333" spans="2:10" ht="15">
      <c r="B1333" s="72"/>
      <c r="C1333" s="72"/>
      <c r="D1333" s="6"/>
      <c r="E1333" s="6"/>
      <c r="F1333" s="6"/>
      <c r="G1333" s="72"/>
      <c r="H1333" s="73"/>
      <c r="I1333" s="72"/>
      <c r="J1333" s="72"/>
    </row>
    <row r="1334" spans="2:10" ht="15">
      <c r="B1334" s="72"/>
      <c r="C1334" s="72"/>
      <c r="D1334" s="6"/>
      <c r="E1334" s="6"/>
      <c r="F1334" s="6"/>
      <c r="G1334" s="72"/>
      <c r="H1334" s="73"/>
      <c r="I1334" s="72"/>
      <c r="J1334" s="72"/>
    </row>
    <row r="1335" spans="2:10" ht="15">
      <c r="B1335" s="72"/>
      <c r="C1335" s="72"/>
      <c r="D1335" s="6"/>
      <c r="E1335" s="6"/>
      <c r="F1335" s="6"/>
      <c r="G1335" s="72"/>
      <c r="H1335" s="73"/>
      <c r="I1335" s="72"/>
      <c r="J1335" s="72"/>
    </row>
    <row r="1336" spans="2:10" ht="15">
      <c r="B1336" s="72"/>
      <c r="C1336" s="72"/>
      <c r="D1336" s="6"/>
      <c r="E1336" s="6"/>
      <c r="F1336" s="6"/>
      <c r="G1336" s="72"/>
      <c r="H1336" s="73"/>
      <c r="I1336" s="72"/>
      <c r="J1336" s="72"/>
    </row>
    <row r="1337" spans="2:10" ht="15">
      <c r="B1337" s="72"/>
      <c r="C1337" s="72"/>
      <c r="D1337" s="6"/>
      <c r="E1337" s="6"/>
      <c r="F1337" s="6"/>
      <c r="G1337" s="72"/>
      <c r="H1337" s="73"/>
      <c r="I1337" s="72"/>
      <c r="J1337" s="72"/>
    </row>
    <row r="1338" spans="2:10" ht="15">
      <c r="B1338" s="72"/>
      <c r="C1338" s="72"/>
      <c r="D1338" s="6"/>
      <c r="E1338" s="6"/>
      <c r="F1338" s="6"/>
      <c r="G1338" s="72"/>
      <c r="H1338" s="73"/>
      <c r="I1338" s="72"/>
      <c r="J1338" s="72"/>
    </row>
    <row r="1339" spans="2:10" ht="15">
      <c r="B1339" s="72"/>
      <c r="C1339" s="72"/>
      <c r="D1339" s="6"/>
      <c r="E1339" s="6"/>
      <c r="F1339" s="6"/>
      <c r="G1339" s="72"/>
      <c r="H1339" s="73"/>
      <c r="I1339" s="72"/>
      <c r="J1339" s="72"/>
    </row>
    <row r="1340" spans="2:10" ht="15">
      <c r="B1340" s="72"/>
      <c r="C1340" s="72"/>
      <c r="D1340" s="6"/>
      <c r="E1340" s="6"/>
      <c r="F1340" s="6"/>
      <c r="G1340" s="72"/>
      <c r="H1340" s="73"/>
      <c r="I1340" s="72"/>
      <c r="J1340" s="72"/>
    </row>
    <row r="1341" spans="2:10" ht="15">
      <c r="B1341" s="72"/>
      <c r="C1341" s="72"/>
      <c r="D1341" s="6"/>
      <c r="E1341" s="6"/>
      <c r="F1341" s="6"/>
      <c r="G1341" s="72"/>
      <c r="H1341" s="73"/>
      <c r="I1341" s="72"/>
      <c r="J1341" s="72"/>
    </row>
    <row r="1342" spans="2:10" ht="15">
      <c r="B1342" s="72"/>
      <c r="C1342" s="72"/>
      <c r="D1342" s="6"/>
      <c r="E1342" s="6"/>
      <c r="F1342" s="6"/>
      <c r="G1342" s="72"/>
      <c r="H1342" s="73"/>
      <c r="I1342" s="72"/>
      <c r="J1342" s="72"/>
    </row>
    <row r="1343" spans="2:10" ht="15">
      <c r="B1343" s="72"/>
      <c r="C1343" s="72"/>
      <c r="D1343" s="6"/>
      <c r="E1343" s="6"/>
      <c r="F1343" s="6"/>
      <c r="G1343" s="72"/>
      <c r="H1343" s="73"/>
      <c r="I1343" s="72"/>
      <c r="J1343" s="72"/>
    </row>
    <row r="1344" spans="2:10" ht="15">
      <c r="B1344" s="72"/>
      <c r="C1344" s="72"/>
      <c r="D1344" s="6"/>
      <c r="E1344" s="6"/>
      <c r="F1344" s="6"/>
      <c r="G1344" s="72"/>
      <c r="H1344" s="73"/>
      <c r="I1344" s="72"/>
      <c r="J1344" s="72"/>
    </row>
    <row r="1345" spans="2:10" ht="15">
      <c r="B1345" s="72"/>
      <c r="C1345" s="72"/>
      <c r="D1345" s="6"/>
      <c r="E1345" s="6"/>
      <c r="F1345" s="6"/>
      <c r="G1345" s="72"/>
      <c r="H1345" s="73"/>
      <c r="I1345" s="72"/>
      <c r="J1345" s="72"/>
    </row>
    <row r="1346" spans="2:10" ht="15">
      <c r="B1346" s="72"/>
      <c r="C1346" s="72"/>
      <c r="D1346" s="6"/>
      <c r="E1346" s="6"/>
      <c r="F1346" s="6"/>
      <c r="G1346" s="72"/>
      <c r="H1346" s="73"/>
      <c r="I1346" s="72"/>
      <c r="J1346" s="72"/>
    </row>
    <row r="1347" spans="2:10" ht="15">
      <c r="B1347" s="72"/>
      <c r="C1347" s="72"/>
      <c r="D1347" s="6"/>
      <c r="E1347" s="6"/>
      <c r="F1347" s="6"/>
      <c r="G1347" s="72"/>
      <c r="H1347" s="73"/>
      <c r="I1347" s="72"/>
      <c r="J1347" s="72"/>
    </row>
    <row r="1348" spans="2:10" ht="15">
      <c r="B1348" s="72"/>
      <c r="C1348" s="72"/>
      <c r="D1348" s="6"/>
      <c r="E1348" s="6"/>
      <c r="F1348" s="6"/>
      <c r="G1348" s="72"/>
      <c r="H1348" s="73"/>
      <c r="I1348" s="72"/>
      <c r="J1348" s="72"/>
    </row>
    <row r="1349" spans="2:10" ht="15">
      <c r="B1349" s="72"/>
      <c r="C1349" s="72"/>
      <c r="D1349" s="6"/>
      <c r="E1349" s="6"/>
      <c r="F1349" s="6"/>
      <c r="G1349" s="72"/>
      <c r="H1349" s="73"/>
      <c r="I1349" s="72"/>
      <c r="J1349" s="72"/>
    </row>
    <row r="1350" spans="2:10" ht="15">
      <c r="B1350" s="72"/>
      <c r="C1350" s="72"/>
      <c r="D1350" s="6"/>
      <c r="E1350" s="6"/>
      <c r="F1350" s="6"/>
      <c r="G1350" s="72"/>
      <c r="H1350" s="73"/>
      <c r="I1350" s="72"/>
      <c r="J1350" s="72"/>
    </row>
    <row r="1351" spans="2:10" ht="15">
      <c r="B1351" s="72"/>
      <c r="C1351" s="72"/>
      <c r="D1351" s="6"/>
      <c r="E1351" s="6"/>
      <c r="F1351" s="6"/>
      <c r="G1351" s="72"/>
      <c r="H1351" s="73"/>
      <c r="I1351" s="72"/>
      <c r="J1351" s="72"/>
    </row>
    <row r="1352" spans="2:10" ht="15">
      <c r="B1352" s="72"/>
      <c r="C1352" s="72"/>
      <c r="D1352" s="6"/>
      <c r="E1352" s="6"/>
      <c r="F1352" s="6"/>
      <c r="G1352" s="72"/>
      <c r="H1352" s="73"/>
      <c r="I1352" s="72"/>
      <c r="J1352" s="72"/>
    </row>
    <row r="1353" spans="2:10" ht="15">
      <c r="B1353" s="72"/>
      <c r="C1353" s="72"/>
      <c r="D1353" s="6"/>
      <c r="E1353" s="6"/>
      <c r="F1353" s="6"/>
      <c r="G1353" s="72"/>
      <c r="H1353" s="73"/>
      <c r="I1353" s="72"/>
      <c r="J1353" s="72"/>
    </row>
    <row r="1354" spans="2:10" ht="15">
      <c r="B1354" s="72"/>
      <c r="C1354" s="72"/>
      <c r="D1354" s="6"/>
      <c r="E1354" s="6"/>
      <c r="F1354" s="6"/>
      <c r="G1354" s="72"/>
      <c r="H1354" s="73"/>
      <c r="I1354" s="72"/>
      <c r="J1354" s="72"/>
    </row>
    <row r="1355" spans="2:10" ht="15">
      <c r="B1355" s="72"/>
      <c r="C1355" s="72"/>
      <c r="D1355" s="6"/>
      <c r="E1355" s="6"/>
      <c r="F1355" s="6"/>
      <c r="G1355" s="72"/>
      <c r="H1355" s="73"/>
      <c r="I1355" s="72"/>
      <c r="J1355" s="72"/>
    </row>
    <row r="1356" spans="2:10" ht="15">
      <c r="B1356" s="72"/>
      <c r="C1356" s="72"/>
      <c r="D1356" s="6"/>
      <c r="E1356" s="6"/>
      <c r="F1356" s="6"/>
      <c r="G1356" s="72"/>
      <c r="H1356" s="73"/>
      <c r="I1356" s="72"/>
      <c r="J1356" s="72"/>
    </row>
    <row r="1357" spans="2:10" ht="15">
      <c r="B1357" s="72"/>
      <c r="C1357" s="72"/>
      <c r="D1357" s="6"/>
      <c r="E1357" s="6"/>
      <c r="F1357" s="6"/>
      <c r="G1357" s="72"/>
      <c r="H1357" s="73"/>
      <c r="I1357" s="72"/>
      <c r="J1357" s="72"/>
    </row>
    <row r="1358" spans="2:10" ht="15">
      <c r="B1358" s="72"/>
      <c r="C1358" s="72"/>
      <c r="D1358" s="6"/>
      <c r="E1358" s="6"/>
      <c r="F1358" s="6"/>
      <c r="G1358" s="72"/>
      <c r="H1358" s="73"/>
      <c r="I1358" s="72"/>
      <c r="J1358" s="72"/>
    </row>
    <row r="1359" spans="2:10" ht="15">
      <c r="B1359" s="72"/>
      <c r="C1359" s="72"/>
      <c r="D1359" s="6"/>
      <c r="E1359" s="6"/>
      <c r="F1359" s="6"/>
      <c r="G1359" s="72"/>
      <c r="H1359" s="73"/>
      <c r="I1359" s="72"/>
      <c r="J1359" s="72"/>
    </row>
    <row r="1360" spans="2:10" ht="15">
      <c r="B1360" s="72"/>
      <c r="C1360" s="72"/>
      <c r="D1360" s="6"/>
      <c r="E1360" s="6"/>
      <c r="F1360" s="6"/>
      <c r="G1360" s="72"/>
      <c r="H1360" s="73"/>
      <c r="I1360" s="72"/>
      <c r="J1360" s="72"/>
    </row>
    <row r="1361" spans="2:10" ht="15">
      <c r="B1361" s="72"/>
      <c r="C1361" s="72"/>
      <c r="D1361" s="6"/>
      <c r="E1361" s="6"/>
      <c r="F1361" s="6"/>
      <c r="G1361" s="72"/>
      <c r="H1361" s="73"/>
      <c r="I1361" s="72"/>
      <c r="J1361" s="72"/>
    </row>
    <row r="1362" spans="2:10" ht="15">
      <c r="B1362" s="72"/>
      <c r="C1362" s="72"/>
      <c r="D1362" s="6"/>
      <c r="E1362" s="6"/>
      <c r="F1362" s="6"/>
      <c r="G1362" s="72"/>
      <c r="H1362" s="73"/>
      <c r="I1362" s="72"/>
      <c r="J1362" s="72"/>
    </row>
    <row r="1363" spans="2:10" ht="15">
      <c r="B1363" s="72"/>
      <c r="C1363" s="72"/>
      <c r="D1363" s="6"/>
      <c r="E1363" s="6"/>
      <c r="F1363" s="6"/>
      <c r="G1363" s="72"/>
      <c r="H1363" s="73"/>
      <c r="I1363" s="72"/>
      <c r="J1363" s="72"/>
    </row>
    <row r="1364" spans="2:10" ht="15">
      <c r="B1364" s="72"/>
      <c r="C1364" s="72"/>
      <c r="D1364" s="6"/>
      <c r="E1364" s="6"/>
      <c r="F1364" s="6"/>
      <c r="G1364" s="72"/>
      <c r="H1364" s="73"/>
      <c r="I1364" s="72"/>
      <c r="J1364" s="72"/>
    </row>
    <row r="1365" spans="2:10" ht="15">
      <c r="B1365" s="72"/>
      <c r="C1365" s="72"/>
      <c r="D1365" s="6"/>
      <c r="E1365" s="6"/>
      <c r="F1365" s="6"/>
      <c r="G1365" s="72"/>
      <c r="H1365" s="73"/>
      <c r="I1365" s="72"/>
      <c r="J1365" s="72"/>
    </row>
    <row r="1366" spans="2:10" ht="15">
      <c r="B1366" s="72"/>
      <c r="C1366" s="72"/>
      <c r="D1366" s="6"/>
      <c r="E1366" s="6"/>
      <c r="F1366" s="6"/>
      <c r="G1366" s="72"/>
      <c r="H1366" s="73"/>
      <c r="I1366" s="72"/>
      <c r="J1366" s="72"/>
    </row>
    <row r="1367" spans="2:10" ht="15">
      <c r="B1367" s="72"/>
      <c r="C1367" s="72"/>
      <c r="D1367" s="6"/>
      <c r="E1367" s="6"/>
      <c r="F1367" s="6"/>
      <c r="G1367" s="72"/>
      <c r="H1367" s="73"/>
      <c r="I1367" s="72"/>
      <c r="J1367" s="72"/>
    </row>
    <row r="1368" spans="2:10" ht="15">
      <c r="B1368" s="72"/>
      <c r="C1368" s="72"/>
      <c r="D1368" s="6"/>
      <c r="E1368" s="6"/>
      <c r="F1368" s="6"/>
      <c r="G1368" s="72"/>
      <c r="H1368" s="73"/>
      <c r="I1368" s="72"/>
      <c r="J1368" s="72"/>
    </row>
    <row r="1369" spans="2:10" ht="15">
      <c r="B1369" s="72"/>
      <c r="C1369" s="72"/>
      <c r="D1369" s="6"/>
      <c r="E1369" s="6"/>
      <c r="F1369" s="6"/>
      <c r="G1369" s="72"/>
      <c r="H1369" s="73"/>
      <c r="I1369" s="72"/>
      <c r="J1369" s="72"/>
    </row>
    <row r="1370" spans="2:10" ht="15">
      <c r="B1370" s="72"/>
      <c r="C1370" s="72"/>
      <c r="D1370" s="6"/>
      <c r="E1370" s="6"/>
      <c r="F1370" s="6"/>
      <c r="G1370" s="72"/>
      <c r="H1370" s="73"/>
      <c r="I1370" s="72"/>
      <c r="J1370" s="72"/>
    </row>
    <row r="1371" spans="2:10" ht="15">
      <c r="B1371" s="72"/>
      <c r="C1371" s="72"/>
      <c r="D1371" s="6"/>
      <c r="E1371" s="6"/>
      <c r="F1371" s="6"/>
      <c r="G1371" s="72"/>
      <c r="H1371" s="73"/>
      <c r="I1371" s="72"/>
      <c r="J1371" s="72"/>
    </row>
    <row r="1372" spans="2:10" ht="15">
      <c r="B1372" s="72"/>
      <c r="C1372" s="72"/>
      <c r="D1372" s="6"/>
      <c r="E1372" s="6"/>
      <c r="F1372" s="6"/>
      <c r="G1372" s="72"/>
      <c r="H1372" s="73"/>
      <c r="I1372" s="72"/>
      <c r="J1372" s="72"/>
    </row>
    <row r="1373" spans="2:10" ht="15">
      <c r="B1373" s="72"/>
      <c r="C1373" s="72"/>
      <c r="D1373" s="6"/>
      <c r="E1373" s="6"/>
      <c r="F1373" s="6"/>
      <c r="G1373" s="72"/>
      <c r="H1373" s="73"/>
      <c r="I1373" s="72"/>
      <c r="J1373" s="72"/>
    </row>
    <row r="1374" spans="2:10" ht="15">
      <c r="B1374" s="72"/>
      <c r="C1374" s="72"/>
      <c r="D1374" s="6"/>
      <c r="E1374" s="6"/>
      <c r="F1374" s="6"/>
      <c r="G1374" s="72"/>
      <c r="H1374" s="73"/>
      <c r="I1374" s="72"/>
      <c r="J1374" s="72"/>
    </row>
    <row r="1375" spans="2:10" ht="15">
      <c r="B1375" s="72"/>
      <c r="C1375" s="72"/>
      <c r="D1375" s="6"/>
      <c r="E1375" s="6"/>
      <c r="F1375" s="6"/>
      <c r="G1375" s="72"/>
      <c r="H1375" s="73"/>
      <c r="I1375" s="72"/>
      <c r="J1375" s="72"/>
    </row>
    <row r="1376" spans="2:10" ht="15">
      <c r="B1376" s="72"/>
      <c r="C1376" s="72"/>
      <c r="D1376" s="6"/>
      <c r="E1376" s="6"/>
      <c r="F1376" s="6"/>
      <c r="G1376" s="72"/>
      <c r="H1376" s="73"/>
      <c r="I1376" s="72"/>
      <c r="J1376" s="72"/>
    </row>
    <row r="1377" spans="2:10" ht="15">
      <c r="B1377" s="72"/>
      <c r="C1377" s="72"/>
      <c r="D1377" s="6"/>
      <c r="E1377" s="6"/>
      <c r="F1377" s="6"/>
      <c r="G1377" s="72"/>
      <c r="H1377" s="73"/>
      <c r="I1377" s="72"/>
      <c r="J1377" s="72"/>
    </row>
    <row r="1378" spans="2:10" ht="15">
      <c r="B1378" s="72"/>
      <c r="C1378" s="72"/>
      <c r="D1378" s="6"/>
      <c r="E1378" s="6"/>
      <c r="F1378" s="6"/>
      <c r="G1378" s="72"/>
      <c r="H1378" s="73"/>
      <c r="I1378" s="72"/>
      <c r="J1378" s="72"/>
    </row>
    <row r="1379" spans="2:10" ht="15">
      <c r="B1379" s="72"/>
      <c r="C1379" s="72"/>
      <c r="D1379" s="6"/>
      <c r="E1379" s="6"/>
      <c r="F1379" s="6"/>
      <c r="G1379" s="72"/>
      <c r="H1379" s="73"/>
      <c r="I1379" s="72"/>
      <c r="J1379" s="72"/>
    </row>
    <row r="1380" spans="2:10" ht="15">
      <c r="B1380" s="72"/>
      <c r="C1380" s="72"/>
      <c r="D1380" s="6"/>
      <c r="E1380" s="6"/>
      <c r="F1380" s="6"/>
      <c r="G1380" s="72"/>
      <c r="H1380" s="73"/>
      <c r="I1380" s="72"/>
      <c r="J1380" s="72"/>
    </row>
    <row r="1381" spans="2:10" ht="15">
      <c r="B1381" s="72"/>
      <c r="C1381" s="72"/>
      <c r="D1381" s="6"/>
      <c r="E1381" s="6"/>
      <c r="F1381" s="6"/>
      <c r="G1381" s="72"/>
      <c r="H1381" s="73"/>
      <c r="I1381" s="72"/>
      <c r="J1381" s="72"/>
    </row>
    <row r="1382" spans="2:10" ht="15">
      <c r="B1382" s="72"/>
      <c r="C1382" s="72"/>
      <c r="D1382" s="6"/>
      <c r="E1382" s="6"/>
      <c r="F1382" s="6"/>
      <c r="G1382" s="72"/>
      <c r="H1382" s="73"/>
      <c r="I1382" s="72"/>
      <c r="J1382" s="72"/>
    </row>
    <row r="1383" spans="2:10" ht="15">
      <c r="B1383" s="72"/>
      <c r="C1383" s="72"/>
      <c r="D1383" s="6"/>
      <c r="E1383" s="6"/>
      <c r="F1383" s="6"/>
      <c r="G1383" s="72"/>
      <c r="H1383" s="73"/>
      <c r="I1383" s="72"/>
      <c r="J1383" s="72"/>
    </row>
    <row r="1384" spans="2:10" ht="15">
      <c r="B1384" s="72"/>
      <c r="C1384" s="72"/>
      <c r="D1384" s="6"/>
      <c r="E1384" s="6"/>
      <c r="F1384" s="6"/>
      <c r="G1384" s="72"/>
      <c r="H1384" s="73"/>
      <c r="I1384" s="72"/>
      <c r="J1384" s="72"/>
    </row>
    <row r="1385" spans="2:10" ht="15">
      <c r="B1385" s="72"/>
      <c r="C1385" s="72"/>
      <c r="D1385" s="6"/>
      <c r="E1385" s="6"/>
      <c r="F1385" s="6"/>
      <c r="G1385" s="72"/>
      <c r="H1385" s="73"/>
      <c r="I1385" s="72"/>
      <c r="J1385" s="72"/>
    </row>
    <row r="1386" spans="2:10" ht="15">
      <c r="B1386" s="72"/>
      <c r="C1386" s="72"/>
      <c r="D1386" s="6"/>
      <c r="E1386" s="6"/>
      <c r="F1386" s="6"/>
      <c r="G1386" s="72"/>
      <c r="H1386" s="73"/>
      <c r="I1386" s="72"/>
      <c r="J1386" s="72"/>
    </row>
    <row r="1387" spans="2:10" ht="15">
      <c r="B1387" s="72"/>
      <c r="C1387" s="72"/>
      <c r="D1387" s="6"/>
      <c r="E1387" s="6"/>
      <c r="F1387" s="6"/>
      <c r="G1387" s="72"/>
      <c r="H1387" s="73"/>
      <c r="I1387" s="72"/>
      <c r="J1387" s="72"/>
    </row>
    <row r="1388" spans="2:10" ht="15">
      <c r="B1388" s="72"/>
      <c r="C1388" s="72"/>
      <c r="D1388" s="6"/>
      <c r="E1388" s="6"/>
      <c r="F1388" s="6"/>
      <c r="G1388" s="72"/>
      <c r="H1388" s="73"/>
      <c r="I1388" s="72"/>
      <c r="J1388" s="72"/>
    </row>
    <row r="1389" spans="2:10" ht="15">
      <c r="B1389" s="72"/>
      <c r="C1389" s="72"/>
      <c r="D1389" s="6"/>
      <c r="E1389" s="6"/>
      <c r="F1389" s="6"/>
      <c r="G1389" s="72"/>
      <c r="H1389" s="73"/>
      <c r="I1389" s="72"/>
      <c r="J1389" s="72"/>
    </row>
    <row r="1390" spans="2:10" ht="15">
      <c r="B1390" s="72"/>
      <c r="C1390" s="72"/>
      <c r="D1390" s="6"/>
      <c r="E1390" s="6"/>
      <c r="F1390" s="6"/>
      <c r="G1390" s="72"/>
      <c r="H1390" s="73"/>
      <c r="I1390" s="72"/>
      <c r="J1390" s="72"/>
    </row>
    <row r="1391" spans="2:10" ht="15">
      <c r="B1391" s="72"/>
      <c r="C1391" s="72"/>
      <c r="D1391" s="6"/>
      <c r="E1391" s="6"/>
      <c r="F1391" s="6"/>
      <c r="G1391" s="72"/>
      <c r="H1391" s="73"/>
      <c r="I1391" s="72"/>
      <c r="J1391" s="72"/>
    </row>
    <row r="1392" spans="2:10" ht="15">
      <c r="B1392" s="72"/>
      <c r="C1392" s="72"/>
      <c r="D1392" s="6"/>
      <c r="E1392" s="6"/>
      <c r="F1392" s="6"/>
      <c r="G1392" s="72"/>
      <c r="H1392" s="73"/>
      <c r="I1392" s="72"/>
      <c r="J1392" s="72"/>
    </row>
    <row r="1393" spans="2:10" ht="15">
      <c r="B1393" s="72"/>
      <c r="C1393" s="72"/>
      <c r="D1393" s="6"/>
      <c r="E1393" s="6"/>
      <c r="F1393" s="6"/>
      <c r="G1393" s="72"/>
      <c r="H1393" s="73"/>
      <c r="I1393" s="72"/>
      <c r="J1393" s="72"/>
    </row>
    <row r="1394" spans="2:10" ht="15">
      <c r="B1394" s="72"/>
      <c r="C1394" s="72"/>
      <c r="D1394" s="6"/>
      <c r="E1394" s="6"/>
      <c r="F1394" s="6"/>
      <c r="G1394" s="72"/>
      <c r="H1394" s="73"/>
      <c r="I1394" s="72"/>
      <c r="J1394" s="72"/>
    </row>
    <row r="1395" spans="2:10" ht="15">
      <c r="B1395" s="72"/>
      <c r="C1395" s="72"/>
      <c r="D1395" s="6"/>
      <c r="E1395" s="6"/>
      <c r="F1395" s="6"/>
      <c r="G1395" s="72"/>
      <c r="H1395" s="73"/>
      <c r="I1395" s="72"/>
      <c r="J1395" s="72"/>
    </row>
    <row r="1396" spans="2:10" ht="15">
      <c r="B1396" s="72"/>
      <c r="C1396" s="72"/>
      <c r="D1396" s="6"/>
      <c r="E1396" s="6"/>
      <c r="F1396" s="6"/>
      <c r="G1396" s="72"/>
      <c r="H1396" s="73"/>
      <c r="I1396" s="72"/>
      <c r="J1396" s="72"/>
    </row>
    <row r="1397" spans="2:10" ht="15">
      <c r="B1397" s="72"/>
      <c r="C1397" s="72"/>
      <c r="D1397" s="6"/>
      <c r="E1397" s="6"/>
      <c r="F1397" s="6"/>
      <c r="G1397" s="72"/>
      <c r="H1397" s="73"/>
      <c r="I1397" s="72"/>
      <c r="J1397" s="72"/>
    </row>
    <row r="1398" spans="2:10" ht="15">
      <c r="B1398" s="72"/>
      <c r="C1398" s="72"/>
      <c r="D1398" s="6"/>
      <c r="E1398" s="6"/>
      <c r="F1398" s="6"/>
      <c r="G1398" s="72"/>
      <c r="H1398" s="73"/>
      <c r="I1398" s="72"/>
      <c r="J1398" s="72"/>
    </row>
    <row r="1399" spans="2:10" ht="15">
      <c r="B1399" s="72"/>
      <c r="C1399" s="72"/>
      <c r="D1399" s="6"/>
      <c r="E1399" s="6"/>
      <c r="F1399" s="6"/>
      <c r="G1399" s="72"/>
      <c r="H1399" s="73"/>
      <c r="I1399" s="72"/>
      <c r="J1399" s="72"/>
    </row>
    <row r="1400" spans="2:10" ht="15">
      <c r="B1400" s="72"/>
      <c r="C1400" s="72"/>
      <c r="D1400" s="6"/>
      <c r="E1400" s="6"/>
      <c r="F1400" s="6"/>
      <c r="G1400" s="72"/>
      <c r="H1400" s="73"/>
      <c r="I1400" s="72"/>
      <c r="J1400" s="72"/>
    </row>
    <row r="1401" spans="2:10" ht="15">
      <c r="B1401" s="72"/>
      <c r="C1401" s="72"/>
      <c r="D1401" s="6"/>
      <c r="E1401" s="6"/>
      <c r="F1401" s="6"/>
      <c r="G1401" s="72"/>
      <c r="H1401" s="73"/>
      <c r="I1401" s="72"/>
      <c r="J1401" s="72"/>
    </row>
    <row r="1402" spans="2:10" ht="15">
      <c r="B1402" s="72"/>
      <c r="C1402" s="72"/>
      <c r="D1402" s="6"/>
      <c r="E1402" s="6"/>
      <c r="F1402" s="6"/>
      <c r="G1402" s="72"/>
      <c r="H1402" s="73"/>
      <c r="I1402" s="72"/>
      <c r="J1402" s="72"/>
    </row>
    <row r="1403" spans="2:10" ht="15">
      <c r="B1403" s="72"/>
      <c r="C1403" s="72"/>
      <c r="D1403" s="6"/>
      <c r="E1403" s="6"/>
      <c r="F1403" s="6"/>
      <c r="G1403" s="72"/>
      <c r="H1403" s="73"/>
      <c r="I1403" s="72"/>
      <c r="J1403" s="72"/>
    </row>
    <row r="1404" spans="2:10" ht="15">
      <c r="B1404" s="72"/>
      <c r="C1404" s="72"/>
      <c r="D1404" s="6"/>
      <c r="E1404" s="6"/>
      <c r="F1404" s="6"/>
      <c r="G1404" s="72"/>
      <c r="H1404" s="73"/>
      <c r="I1404" s="72"/>
      <c r="J1404" s="72"/>
    </row>
    <row r="1405" spans="2:10" ht="15">
      <c r="B1405" s="72"/>
      <c r="C1405" s="72"/>
      <c r="D1405" s="6"/>
      <c r="E1405" s="6"/>
      <c r="F1405" s="6"/>
      <c r="G1405" s="72"/>
      <c r="H1405" s="73"/>
      <c r="I1405" s="72"/>
      <c r="J1405" s="72"/>
    </row>
    <row r="1406" spans="2:10" ht="15">
      <c r="B1406" s="72"/>
      <c r="C1406" s="72"/>
      <c r="D1406" s="6"/>
      <c r="E1406" s="6"/>
      <c r="F1406" s="6"/>
      <c r="G1406" s="72"/>
      <c r="H1406" s="73"/>
      <c r="I1406" s="72"/>
      <c r="J1406" s="72"/>
    </row>
    <row r="1407" spans="2:10" ht="15">
      <c r="B1407" s="72"/>
      <c r="C1407" s="72"/>
      <c r="D1407" s="6"/>
      <c r="E1407" s="6"/>
      <c r="F1407" s="6"/>
      <c r="G1407" s="72"/>
      <c r="H1407" s="73"/>
      <c r="I1407" s="72"/>
      <c r="J1407" s="72"/>
    </row>
    <row r="1408" spans="2:10" ht="15">
      <c r="B1408" s="72"/>
      <c r="C1408" s="72"/>
      <c r="D1408" s="6"/>
      <c r="E1408" s="6"/>
      <c r="F1408" s="6"/>
      <c r="G1408" s="72"/>
      <c r="H1408" s="73"/>
      <c r="I1408" s="72"/>
      <c r="J1408" s="72"/>
    </row>
    <row r="1409" spans="2:10" ht="15">
      <c r="B1409" s="72"/>
      <c r="C1409" s="72"/>
      <c r="D1409" s="6"/>
      <c r="E1409" s="6"/>
      <c r="F1409" s="6"/>
      <c r="G1409" s="72"/>
      <c r="H1409" s="73"/>
      <c r="I1409" s="72"/>
      <c r="J1409" s="72"/>
    </row>
    <row r="1410" spans="2:10" ht="15">
      <c r="B1410" s="72"/>
      <c r="C1410" s="72"/>
      <c r="D1410" s="6"/>
      <c r="E1410" s="6"/>
      <c r="F1410" s="6"/>
      <c r="G1410" s="72"/>
      <c r="H1410" s="73"/>
      <c r="I1410" s="72"/>
      <c r="J1410" s="72"/>
    </row>
    <row r="1411" spans="2:10" ht="15">
      <c r="B1411" s="72"/>
      <c r="C1411" s="72"/>
      <c r="D1411" s="6"/>
      <c r="E1411" s="6"/>
      <c r="F1411" s="6"/>
      <c r="G1411" s="72"/>
      <c r="H1411" s="73"/>
      <c r="I1411" s="72"/>
      <c r="J1411" s="72"/>
    </row>
    <row r="1412" spans="2:10" ht="15">
      <c r="B1412" s="72"/>
      <c r="C1412" s="72"/>
      <c r="D1412" s="6"/>
      <c r="E1412" s="6"/>
      <c r="F1412" s="6"/>
      <c r="G1412" s="72"/>
      <c r="H1412" s="73"/>
      <c r="I1412" s="72"/>
      <c r="J1412" s="72"/>
    </row>
    <row r="1413" spans="2:10" ht="15">
      <c r="B1413" s="72"/>
      <c r="C1413" s="72"/>
      <c r="D1413" s="6"/>
      <c r="E1413" s="6"/>
      <c r="F1413" s="6"/>
      <c r="G1413" s="72"/>
      <c r="H1413" s="73"/>
      <c r="I1413" s="72"/>
      <c r="J1413" s="72"/>
    </row>
    <row r="1414" spans="2:10" ht="15">
      <c r="B1414" s="72"/>
      <c r="C1414" s="72"/>
      <c r="D1414" s="6"/>
      <c r="E1414" s="6"/>
      <c r="F1414" s="6"/>
      <c r="G1414" s="72"/>
      <c r="H1414" s="73"/>
      <c r="I1414" s="72"/>
      <c r="J1414" s="72"/>
    </row>
    <row r="1415" spans="2:10" ht="15">
      <c r="B1415" s="72"/>
      <c r="C1415" s="72"/>
      <c r="D1415" s="6"/>
      <c r="E1415" s="6"/>
      <c r="F1415" s="6"/>
      <c r="G1415" s="72"/>
      <c r="H1415" s="73"/>
      <c r="I1415" s="72"/>
      <c r="J1415" s="72"/>
    </row>
    <row r="1416" spans="2:10" ht="15">
      <c r="B1416" s="72"/>
      <c r="C1416" s="72"/>
      <c r="D1416" s="6"/>
      <c r="E1416" s="6"/>
      <c r="F1416" s="6"/>
      <c r="G1416" s="72"/>
      <c r="H1416" s="73"/>
      <c r="I1416" s="72"/>
      <c r="J1416" s="72"/>
    </row>
    <row r="1417" spans="2:10" ht="15">
      <c r="B1417" s="72"/>
      <c r="C1417" s="72"/>
      <c r="D1417" s="6"/>
      <c r="E1417" s="6"/>
      <c r="F1417" s="6"/>
      <c r="G1417" s="72"/>
      <c r="H1417" s="73"/>
      <c r="I1417" s="72"/>
      <c r="J1417" s="72"/>
    </row>
    <row r="1418" spans="2:10" ht="15">
      <c r="B1418" s="72"/>
      <c r="C1418" s="72"/>
      <c r="D1418" s="6"/>
      <c r="E1418" s="6"/>
      <c r="F1418" s="6"/>
      <c r="G1418" s="72"/>
      <c r="H1418" s="73"/>
      <c r="I1418" s="72"/>
      <c r="J1418" s="72"/>
    </row>
    <row r="1419" spans="2:10" ht="15">
      <c r="B1419" s="72"/>
      <c r="C1419" s="72"/>
      <c r="D1419" s="6"/>
      <c r="E1419" s="6"/>
      <c r="F1419" s="6"/>
      <c r="G1419" s="72"/>
      <c r="H1419" s="73"/>
      <c r="I1419" s="72"/>
      <c r="J1419" s="72"/>
    </row>
    <row r="1420" spans="2:10" ht="15">
      <c r="B1420" s="72"/>
      <c r="C1420" s="72"/>
      <c r="D1420" s="6"/>
      <c r="E1420" s="6"/>
      <c r="F1420" s="6"/>
      <c r="G1420" s="72"/>
      <c r="H1420" s="73"/>
      <c r="I1420" s="72"/>
      <c r="J1420" s="72"/>
    </row>
    <row r="1421" spans="2:10" ht="15">
      <c r="B1421" s="72"/>
      <c r="C1421" s="72"/>
      <c r="D1421" s="6"/>
      <c r="E1421" s="6"/>
      <c r="F1421" s="6"/>
      <c r="G1421" s="72"/>
      <c r="H1421" s="73"/>
      <c r="I1421" s="72"/>
      <c r="J1421" s="72"/>
    </row>
    <row r="1422" spans="2:10" ht="15">
      <c r="B1422" s="72"/>
      <c r="C1422" s="72"/>
      <c r="D1422" s="6"/>
      <c r="E1422" s="6"/>
      <c r="F1422" s="6"/>
      <c r="G1422" s="72"/>
      <c r="H1422" s="73"/>
      <c r="I1422" s="72"/>
      <c r="J1422" s="72"/>
    </row>
    <row r="1423" spans="2:10" ht="15">
      <c r="B1423" s="72"/>
      <c r="C1423" s="72"/>
      <c r="D1423" s="6"/>
      <c r="E1423" s="6"/>
      <c r="F1423" s="6"/>
      <c r="G1423" s="72"/>
      <c r="H1423" s="73"/>
      <c r="I1423" s="72"/>
      <c r="J1423" s="72"/>
    </row>
    <row r="1424" spans="2:10" ht="15">
      <c r="B1424" s="72"/>
      <c r="C1424" s="72"/>
      <c r="D1424" s="6"/>
      <c r="E1424" s="6"/>
      <c r="F1424" s="6"/>
      <c r="G1424" s="72"/>
      <c r="H1424" s="73"/>
      <c r="I1424" s="72"/>
      <c r="J1424" s="72"/>
    </row>
    <row r="1425" spans="2:10" ht="15">
      <c r="B1425" s="72"/>
      <c r="C1425" s="72"/>
      <c r="D1425" s="6"/>
      <c r="E1425" s="6"/>
      <c r="F1425" s="6"/>
      <c r="G1425" s="72"/>
      <c r="H1425" s="73"/>
      <c r="I1425" s="72"/>
      <c r="J1425" s="72"/>
    </row>
    <row r="1426" spans="2:10" ht="15">
      <c r="B1426" s="72"/>
      <c r="C1426" s="72"/>
      <c r="D1426" s="6"/>
      <c r="E1426" s="6"/>
      <c r="F1426" s="6"/>
      <c r="G1426" s="72"/>
      <c r="H1426" s="73"/>
      <c r="I1426" s="72"/>
      <c r="J1426" s="72"/>
    </row>
    <row r="1427" spans="2:10" ht="15">
      <c r="B1427" s="72"/>
      <c r="C1427" s="72"/>
      <c r="D1427" s="6"/>
      <c r="E1427" s="6"/>
      <c r="F1427" s="6"/>
      <c r="G1427" s="72"/>
      <c r="H1427" s="73"/>
      <c r="I1427" s="72"/>
      <c r="J1427" s="72"/>
    </row>
    <row r="1428" spans="2:10" ht="15">
      <c r="B1428" s="72"/>
      <c r="C1428" s="72"/>
      <c r="D1428" s="6"/>
      <c r="E1428" s="6"/>
      <c r="F1428" s="6"/>
      <c r="G1428" s="72"/>
      <c r="H1428" s="73"/>
      <c r="I1428" s="72"/>
      <c r="J1428" s="72"/>
    </row>
    <row r="1429" spans="2:10" ht="15">
      <c r="B1429" s="72"/>
      <c r="C1429" s="72"/>
      <c r="D1429" s="6"/>
      <c r="E1429" s="6"/>
      <c r="F1429" s="6"/>
      <c r="G1429" s="72"/>
      <c r="H1429" s="73"/>
      <c r="I1429" s="72"/>
      <c r="J1429" s="72"/>
    </row>
    <row r="1430" spans="2:10" ht="15">
      <c r="B1430" s="72"/>
      <c r="C1430" s="72"/>
      <c r="D1430" s="6"/>
      <c r="E1430" s="6"/>
      <c r="F1430" s="6"/>
      <c r="G1430" s="72"/>
      <c r="H1430" s="73"/>
      <c r="I1430" s="72"/>
      <c r="J1430" s="72"/>
    </row>
    <row r="1431" spans="2:10" ht="15">
      <c r="B1431" s="72"/>
      <c r="C1431" s="72"/>
      <c r="D1431" s="6"/>
      <c r="E1431" s="6"/>
      <c r="F1431" s="6"/>
      <c r="G1431" s="72"/>
      <c r="H1431" s="73"/>
      <c r="I1431" s="72"/>
      <c r="J1431" s="72"/>
    </row>
    <row r="1432" spans="2:10" ht="15">
      <c r="B1432" s="72"/>
      <c r="C1432" s="72"/>
      <c r="D1432" s="6"/>
      <c r="E1432" s="6"/>
      <c r="F1432" s="6"/>
      <c r="G1432" s="72"/>
      <c r="H1432" s="73"/>
      <c r="I1432" s="72"/>
      <c r="J1432" s="72"/>
    </row>
    <row r="1433" spans="2:10" ht="15">
      <c r="B1433" s="72"/>
      <c r="C1433" s="72"/>
      <c r="D1433" s="6"/>
      <c r="E1433" s="6"/>
      <c r="F1433" s="6"/>
      <c r="G1433" s="72"/>
      <c r="H1433" s="73"/>
      <c r="I1433" s="72"/>
      <c r="J1433" s="72"/>
    </row>
    <row r="1434" spans="2:10" ht="15">
      <c r="B1434" s="72"/>
      <c r="C1434" s="72"/>
      <c r="D1434" s="6"/>
      <c r="E1434" s="6"/>
      <c r="F1434" s="6"/>
      <c r="G1434" s="72"/>
      <c r="H1434" s="73"/>
      <c r="I1434" s="72"/>
      <c r="J1434" s="72"/>
    </row>
    <row r="1435" spans="2:10" ht="15">
      <c r="B1435" s="72"/>
      <c r="C1435" s="72"/>
      <c r="D1435" s="6"/>
      <c r="E1435" s="6"/>
      <c r="F1435" s="6"/>
      <c r="G1435" s="72"/>
      <c r="H1435" s="73"/>
      <c r="I1435" s="72"/>
      <c r="J1435" s="72"/>
    </row>
    <row r="1436" spans="2:10" ht="15">
      <c r="B1436" s="72"/>
      <c r="C1436" s="72"/>
      <c r="D1436" s="6"/>
      <c r="E1436" s="6"/>
      <c r="F1436" s="6"/>
      <c r="G1436" s="72"/>
      <c r="H1436" s="73"/>
      <c r="I1436" s="72"/>
      <c r="J1436" s="72"/>
    </row>
    <row r="1437" spans="2:10" ht="15">
      <c r="B1437" s="72"/>
      <c r="C1437" s="72"/>
      <c r="D1437" s="6"/>
      <c r="E1437" s="6"/>
      <c r="F1437" s="6"/>
      <c r="G1437" s="72"/>
      <c r="H1437" s="73"/>
      <c r="I1437" s="72"/>
      <c r="J1437" s="72"/>
    </row>
    <row r="1438" spans="2:10" ht="15">
      <c r="B1438" s="72"/>
      <c r="C1438" s="72"/>
      <c r="D1438" s="6"/>
      <c r="E1438" s="6"/>
      <c r="F1438" s="6"/>
      <c r="G1438" s="72"/>
      <c r="H1438" s="73"/>
      <c r="I1438" s="72"/>
      <c r="J1438" s="72"/>
    </row>
    <row r="1439" spans="2:10" ht="15">
      <c r="B1439" s="72"/>
      <c r="C1439" s="72"/>
      <c r="D1439" s="6"/>
      <c r="E1439" s="6"/>
      <c r="F1439" s="6"/>
      <c r="G1439" s="72"/>
      <c r="H1439" s="73"/>
      <c r="I1439" s="72"/>
      <c r="J1439" s="72"/>
    </row>
    <row r="1440" spans="2:10" ht="15">
      <c r="B1440" s="72"/>
      <c r="C1440" s="72"/>
      <c r="D1440" s="6"/>
      <c r="E1440" s="6"/>
      <c r="F1440" s="6"/>
      <c r="G1440" s="72"/>
      <c r="H1440" s="73"/>
      <c r="I1440" s="72"/>
      <c r="J1440" s="72"/>
    </row>
    <row r="1441" spans="2:10" ht="15">
      <c r="B1441" s="72"/>
      <c r="C1441" s="72"/>
      <c r="D1441" s="6"/>
      <c r="E1441" s="6"/>
      <c r="F1441" s="6"/>
      <c r="G1441" s="72"/>
      <c r="H1441" s="73"/>
      <c r="I1441" s="72"/>
      <c r="J1441" s="72"/>
    </row>
    <row r="1442" spans="2:10" ht="15">
      <c r="B1442" s="72"/>
      <c r="C1442" s="72"/>
      <c r="D1442" s="6"/>
      <c r="E1442" s="6"/>
      <c r="F1442" s="6"/>
      <c r="G1442" s="72"/>
      <c r="H1442" s="73"/>
      <c r="I1442" s="72"/>
      <c r="J1442" s="72"/>
    </row>
    <row r="1443" spans="2:10" ht="15">
      <c r="B1443" s="72"/>
      <c r="C1443" s="72"/>
      <c r="D1443" s="6"/>
      <c r="E1443" s="6"/>
      <c r="F1443" s="6"/>
      <c r="G1443" s="72"/>
      <c r="H1443" s="73"/>
      <c r="I1443" s="72"/>
      <c r="J1443" s="72"/>
    </row>
    <row r="1444" spans="2:10" ht="15">
      <c r="B1444" s="72"/>
      <c r="C1444" s="72"/>
      <c r="D1444" s="6"/>
      <c r="E1444" s="6"/>
      <c r="F1444" s="6"/>
      <c r="G1444" s="72"/>
      <c r="H1444" s="73"/>
      <c r="I1444" s="72"/>
      <c r="J1444" s="72"/>
    </row>
    <row r="1445" spans="2:10" ht="15">
      <c r="B1445" s="72"/>
      <c r="C1445" s="72"/>
      <c r="D1445" s="6"/>
      <c r="E1445" s="6"/>
      <c r="F1445" s="6"/>
      <c r="G1445" s="72"/>
      <c r="H1445" s="73"/>
      <c r="I1445" s="72"/>
      <c r="J1445" s="72"/>
    </row>
    <row r="1446" spans="2:10" ht="15">
      <c r="B1446" s="72"/>
      <c r="C1446" s="72"/>
      <c r="D1446" s="6"/>
      <c r="E1446" s="6"/>
      <c r="F1446" s="6"/>
      <c r="G1446" s="72"/>
      <c r="H1446" s="73"/>
      <c r="I1446" s="72"/>
      <c r="J1446" s="72"/>
    </row>
    <row r="1447" spans="2:10" ht="15">
      <c r="B1447" s="72"/>
      <c r="C1447" s="72"/>
      <c r="D1447" s="6"/>
      <c r="E1447" s="6"/>
      <c r="F1447" s="6"/>
      <c r="G1447" s="72"/>
      <c r="H1447" s="73"/>
      <c r="I1447" s="72"/>
      <c r="J1447" s="72"/>
    </row>
    <row r="1448" spans="2:10" ht="15">
      <c r="B1448" s="72"/>
      <c r="C1448" s="72"/>
      <c r="D1448" s="6"/>
      <c r="E1448" s="6"/>
      <c r="F1448" s="6"/>
      <c r="G1448" s="72"/>
      <c r="H1448" s="73"/>
      <c r="I1448" s="72"/>
      <c r="J1448" s="72"/>
    </row>
    <row r="1449" spans="2:10" ht="15">
      <c r="B1449" s="72"/>
      <c r="C1449" s="72"/>
      <c r="D1449" s="6"/>
      <c r="E1449" s="6"/>
      <c r="F1449" s="6"/>
      <c r="G1449" s="72"/>
      <c r="H1449" s="73"/>
      <c r="I1449" s="72"/>
      <c r="J1449" s="72"/>
    </row>
    <row r="1450" spans="2:10" ht="15">
      <c r="B1450" s="72"/>
      <c r="C1450" s="72"/>
      <c r="D1450" s="6"/>
      <c r="E1450" s="6"/>
      <c r="F1450" s="6"/>
      <c r="G1450" s="72"/>
      <c r="H1450" s="73"/>
      <c r="I1450" s="72"/>
      <c r="J1450" s="72"/>
    </row>
    <row r="1451" spans="2:10" ht="15">
      <c r="B1451" s="72"/>
      <c r="C1451" s="72"/>
      <c r="D1451" s="6"/>
      <c r="E1451" s="6"/>
      <c r="F1451" s="6"/>
      <c r="G1451" s="72"/>
      <c r="H1451" s="73"/>
      <c r="I1451" s="72"/>
      <c r="J1451" s="72"/>
    </row>
    <row r="1452" spans="2:10" ht="15">
      <c r="B1452" s="72"/>
      <c r="C1452" s="72"/>
      <c r="D1452" s="6"/>
      <c r="E1452" s="6"/>
      <c r="F1452" s="6"/>
      <c r="G1452" s="72"/>
      <c r="H1452" s="73"/>
      <c r="I1452" s="72"/>
      <c r="J1452" s="72"/>
    </row>
    <row r="1453" spans="2:10" ht="15">
      <c r="B1453" s="72"/>
      <c r="C1453" s="72"/>
      <c r="D1453" s="6"/>
      <c r="E1453" s="6"/>
      <c r="F1453" s="6"/>
      <c r="G1453" s="72"/>
      <c r="H1453" s="73"/>
      <c r="I1453" s="72"/>
      <c r="J1453" s="72"/>
    </row>
    <row r="1454" spans="2:10" ht="15">
      <c r="B1454" s="72"/>
      <c r="C1454" s="72"/>
      <c r="D1454" s="6"/>
      <c r="E1454" s="6"/>
      <c r="F1454" s="6"/>
      <c r="G1454" s="72"/>
      <c r="H1454" s="73"/>
      <c r="I1454" s="72"/>
      <c r="J1454" s="72"/>
    </row>
    <row r="1455" spans="2:10" ht="15">
      <c r="B1455" s="72"/>
      <c r="C1455" s="72"/>
      <c r="D1455" s="6"/>
      <c r="E1455" s="6"/>
      <c r="F1455" s="6"/>
      <c r="G1455" s="72"/>
      <c r="H1455" s="73"/>
      <c r="I1455" s="72"/>
      <c r="J1455" s="72"/>
    </row>
    <row r="1456" spans="2:10" ht="15">
      <c r="B1456" s="72"/>
      <c r="C1456" s="72"/>
      <c r="D1456" s="6"/>
      <c r="E1456" s="6"/>
      <c r="F1456" s="6"/>
      <c r="G1456" s="72"/>
      <c r="H1456" s="73"/>
      <c r="I1456" s="72"/>
      <c r="J1456" s="72"/>
    </row>
    <row r="1457" spans="2:10" ht="15">
      <c r="B1457" s="72"/>
      <c r="C1457" s="72"/>
      <c r="D1457" s="6"/>
      <c r="E1457" s="6"/>
      <c r="F1457" s="6"/>
      <c r="G1457" s="72"/>
      <c r="H1457" s="73"/>
      <c r="I1457" s="72"/>
      <c r="J1457" s="72"/>
    </row>
    <row r="1458" spans="2:10" ht="15">
      <c r="B1458" s="72"/>
      <c r="C1458" s="72"/>
      <c r="D1458" s="6"/>
      <c r="E1458" s="6"/>
      <c r="F1458" s="6"/>
      <c r="G1458" s="72"/>
      <c r="H1458" s="73"/>
      <c r="I1458" s="72"/>
      <c r="J1458" s="72"/>
    </row>
    <row r="1459" spans="2:10" ht="15">
      <c r="B1459" s="72"/>
      <c r="C1459" s="72"/>
      <c r="D1459" s="6"/>
      <c r="E1459" s="6"/>
      <c r="F1459" s="6"/>
      <c r="G1459" s="72"/>
      <c r="H1459" s="73"/>
      <c r="I1459" s="72"/>
      <c r="J1459" s="72"/>
    </row>
    <row r="1460" spans="2:10" ht="15">
      <c r="B1460" s="72"/>
      <c r="C1460" s="72"/>
      <c r="D1460" s="6"/>
      <c r="E1460" s="6"/>
      <c r="F1460" s="6"/>
      <c r="G1460" s="72"/>
      <c r="H1460" s="73"/>
      <c r="I1460" s="72"/>
      <c r="J1460" s="72"/>
    </row>
    <row r="1461" spans="2:10" ht="15">
      <c r="B1461" s="72"/>
      <c r="C1461" s="72"/>
      <c r="D1461" s="6"/>
      <c r="E1461" s="6"/>
      <c r="F1461" s="6"/>
      <c r="G1461" s="72"/>
      <c r="H1461" s="73"/>
      <c r="I1461" s="72"/>
      <c r="J1461" s="72"/>
    </row>
    <row r="1462" spans="2:10" ht="15">
      <c r="B1462" s="72"/>
      <c r="C1462" s="72"/>
      <c r="D1462" s="6"/>
      <c r="E1462" s="6"/>
      <c r="F1462" s="6"/>
      <c r="G1462" s="72"/>
      <c r="H1462" s="73"/>
      <c r="I1462" s="72"/>
      <c r="J1462" s="72"/>
    </row>
    <row r="1463" spans="2:10" ht="15">
      <c r="B1463" s="72"/>
      <c r="C1463" s="72"/>
      <c r="D1463" s="6"/>
      <c r="E1463" s="6"/>
      <c r="F1463" s="6"/>
      <c r="G1463" s="72"/>
      <c r="H1463" s="73"/>
      <c r="I1463" s="72"/>
      <c r="J1463" s="72"/>
    </row>
    <row r="1464" spans="2:10" ht="15">
      <c r="B1464" s="72"/>
      <c r="C1464" s="72"/>
      <c r="D1464" s="6"/>
      <c r="E1464" s="6"/>
      <c r="F1464" s="6"/>
      <c r="G1464" s="72"/>
      <c r="H1464" s="73"/>
      <c r="I1464" s="72"/>
      <c r="J1464" s="72"/>
    </row>
    <row r="1465" spans="2:10" ht="15">
      <c r="B1465" s="72"/>
      <c r="C1465" s="72"/>
      <c r="D1465" s="6"/>
      <c r="E1465" s="6"/>
      <c r="F1465" s="6"/>
      <c r="G1465" s="72"/>
      <c r="H1465" s="73"/>
      <c r="I1465" s="72"/>
      <c r="J1465" s="72"/>
    </row>
    <row r="1466" spans="2:10" ht="15">
      <c r="B1466" s="72"/>
      <c r="C1466" s="72"/>
      <c r="D1466" s="6"/>
      <c r="E1466" s="6"/>
      <c r="F1466" s="6"/>
      <c r="G1466" s="72"/>
      <c r="H1466" s="73"/>
      <c r="I1466" s="72"/>
      <c r="J1466" s="72"/>
    </row>
    <row r="1467" spans="2:10" ht="15">
      <c r="B1467" s="72"/>
      <c r="C1467" s="72"/>
      <c r="D1467" s="6"/>
      <c r="E1467" s="6"/>
      <c r="F1467" s="6"/>
      <c r="G1467" s="72"/>
      <c r="H1467" s="73"/>
      <c r="I1467" s="72"/>
      <c r="J1467" s="72"/>
    </row>
    <row r="1468" spans="2:10" ht="15">
      <c r="B1468" s="72"/>
      <c r="C1468" s="72"/>
      <c r="D1468" s="6"/>
      <c r="E1468" s="6"/>
      <c r="F1468" s="6"/>
      <c r="G1468" s="72"/>
      <c r="H1468" s="73"/>
      <c r="I1468" s="72"/>
      <c r="J1468" s="72"/>
    </row>
    <row r="1469" spans="2:10" ht="15">
      <c r="B1469" s="72"/>
      <c r="C1469" s="72"/>
      <c r="D1469" s="6"/>
      <c r="E1469" s="6"/>
      <c r="F1469" s="6"/>
      <c r="G1469" s="72"/>
      <c r="H1469" s="73"/>
      <c r="I1469" s="72"/>
      <c r="J1469" s="72"/>
    </row>
    <row r="1470" spans="2:10" ht="15">
      <c r="B1470" s="72"/>
      <c r="C1470" s="72"/>
      <c r="D1470" s="6"/>
      <c r="E1470" s="6"/>
      <c r="F1470" s="6"/>
      <c r="G1470" s="72"/>
      <c r="H1470" s="73"/>
      <c r="I1470" s="72"/>
      <c r="J1470" s="72"/>
    </row>
    <row r="1471" spans="2:10" ht="15">
      <c r="B1471" s="72"/>
      <c r="C1471" s="72"/>
      <c r="D1471" s="6"/>
      <c r="E1471" s="6"/>
      <c r="F1471" s="6"/>
      <c r="G1471" s="72"/>
      <c r="H1471" s="73"/>
      <c r="I1471" s="72"/>
      <c r="J1471" s="72"/>
    </row>
    <row r="1472" spans="2:10" ht="15">
      <c r="B1472" s="72"/>
      <c r="C1472" s="72"/>
      <c r="D1472" s="6"/>
      <c r="E1472" s="6"/>
      <c r="F1472" s="6"/>
      <c r="G1472" s="72"/>
      <c r="H1472" s="73"/>
      <c r="I1472" s="72"/>
      <c r="J1472" s="72"/>
    </row>
    <row r="1473" spans="2:10" ht="15">
      <c r="B1473" s="72"/>
      <c r="C1473" s="72"/>
      <c r="D1473" s="6"/>
      <c r="E1473" s="6"/>
      <c r="F1473" s="6"/>
      <c r="G1473" s="72"/>
      <c r="H1473" s="73"/>
      <c r="I1473" s="72"/>
      <c r="J1473" s="72"/>
    </row>
    <row r="1474" spans="2:10" ht="15">
      <c r="B1474" s="72"/>
      <c r="C1474" s="72"/>
      <c r="D1474" s="6"/>
      <c r="E1474" s="6"/>
      <c r="F1474" s="6"/>
      <c r="G1474" s="72"/>
      <c r="H1474" s="73"/>
      <c r="I1474" s="72"/>
      <c r="J1474" s="72"/>
    </row>
    <row r="1475" spans="2:10" ht="15">
      <c r="B1475" s="72"/>
      <c r="C1475" s="72"/>
      <c r="D1475" s="6"/>
      <c r="E1475" s="6"/>
      <c r="F1475" s="6"/>
      <c r="G1475" s="72"/>
      <c r="H1475" s="73"/>
      <c r="I1475" s="72"/>
      <c r="J1475" s="72"/>
    </row>
    <row r="1476" spans="2:10" ht="15">
      <c r="B1476" s="72"/>
      <c r="C1476" s="72"/>
      <c r="D1476" s="6"/>
      <c r="E1476" s="6"/>
      <c r="F1476" s="6"/>
      <c r="G1476" s="72"/>
      <c r="H1476" s="73"/>
      <c r="I1476" s="72"/>
      <c r="J1476" s="72"/>
    </row>
    <row r="1477" spans="2:10" ht="15">
      <c r="B1477" s="72"/>
      <c r="C1477" s="72"/>
      <c r="D1477" s="6"/>
      <c r="E1477" s="6"/>
      <c r="F1477" s="6"/>
      <c r="G1477" s="72"/>
      <c r="H1477" s="73"/>
      <c r="I1477" s="72"/>
      <c r="J1477" s="72"/>
    </row>
    <row r="1478" spans="2:10" ht="15">
      <c r="B1478" s="72"/>
      <c r="C1478" s="72"/>
      <c r="D1478" s="6"/>
      <c r="E1478" s="6"/>
      <c r="F1478" s="6"/>
      <c r="G1478" s="72"/>
      <c r="H1478" s="73"/>
      <c r="I1478" s="72"/>
      <c r="J1478" s="72"/>
    </row>
    <row r="1479" spans="2:10" ht="15">
      <c r="B1479" s="72"/>
      <c r="C1479" s="72"/>
      <c r="D1479" s="6"/>
      <c r="E1479" s="6"/>
      <c r="F1479" s="6"/>
      <c r="G1479" s="72"/>
      <c r="H1479" s="73"/>
      <c r="I1479" s="72"/>
      <c r="J1479" s="72"/>
    </row>
    <row r="1480" spans="2:10" ht="15">
      <c r="B1480" s="72"/>
      <c r="C1480" s="72"/>
      <c r="D1480" s="6"/>
      <c r="E1480" s="6"/>
      <c r="F1480" s="6"/>
      <c r="G1480" s="72"/>
      <c r="H1480" s="73"/>
      <c r="I1480" s="72"/>
      <c r="J1480" s="72"/>
    </row>
    <row r="1481" spans="2:10" ht="15">
      <c r="B1481" s="72"/>
      <c r="C1481" s="72"/>
      <c r="D1481" s="6"/>
      <c r="E1481" s="6"/>
      <c r="F1481" s="6"/>
      <c r="G1481" s="72"/>
      <c r="H1481" s="73"/>
      <c r="I1481" s="72"/>
      <c r="J1481" s="72"/>
    </row>
    <row r="1482" spans="2:10" ht="15">
      <c r="B1482" s="72"/>
      <c r="C1482" s="72"/>
      <c r="D1482" s="6"/>
      <c r="E1482" s="6"/>
      <c r="F1482" s="6"/>
      <c r="G1482" s="72"/>
      <c r="H1482" s="73"/>
      <c r="I1482" s="72"/>
      <c r="J1482" s="72"/>
    </row>
    <row r="1483" spans="2:10" ht="15">
      <c r="B1483" s="72"/>
      <c r="C1483" s="72"/>
      <c r="D1483" s="6"/>
      <c r="E1483" s="6"/>
      <c r="F1483" s="6"/>
      <c r="G1483" s="72"/>
      <c r="H1483" s="73"/>
      <c r="I1483" s="72"/>
      <c r="J1483" s="72"/>
    </row>
    <row r="1484" spans="2:10" ht="15">
      <c r="B1484" s="72"/>
      <c r="C1484" s="72"/>
      <c r="D1484" s="6"/>
      <c r="E1484" s="6"/>
      <c r="F1484" s="6"/>
      <c r="G1484" s="72"/>
      <c r="H1484" s="73"/>
      <c r="I1484" s="72"/>
      <c r="J1484" s="72"/>
    </row>
    <row r="1485" spans="2:10" ht="15">
      <c r="B1485" s="72"/>
      <c r="C1485" s="72"/>
      <c r="D1485" s="6"/>
      <c r="E1485" s="6"/>
      <c r="F1485" s="6"/>
      <c r="G1485" s="72"/>
      <c r="H1485" s="73"/>
      <c r="I1485" s="72"/>
      <c r="J1485" s="72"/>
    </row>
    <row r="1486" spans="2:10" ht="15">
      <c r="B1486" s="72"/>
      <c r="C1486" s="72"/>
      <c r="D1486" s="6"/>
      <c r="E1486" s="6"/>
      <c r="F1486" s="6"/>
      <c r="G1486" s="72"/>
      <c r="H1486" s="73"/>
      <c r="I1486" s="72"/>
      <c r="J1486" s="72"/>
    </row>
    <row r="1487" spans="2:10" ht="15">
      <c r="B1487" s="72"/>
      <c r="C1487" s="72"/>
      <c r="D1487" s="6"/>
      <c r="E1487" s="6"/>
      <c r="F1487" s="6"/>
      <c r="G1487" s="72"/>
      <c r="H1487" s="73"/>
      <c r="I1487" s="72"/>
      <c r="J1487" s="72"/>
    </row>
    <row r="1488" spans="2:10" ht="15">
      <c r="B1488" s="72"/>
      <c r="C1488" s="72"/>
      <c r="D1488" s="6"/>
      <c r="E1488" s="6"/>
      <c r="F1488" s="6"/>
      <c r="G1488" s="72"/>
      <c r="H1488" s="73"/>
      <c r="I1488" s="72"/>
      <c r="J1488" s="72"/>
    </row>
    <row r="1489" spans="2:10" ht="15">
      <c r="B1489" s="72"/>
      <c r="C1489" s="72"/>
      <c r="D1489" s="6"/>
      <c r="E1489" s="6"/>
      <c r="F1489" s="6"/>
      <c r="G1489" s="72"/>
      <c r="H1489" s="73"/>
      <c r="I1489" s="72"/>
      <c r="J1489" s="72"/>
    </row>
    <row r="1490" spans="2:10" ht="15">
      <c r="B1490" s="72"/>
      <c r="C1490" s="72"/>
      <c r="D1490" s="6"/>
      <c r="E1490" s="6"/>
      <c r="F1490" s="6"/>
      <c r="G1490" s="72"/>
      <c r="H1490" s="73"/>
      <c r="I1490" s="72"/>
      <c r="J1490" s="72"/>
    </row>
    <row r="1491" spans="2:10" ht="15">
      <c r="B1491" s="72"/>
      <c r="C1491" s="72"/>
      <c r="D1491" s="6"/>
      <c r="E1491" s="6"/>
      <c r="F1491" s="6"/>
      <c r="G1491" s="72"/>
      <c r="H1491" s="73"/>
      <c r="I1491" s="72"/>
      <c r="J1491" s="72"/>
    </row>
    <row r="1492" spans="2:10" ht="15">
      <c r="B1492" s="72"/>
      <c r="C1492" s="72"/>
      <c r="D1492" s="6"/>
      <c r="E1492" s="6"/>
      <c r="F1492" s="6"/>
      <c r="G1492" s="72"/>
      <c r="H1492" s="73"/>
      <c r="I1492" s="72"/>
      <c r="J1492" s="72"/>
    </row>
    <row r="1493" spans="2:10" ht="15">
      <c r="B1493" s="72"/>
      <c r="C1493" s="72"/>
      <c r="D1493" s="6"/>
      <c r="E1493" s="6"/>
      <c r="F1493" s="6"/>
      <c r="G1493" s="72"/>
      <c r="H1493" s="73"/>
      <c r="I1493" s="72"/>
      <c r="J1493" s="72"/>
    </row>
    <row r="1494" spans="2:10" ht="15">
      <c r="B1494" s="72"/>
      <c r="C1494" s="72"/>
      <c r="D1494" s="6"/>
      <c r="E1494" s="6"/>
      <c r="F1494" s="6"/>
      <c r="G1494" s="72"/>
      <c r="H1494" s="73"/>
      <c r="I1494" s="72"/>
      <c r="J1494" s="72"/>
    </row>
    <row r="1495" spans="2:10" ht="15">
      <c r="B1495" s="72"/>
      <c r="C1495" s="72"/>
      <c r="D1495" s="6"/>
      <c r="E1495" s="6"/>
      <c r="F1495" s="6"/>
      <c r="G1495" s="72"/>
      <c r="H1495" s="73"/>
      <c r="I1495" s="72"/>
      <c r="J1495" s="72"/>
    </row>
    <row r="1496" spans="2:10" ht="15">
      <c r="B1496" s="72"/>
      <c r="C1496" s="72"/>
      <c r="D1496" s="6"/>
      <c r="E1496" s="6"/>
      <c r="F1496" s="6"/>
      <c r="G1496" s="72"/>
      <c r="H1496" s="73"/>
      <c r="I1496" s="72"/>
      <c r="J1496" s="72"/>
    </row>
    <row r="1497" spans="2:10" ht="15">
      <c r="B1497" s="72"/>
      <c r="C1497" s="72"/>
      <c r="D1497" s="6"/>
      <c r="E1497" s="6"/>
      <c r="F1497" s="6"/>
      <c r="G1497" s="72"/>
      <c r="H1497" s="73"/>
      <c r="I1497" s="72"/>
      <c r="J1497" s="72"/>
    </row>
    <row r="1498" spans="2:10" ht="15">
      <c r="B1498" s="72"/>
      <c r="C1498" s="72"/>
      <c r="D1498" s="6"/>
      <c r="E1498" s="6"/>
      <c r="F1498" s="6"/>
      <c r="G1498" s="72"/>
      <c r="H1498" s="73"/>
      <c r="I1498" s="72"/>
      <c r="J1498" s="72"/>
    </row>
    <row r="1499" spans="2:10" ht="15">
      <c r="B1499" s="72"/>
      <c r="C1499" s="72"/>
      <c r="D1499" s="6"/>
      <c r="E1499" s="6"/>
      <c r="F1499" s="6"/>
      <c r="G1499" s="72"/>
      <c r="H1499" s="73"/>
      <c r="I1499" s="72"/>
      <c r="J1499" s="72"/>
    </row>
    <row r="1500" spans="2:10" ht="15">
      <c r="B1500" s="72"/>
      <c r="C1500" s="72"/>
      <c r="D1500" s="6"/>
      <c r="E1500" s="6"/>
      <c r="F1500" s="6"/>
      <c r="G1500" s="72"/>
      <c r="H1500" s="73"/>
      <c r="I1500" s="72"/>
      <c r="J1500" s="72"/>
    </row>
    <row r="1501" spans="2:10" ht="15">
      <c r="B1501" s="72"/>
      <c r="C1501" s="72"/>
      <c r="D1501" s="6"/>
      <c r="E1501" s="6"/>
      <c r="F1501" s="6"/>
      <c r="G1501" s="72"/>
      <c r="H1501" s="73"/>
      <c r="I1501" s="72"/>
      <c r="J1501" s="72"/>
    </row>
    <row r="1502" spans="2:10" ht="15">
      <c r="B1502" s="72"/>
      <c r="C1502" s="72"/>
      <c r="D1502" s="6"/>
      <c r="E1502" s="6"/>
      <c r="F1502" s="6"/>
      <c r="G1502" s="72"/>
      <c r="H1502" s="73"/>
      <c r="I1502" s="72"/>
      <c r="J1502" s="72"/>
    </row>
    <row r="1503" spans="2:10" ht="15">
      <c r="B1503" s="72"/>
      <c r="C1503" s="72"/>
      <c r="D1503" s="6"/>
      <c r="E1503" s="6"/>
      <c r="F1503" s="6"/>
      <c r="G1503" s="72"/>
      <c r="H1503" s="73"/>
      <c r="I1503" s="72"/>
      <c r="J1503" s="72"/>
    </row>
    <row r="1504" spans="2:10" ht="15">
      <c r="B1504" s="72"/>
      <c r="C1504" s="72"/>
      <c r="D1504" s="6"/>
      <c r="E1504" s="6"/>
      <c r="F1504" s="6"/>
      <c r="G1504" s="72"/>
      <c r="H1504" s="73"/>
      <c r="I1504" s="72"/>
      <c r="J1504" s="72"/>
    </row>
    <row r="1505" spans="2:10" ht="15">
      <c r="B1505" s="72"/>
      <c r="C1505" s="72"/>
      <c r="D1505" s="6"/>
      <c r="E1505" s="6"/>
      <c r="F1505" s="6"/>
      <c r="G1505" s="72"/>
      <c r="H1505" s="73"/>
      <c r="I1505" s="72"/>
      <c r="J1505" s="72"/>
    </row>
    <row r="1506" spans="2:10" ht="15">
      <c r="B1506" s="72"/>
      <c r="C1506" s="72"/>
      <c r="D1506" s="6"/>
      <c r="E1506" s="6"/>
      <c r="F1506" s="6"/>
      <c r="G1506" s="72"/>
      <c r="H1506" s="73"/>
      <c r="I1506" s="72"/>
      <c r="J1506" s="72"/>
    </row>
    <row r="1507" spans="2:10" ht="15">
      <c r="B1507" s="72"/>
      <c r="C1507" s="72"/>
      <c r="D1507" s="6"/>
      <c r="E1507" s="6"/>
      <c r="F1507" s="6"/>
      <c r="G1507" s="72"/>
      <c r="H1507" s="73"/>
      <c r="I1507" s="72"/>
      <c r="J1507" s="72"/>
    </row>
    <row r="1508" spans="2:10" ht="15">
      <c r="B1508" s="72"/>
      <c r="C1508" s="72"/>
      <c r="D1508" s="6"/>
      <c r="E1508" s="6"/>
      <c r="F1508" s="6"/>
      <c r="G1508" s="72"/>
      <c r="H1508" s="73"/>
      <c r="I1508" s="72"/>
      <c r="J1508" s="72"/>
    </row>
    <row r="1509" spans="2:10" ht="15">
      <c r="B1509" s="72"/>
      <c r="C1509" s="72"/>
      <c r="D1509" s="6"/>
      <c r="E1509" s="6"/>
      <c r="F1509" s="6"/>
      <c r="G1509" s="72"/>
      <c r="H1509" s="73"/>
      <c r="I1509" s="72"/>
      <c r="J1509" s="72"/>
    </row>
    <row r="1510" spans="2:10" ht="15">
      <c r="B1510" s="72"/>
      <c r="C1510" s="72"/>
      <c r="D1510" s="6"/>
      <c r="E1510" s="6"/>
      <c r="F1510" s="6"/>
      <c r="G1510" s="72"/>
      <c r="H1510" s="73"/>
      <c r="I1510" s="72"/>
      <c r="J1510" s="72"/>
    </row>
    <row r="1511" spans="2:10" ht="15">
      <c r="B1511" s="72"/>
      <c r="C1511" s="72"/>
      <c r="D1511" s="6"/>
      <c r="E1511" s="6"/>
      <c r="F1511" s="6"/>
      <c r="G1511" s="72"/>
      <c r="H1511" s="73"/>
      <c r="I1511" s="72"/>
      <c r="J1511" s="72"/>
    </row>
    <row r="1512" spans="2:10" ht="15">
      <c r="B1512" s="72"/>
      <c r="C1512" s="72"/>
      <c r="D1512" s="6"/>
      <c r="E1512" s="6"/>
      <c r="F1512" s="6"/>
      <c r="G1512" s="72"/>
      <c r="H1512" s="73"/>
      <c r="I1512" s="72"/>
      <c r="J1512" s="72"/>
    </row>
    <row r="1513" spans="2:10" ht="15">
      <c r="B1513" s="72"/>
      <c r="C1513" s="72"/>
      <c r="D1513" s="6"/>
      <c r="E1513" s="6"/>
      <c r="F1513" s="6"/>
      <c r="G1513" s="72"/>
      <c r="H1513" s="73"/>
      <c r="I1513" s="72"/>
      <c r="J1513" s="72"/>
    </row>
    <row r="1514" spans="2:10" ht="15">
      <c r="B1514" s="72"/>
      <c r="C1514" s="72"/>
      <c r="D1514" s="6"/>
      <c r="E1514" s="6"/>
      <c r="F1514" s="6"/>
      <c r="G1514" s="72"/>
      <c r="H1514" s="73"/>
      <c r="I1514" s="72"/>
      <c r="J1514" s="72"/>
    </row>
    <row r="1515" spans="2:10" ht="15">
      <c r="B1515" s="72"/>
      <c r="C1515" s="72"/>
      <c r="D1515" s="6"/>
      <c r="E1515" s="6"/>
      <c r="F1515" s="6"/>
      <c r="G1515" s="72"/>
      <c r="H1515" s="73"/>
      <c r="I1515" s="72"/>
      <c r="J1515" s="72"/>
    </row>
    <row r="1516" spans="2:10" ht="15">
      <c r="B1516" s="72"/>
      <c r="C1516" s="72"/>
      <c r="D1516" s="6"/>
      <c r="E1516" s="6"/>
      <c r="F1516" s="6"/>
      <c r="G1516" s="72"/>
      <c r="H1516" s="73"/>
      <c r="I1516" s="72"/>
      <c r="J1516" s="72"/>
    </row>
    <row r="1517" spans="2:10" ht="15">
      <c r="B1517" s="72"/>
      <c r="C1517" s="72"/>
      <c r="D1517" s="6"/>
      <c r="E1517" s="6"/>
      <c r="F1517" s="6"/>
      <c r="G1517" s="72"/>
      <c r="H1517" s="73"/>
      <c r="I1517" s="72"/>
      <c r="J1517" s="72"/>
    </row>
    <row r="1518" spans="2:10" ht="15">
      <c r="B1518" s="72"/>
      <c r="C1518" s="72"/>
      <c r="D1518" s="6"/>
      <c r="E1518" s="6"/>
      <c r="F1518" s="6"/>
      <c r="G1518" s="72"/>
      <c r="H1518" s="73"/>
      <c r="I1518" s="72"/>
      <c r="J1518" s="72"/>
    </row>
    <row r="1519" spans="2:10" ht="15">
      <c r="B1519" s="72"/>
      <c r="C1519" s="72"/>
      <c r="D1519" s="6"/>
      <c r="E1519" s="6"/>
      <c r="F1519" s="6"/>
      <c r="G1519" s="72"/>
      <c r="H1519" s="73"/>
      <c r="I1519" s="72"/>
      <c r="J1519" s="72"/>
    </row>
    <row r="1520" spans="2:10" ht="15">
      <c r="B1520" s="72"/>
      <c r="C1520" s="72"/>
      <c r="D1520" s="6"/>
      <c r="E1520" s="6"/>
      <c r="F1520" s="6"/>
      <c r="G1520" s="72"/>
      <c r="H1520" s="73"/>
      <c r="I1520" s="72"/>
      <c r="J1520" s="72"/>
    </row>
    <row r="1521" spans="2:10" ht="15">
      <c r="B1521" s="72"/>
      <c r="C1521" s="72"/>
      <c r="D1521" s="6"/>
      <c r="E1521" s="6"/>
      <c r="F1521" s="6"/>
      <c r="G1521" s="72"/>
      <c r="H1521" s="73"/>
      <c r="I1521" s="72"/>
      <c r="J1521" s="72"/>
    </row>
    <row r="1522" spans="2:10" ht="15">
      <c r="B1522" s="72"/>
      <c r="C1522" s="72"/>
      <c r="D1522" s="6"/>
      <c r="E1522" s="6"/>
      <c r="F1522" s="6"/>
      <c r="G1522" s="72"/>
      <c r="H1522" s="73"/>
      <c r="I1522" s="72"/>
      <c r="J1522" s="72"/>
    </row>
    <row r="1523" spans="2:10" ht="15">
      <c r="B1523" s="72"/>
      <c r="C1523" s="72"/>
      <c r="D1523" s="6"/>
      <c r="E1523" s="6"/>
      <c r="F1523" s="6"/>
      <c r="G1523" s="72"/>
      <c r="H1523" s="73"/>
      <c r="I1523" s="72"/>
      <c r="J1523" s="72"/>
    </row>
    <row r="1524" spans="2:10" ht="15">
      <c r="B1524" s="72"/>
      <c r="C1524" s="72"/>
      <c r="D1524" s="6"/>
      <c r="E1524" s="6"/>
      <c r="F1524" s="6"/>
      <c r="G1524" s="72"/>
      <c r="H1524" s="73"/>
      <c r="I1524" s="72"/>
      <c r="J1524" s="72"/>
    </row>
    <row r="1525" spans="2:10" ht="15">
      <c r="B1525" s="72"/>
      <c r="C1525" s="72"/>
      <c r="D1525" s="6"/>
      <c r="E1525" s="6"/>
      <c r="F1525" s="6"/>
      <c r="G1525" s="72"/>
      <c r="H1525" s="73"/>
      <c r="I1525" s="72"/>
      <c r="J1525" s="72"/>
    </row>
    <row r="1526" spans="2:10" ht="15">
      <c r="B1526" s="72"/>
      <c r="C1526" s="72"/>
      <c r="D1526" s="6"/>
      <c r="E1526" s="6"/>
      <c r="F1526" s="6"/>
      <c r="G1526" s="72"/>
      <c r="H1526" s="73"/>
      <c r="I1526" s="72"/>
      <c r="J1526" s="72"/>
    </row>
    <row r="1527" spans="2:10" ht="15">
      <c r="B1527" s="72"/>
      <c r="C1527" s="72"/>
      <c r="D1527" s="6"/>
      <c r="E1527" s="6"/>
      <c r="F1527" s="6"/>
      <c r="G1527" s="72"/>
      <c r="H1527" s="73"/>
      <c r="I1527" s="72"/>
      <c r="J1527" s="72"/>
    </row>
    <row r="1528" spans="2:10" ht="15">
      <c r="B1528" s="72"/>
      <c r="C1528" s="72"/>
      <c r="D1528" s="6"/>
      <c r="E1528" s="6"/>
      <c r="F1528" s="6"/>
      <c r="G1528" s="72"/>
      <c r="H1528" s="73"/>
      <c r="I1528" s="72"/>
      <c r="J1528" s="72"/>
    </row>
    <row r="1529" spans="2:10" ht="15">
      <c r="B1529" s="72"/>
      <c r="C1529" s="72"/>
      <c r="D1529" s="6"/>
      <c r="E1529" s="6"/>
      <c r="F1529" s="6"/>
      <c r="G1529" s="72"/>
      <c r="H1529" s="73"/>
      <c r="I1529" s="72"/>
      <c r="J1529" s="72"/>
    </row>
    <row r="1530" spans="2:10" ht="15">
      <c r="B1530" s="72"/>
      <c r="C1530" s="72"/>
      <c r="D1530" s="6"/>
      <c r="E1530" s="6"/>
      <c r="F1530" s="6"/>
      <c r="G1530" s="72"/>
      <c r="H1530" s="73"/>
      <c r="I1530" s="72"/>
      <c r="J1530" s="72"/>
    </row>
    <row r="1531" spans="2:10" ht="15">
      <c r="B1531" s="72"/>
      <c r="C1531" s="72"/>
      <c r="D1531" s="6"/>
      <c r="E1531" s="6"/>
      <c r="F1531" s="6"/>
      <c r="G1531" s="72"/>
      <c r="H1531" s="73"/>
      <c r="I1531" s="72"/>
      <c r="J1531" s="72"/>
    </row>
    <row r="1532" spans="2:10" ht="15">
      <c r="B1532" s="72"/>
      <c r="C1532" s="72"/>
      <c r="D1532" s="6"/>
      <c r="E1532" s="6"/>
      <c r="F1532" s="6"/>
      <c r="G1532" s="72"/>
      <c r="H1532" s="73"/>
      <c r="I1532" s="72"/>
      <c r="J1532" s="72"/>
    </row>
    <row r="1533" spans="2:10" ht="15">
      <c r="B1533" s="72"/>
      <c r="C1533" s="72"/>
      <c r="D1533" s="6"/>
      <c r="E1533" s="6"/>
      <c r="F1533" s="6"/>
      <c r="G1533" s="72"/>
      <c r="H1533" s="73"/>
      <c r="I1533" s="72"/>
      <c r="J1533" s="72"/>
    </row>
    <row r="1534" spans="2:10" ht="15">
      <c r="B1534" s="72"/>
      <c r="C1534" s="72"/>
      <c r="D1534" s="6"/>
      <c r="E1534" s="6"/>
      <c r="F1534" s="6"/>
      <c r="G1534" s="72"/>
      <c r="H1534" s="73"/>
      <c r="I1534" s="72"/>
      <c r="J1534" s="72"/>
    </row>
    <row r="1535" spans="2:10" ht="15">
      <c r="B1535" s="72"/>
      <c r="C1535" s="72"/>
      <c r="D1535" s="6"/>
      <c r="E1535" s="6"/>
      <c r="F1535" s="6"/>
      <c r="G1535" s="72"/>
      <c r="H1535" s="73"/>
      <c r="I1535" s="72"/>
      <c r="J1535" s="72"/>
    </row>
    <row r="1536" spans="2:10" ht="15">
      <c r="B1536" s="72"/>
      <c r="C1536" s="72"/>
      <c r="D1536" s="6"/>
      <c r="E1536" s="6"/>
      <c r="F1536" s="6"/>
      <c r="G1536" s="72"/>
      <c r="H1536" s="73"/>
      <c r="I1536" s="72"/>
      <c r="J1536" s="72"/>
    </row>
    <row r="1537" spans="2:10" ht="15">
      <c r="B1537" s="72"/>
      <c r="C1537" s="72"/>
      <c r="D1537" s="6"/>
      <c r="E1537" s="6"/>
      <c r="F1537" s="6"/>
      <c r="G1537" s="72"/>
      <c r="H1537" s="73"/>
      <c r="I1537" s="72"/>
      <c r="J1537" s="72"/>
    </row>
    <row r="1538" spans="2:10" ht="15">
      <c r="B1538" s="72"/>
      <c r="C1538" s="72"/>
      <c r="D1538" s="6"/>
      <c r="E1538" s="6"/>
      <c r="F1538" s="6"/>
      <c r="G1538" s="72"/>
      <c r="H1538" s="73"/>
      <c r="I1538" s="72"/>
      <c r="J1538" s="72"/>
    </row>
    <row r="1539" spans="2:10" ht="15">
      <c r="B1539" s="72"/>
      <c r="C1539" s="72"/>
      <c r="D1539" s="6"/>
      <c r="E1539" s="6"/>
      <c r="F1539" s="6"/>
      <c r="G1539" s="72"/>
      <c r="H1539" s="73"/>
      <c r="I1539" s="72"/>
      <c r="J1539" s="72"/>
    </row>
    <row r="1540" spans="2:10" ht="15">
      <c r="B1540" s="72"/>
      <c r="C1540" s="72"/>
      <c r="D1540" s="6"/>
      <c r="E1540" s="6"/>
      <c r="F1540" s="6"/>
      <c r="G1540" s="72"/>
      <c r="H1540" s="73"/>
      <c r="I1540" s="72"/>
      <c r="J1540" s="72"/>
    </row>
    <row r="1541" spans="2:10" ht="15">
      <c r="B1541" s="72"/>
      <c r="C1541" s="72"/>
      <c r="D1541" s="6"/>
      <c r="E1541" s="6"/>
      <c r="F1541" s="6"/>
      <c r="G1541" s="72"/>
      <c r="H1541" s="73"/>
      <c r="I1541" s="72"/>
      <c r="J1541" s="72"/>
    </row>
    <row r="1542" spans="2:10" ht="15">
      <c r="B1542" s="72"/>
      <c r="C1542" s="72"/>
      <c r="D1542" s="6"/>
      <c r="E1542" s="6"/>
      <c r="F1542" s="6"/>
      <c r="G1542" s="72"/>
      <c r="H1542" s="73"/>
      <c r="I1542" s="72"/>
      <c r="J1542" s="72"/>
    </row>
    <row r="1543" spans="2:10" ht="15">
      <c r="B1543" s="72"/>
      <c r="C1543" s="72"/>
      <c r="D1543" s="6"/>
      <c r="E1543" s="6"/>
      <c r="F1543" s="6"/>
      <c r="G1543" s="72"/>
      <c r="H1543" s="73"/>
      <c r="I1543" s="72"/>
      <c r="J1543" s="72"/>
    </row>
    <row r="1544" spans="2:10" ht="15">
      <c r="B1544" s="72"/>
      <c r="C1544" s="72"/>
      <c r="D1544" s="6"/>
      <c r="E1544" s="6"/>
      <c r="F1544" s="6"/>
      <c r="G1544" s="72"/>
      <c r="H1544" s="73"/>
      <c r="I1544" s="72"/>
      <c r="J1544" s="72"/>
    </row>
    <row r="1545" spans="2:10" ht="15">
      <c r="B1545" s="72"/>
      <c r="C1545" s="72"/>
      <c r="D1545" s="6"/>
      <c r="E1545" s="6"/>
      <c r="F1545" s="6"/>
      <c r="G1545" s="72"/>
      <c r="H1545" s="73"/>
      <c r="I1545" s="72"/>
      <c r="J1545" s="72"/>
    </row>
    <row r="1546" spans="2:10" ht="15">
      <c r="B1546" s="72"/>
      <c r="C1546" s="72"/>
      <c r="D1546" s="6"/>
      <c r="E1546" s="6"/>
      <c r="F1546" s="6"/>
      <c r="G1546" s="72"/>
      <c r="H1546" s="73"/>
      <c r="I1546" s="72"/>
      <c r="J1546" s="72"/>
    </row>
    <row r="1547" spans="2:10" ht="15">
      <c r="B1547" s="72"/>
      <c r="C1547" s="72"/>
      <c r="D1547" s="6"/>
      <c r="E1547" s="6"/>
      <c r="F1547" s="6"/>
      <c r="G1547" s="72"/>
      <c r="H1547" s="73"/>
      <c r="I1547" s="72"/>
      <c r="J1547" s="72"/>
    </row>
    <row r="1548" spans="2:10" ht="15">
      <c r="B1548" s="72"/>
      <c r="C1548" s="72"/>
      <c r="D1548" s="6"/>
      <c r="E1548" s="6"/>
      <c r="F1548" s="6"/>
      <c r="G1548" s="72"/>
      <c r="H1548" s="73"/>
      <c r="I1548" s="72"/>
      <c r="J1548" s="72"/>
    </row>
    <row r="1549" spans="2:10" ht="15">
      <c r="B1549" s="72"/>
      <c r="C1549" s="72"/>
      <c r="D1549" s="6"/>
      <c r="E1549" s="6"/>
      <c r="F1549" s="6"/>
      <c r="G1549" s="72"/>
      <c r="H1549" s="73"/>
      <c r="I1549" s="72"/>
      <c r="J1549" s="72"/>
    </row>
    <row r="1550" spans="2:10" ht="15">
      <c r="B1550" s="72"/>
      <c r="C1550" s="72"/>
      <c r="D1550" s="6"/>
      <c r="E1550" s="6"/>
      <c r="F1550" s="6"/>
      <c r="G1550" s="72"/>
      <c r="H1550" s="73"/>
      <c r="I1550" s="72"/>
      <c r="J1550" s="72"/>
    </row>
    <row r="1551" spans="2:10" ht="15">
      <c r="B1551" s="72"/>
      <c r="C1551" s="72"/>
      <c r="D1551" s="6"/>
      <c r="E1551" s="6"/>
      <c r="F1551" s="6"/>
      <c r="G1551" s="72"/>
      <c r="H1551" s="73"/>
      <c r="I1551" s="72"/>
      <c r="J1551" s="72"/>
    </row>
    <row r="1552" spans="2:10" ht="15">
      <c r="B1552" s="72"/>
      <c r="C1552" s="72"/>
      <c r="D1552" s="6"/>
      <c r="E1552" s="6"/>
      <c r="F1552" s="6"/>
      <c r="G1552" s="72"/>
      <c r="H1552" s="73"/>
      <c r="I1552" s="72"/>
      <c r="J1552" s="72"/>
    </row>
    <row r="1553" spans="2:10" ht="15">
      <c r="B1553" s="72"/>
      <c r="C1553" s="72"/>
      <c r="D1553" s="6"/>
      <c r="E1553" s="6"/>
      <c r="F1553" s="6"/>
      <c r="G1553" s="72"/>
      <c r="H1553" s="73"/>
      <c r="I1553" s="72"/>
      <c r="J1553" s="72"/>
    </row>
    <row r="1554" spans="2:10" ht="15">
      <c r="B1554" s="72"/>
      <c r="C1554" s="72"/>
      <c r="D1554" s="6"/>
      <c r="E1554" s="6"/>
      <c r="F1554" s="6"/>
      <c r="G1554" s="72"/>
      <c r="H1554" s="73"/>
      <c r="I1554" s="72"/>
      <c r="J1554" s="72"/>
    </row>
    <row r="1555" spans="2:10" ht="15">
      <c r="B1555" s="72"/>
      <c r="C1555" s="72"/>
      <c r="D1555" s="6"/>
      <c r="E1555" s="6"/>
      <c r="F1555" s="6"/>
      <c r="G1555" s="72"/>
      <c r="H1555" s="73"/>
      <c r="I1555" s="72"/>
      <c r="J1555" s="72"/>
    </row>
    <row r="1556" spans="2:10" ht="15">
      <c r="B1556" s="72"/>
      <c r="C1556" s="72"/>
      <c r="D1556" s="6"/>
      <c r="E1556" s="6"/>
      <c r="F1556" s="6"/>
      <c r="G1556" s="72"/>
      <c r="H1556" s="73"/>
      <c r="I1556" s="72"/>
      <c r="J1556" s="72"/>
    </row>
    <row r="1557" spans="2:10" ht="15">
      <c r="B1557" s="72"/>
      <c r="C1557" s="72"/>
      <c r="D1557" s="6"/>
      <c r="E1557" s="6"/>
      <c r="F1557" s="6"/>
      <c r="G1557" s="72"/>
      <c r="H1557" s="73"/>
      <c r="I1557" s="72"/>
      <c r="J1557" s="72"/>
    </row>
    <row r="1558" spans="2:10" ht="15">
      <c r="B1558" s="72"/>
      <c r="C1558" s="72"/>
      <c r="D1558" s="6"/>
      <c r="E1558" s="6"/>
      <c r="F1558" s="6"/>
      <c r="G1558" s="72"/>
      <c r="H1558" s="73"/>
      <c r="I1558" s="72"/>
      <c r="J1558" s="72"/>
    </row>
    <row r="1559" spans="2:10" ht="15">
      <c r="B1559" s="72"/>
      <c r="C1559" s="72"/>
      <c r="D1559" s="6"/>
      <c r="E1559" s="6"/>
      <c r="F1559" s="6"/>
      <c r="G1559" s="72"/>
      <c r="H1559" s="73"/>
      <c r="I1559" s="72"/>
      <c r="J1559" s="72"/>
    </row>
    <row r="1560" spans="2:10" ht="15">
      <c r="B1560" s="72"/>
      <c r="C1560" s="72"/>
      <c r="D1560" s="6"/>
      <c r="E1560" s="6"/>
      <c r="F1560" s="6"/>
      <c r="G1560" s="72"/>
      <c r="H1560" s="73"/>
      <c r="I1560" s="72"/>
      <c r="J1560" s="72"/>
    </row>
    <row r="1561" spans="2:10" ht="15">
      <c r="B1561" s="72"/>
      <c r="C1561" s="72"/>
      <c r="D1561" s="6"/>
      <c r="E1561" s="6"/>
      <c r="F1561" s="6"/>
      <c r="G1561" s="72"/>
      <c r="H1561" s="73"/>
      <c r="I1561" s="72"/>
      <c r="J1561" s="72"/>
    </row>
    <row r="1562" spans="2:10" ht="15">
      <c r="B1562" s="72"/>
      <c r="C1562" s="72"/>
      <c r="D1562" s="6"/>
      <c r="E1562" s="6"/>
      <c r="F1562" s="6"/>
      <c r="G1562" s="72"/>
      <c r="H1562" s="73"/>
      <c r="I1562" s="72"/>
      <c r="J1562" s="72"/>
    </row>
    <row r="1563" spans="2:10" ht="15">
      <c r="B1563" s="72"/>
      <c r="C1563" s="72"/>
      <c r="D1563" s="6"/>
      <c r="E1563" s="6"/>
      <c r="F1563" s="6"/>
      <c r="G1563" s="72"/>
      <c r="H1563" s="73"/>
      <c r="I1563" s="72"/>
      <c r="J1563" s="72"/>
    </row>
    <row r="1564" spans="2:10" ht="15">
      <c r="B1564" s="72"/>
      <c r="C1564" s="72"/>
      <c r="D1564" s="6"/>
      <c r="E1564" s="6"/>
      <c r="F1564" s="6"/>
      <c r="G1564" s="72"/>
      <c r="H1564" s="73"/>
      <c r="I1564" s="72"/>
      <c r="J1564" s="72"/>
    </row>
    <row r="1565" spans="2:10" ht="15">
      <c r="B1565" s="72"/>
      <c r="C1565" s="72"/>
      <c r="D1565" s="6"/>
      <c r="E1565" s="6"/>
      <c r="F1565" s="6"/>
      <c r="G1565" s="72"/>
      <c r="H1565" s="73"/>
      <c r="I1565" s="72"/>
      <c r="J1565" s="72"/>
    </row>
    <row r="1566" spans="2:10" ht="15">
      <c r="B1566" s="72"/>
      <c r="C1566" s="72"/>
      <c r="D1566" s="6"/>
      <c r="E1566" s="6"/>
      <c r="F1566" s="6"/>
      <c r="G1566" s="72"/>
      <c r="H1566" s="73"/>
      <c r="I1566" s="72"/>
      <c r="J1566" s="72"/>
    </row>
    <row r="1567" spans="2:10" ht="15">
      <c r="B1567" s="72"/>
      <c r="C1567" s="72"/>
      <c r="D1567" s="6"/>
      <c r="E1567" s="6"/>
      <c r="F1567" s="6"/>
      <c r="G1567" s="72"/>
      <c r="H1567" s="73"/>
      <c r="I1567" s="72"/>
      <c r="J1567" s="72"/>
    </row>
    <row r="1568" spans="2:10" ht="15">
      <c r="B1568" s="72"/>
      <c r="C1568" s="72"/>
      <c r="D1568" s="6"/>
      <c r="E1568" s="6"/>
      <c r="F1568" s="6"/>
      <c r="G1568" s="72"/>
      <c r="H1568" s="73"/>
      <c r="I1568" s="72"/>
      <c r="J1568" s="72"/>
    </row>
    <row r="1569" spans="2:10" ht="15">
      <c r="B1569" s="72"/>
      <c r="C1569" s="72"/>
      <c r="D1569" s="6"/>
      <c r="E1569" s="6"/>
      <c r="F1569" s="6"/>
      <c r="G1569" s="72"/>
      <c r="H1569" s="73"/>
      <c r="I1569" s="72"/>
      <c r="J1569" s="72"/>
    </row>
    <row r="1570" spans="2:10" ht="15">
      <c r="B1570" s="72"/>
      <c r="C1570" s="72"/>
      <c r="D1570" s="6"/>
      <c r="E1570" s="6"/>
      <c r="F1570" s="6"/>
      <c r="G1570" s="72"/>
      <c r="H1570" s="73"/>
      <c r="I1570" s="72"/>
      <c r="J1570" s="72"/>
    </row>
    <row r="1571" spans="2:10" ht="15">
      <c r="B1571" s="72"/>
      <c r="C1571" s="72"/>
      <c r="D1571" s="6"/>
      <c r="E1571" s="6"/>
      <c r="F1571" s="6"/>
      <c r="G1571" s="72"/>
      <c r="H1571" s="73"/>
      <c r="I1571" s="72"/>
      <c r="J1571" s="72"/>
    </row>
    <row r="1572" spans="2:10" ht="15">
      <c r="B1572" s="72"/>
      <c r="C1572" s="72"/>
      <c r="D1572" s="6"/>
      <c r="E1572" s="6"/>
      <c r="F1572" s="6"/>
      <c r="G1572" s="72"/>
      <c r="H1572" s="73"/>
      <c r="I1572" s="72"/>
      <c r="J1572" s="72"/>
    </row>
    <row r="1573" spans="2:10" ht="15">
      <c r="B1573" s="72"/>
      <c r="C1573" s="72"/>
      <c r="D1573" s="6"/>
      <c r="E1573" s="6"/>
      <c r="F1573" s="6"/>
      <c r="G1573" s="72"/>
      <c r="H1573" s="73"/>
      <c r="I1573" s="72"/>
      <c r="J1573" s="72"/>
    </row>
    <row r="1574" spans="2:10" ht="15">
      <c r="B1574" s="72"/>
      <c r="C1574" s="72"/>
      <c r="D1574" s="6"/>
      <c r="E1574" s="6"/>
      <c r="F1574" s="6"/>
      <c r="G1574" s="72"/>
      <c r="H1574" s="73"/>
      <c r="I1574" s="72"/>
      <c r="J1574" s="72"/>
    </row>
    <row r="1575" spans="2:10" ht="15">
      <c r="B1575" s="72"/>
      <c r="C1575" s="72"/>
      <c r="D1575" s="6"/>
      <c r="E1575" s="6"/>
      <c r="F1575" s="6"/>
      <c r="G1575" s="72"/>
      <c r="H1575" s="73"/>
      <c r="I1575" s="72"/>
      <c r="J1575" s="72"/>
    </row>
    <row r="1576" spans="2:10" ht="15">
      <c r="B1576" s="72"/>
      <c r="C1576" s="72"/>
      <c r="D1576" s="6"/>
      <c r="E1576" s="6"/>
      <c r="F1576" s="6"/>
      <c r="G1576" s="72"/>
      <c r="H1576" s="73"/>
      <c r="I1576" s="72"/>
      <c r="J1576" s="72"/>
    </row>
    <row r="1577" spans="2:10" ht="15">
      <c r="B1577" s="72"/>
      <c r="C1577" s="72"/>
      <c r="D1577" s="6"/>
      <c r="E1577" s="6"/>
      <c r="F1577" s="6"/>
      <c r="G1577" s="72"/>
      <c r="H1577" s="73"/>
      <c r="I1577" s="72"/>
      <c r="J1577" s="72"/>
    </row>
    <row r="1578" spans="2:10" ht="15">
      <c r="B1578" s="72"/>
      <c r="C1578" s="72"/>
      <c r="D1578" s="6"/>
      <c r="E1578" s="6"/>
      <c r="F1578" s="6"/>
      <c r="G1578" s="72"/>
      <c r="H1578" s="73"/>
      <c r="I1578" s="72"/>
      <c r="J1578" s="72"/>
    </row>
    <row r="1579" spans="2:10" ht="15">
      <c r="B1579" s="72"/>
      <c r="C1579" s="72"/>
      <c r="D1579" s="6"/>
      <c r="E1579" s="6"/>
      <c r="F1579" s="6"/>
      <c r="G1579" s="72"/>
      <c r="H1579" s="73"/>
      <c r="I1579" s="72"/>
      <c r="J1579" s="72"/>
    </row>
    <row r="1580" spans="2:10" ht="15">
      <c r="B1580" s="72"/>
      <c r="C1580" s="72"/>
      <c r="D1580" s="6"/>
      <c r="E1580" s="6"/>
      <c r="F1580" s="6"/>
      <c r="G1580" s="72"/>
      <c r="H1580" s="73"/>
      <c r="I1580" s="72"/>
      <c r="J1580" s="72"/>
    </row>
    <row r="1581" spans="2:10" ht="15">
      <c r="B1581" s="72"/>
      <c r="C1581" s="72"/>
      <c r="D1581" s="6"/>
      <c r="E1581" s="6"/>
      <c r="F1581" s="6"/>
      <c r="G1581" s="72"/>
      <c r="H1581" s="73"/>
      <c r="I1581" s="72"/>
      <c r="J1581" s="72"/>
    </row>
    <row r="1582" spans="2:10" ht="15">
      <c r="B1582" s="72"/>
      <c r="C1582" s="72"/>
      <c r="D1582" s="6"/>
      <c r="E1582" s="6"/>
      <c r="F1582" s="6"/>
      <c r="G1582" s="72"/>
      <c r="H1582" s="73"/>
      <c r="I1582" s="72"/>
      <c r="J1582" s="72"/>
    </row>
    <row r="1583" spans="2:10" ht="15">
      <c r="B1583" s="72"/>
      <c r="C1583" s="72"/>
      <c r="D1583" s="6"/>
      <c r="E1583" s="6"/>
      <c r="F1583" s="6"/>
      <c r="G1583" s="72"/>
      <c r="H1583" s="73"/>
      <c r="I1583" s="72"/>
      <c r="J1583" s="72"/>
    </row>
    <row r="1584" spans="2:10" ht="15">
      <c r="B1584" s="72"/>
      <c r="C1584" s="72"/>
      <c r="D1584" s="6"/>
      <c r="E1584" s="6"/>
      <c r="F1584" s="6"/>
      <c r="G1584" s="72"/>
      <c r="H1584" s="73"/>
      <c r="I1584" s="72"/>
      <c r="J1584" s="72"/>
    </row>
    <row r="1585" spans="2:10" ht="15">
      <c r="B1585" s="72"/>
      <c r="C1585" s="72"/>
      <c r="D1585" s="6"/>
      <c r="E1585" s="6"/>
      <c r="F1585" s="6"/>
      <c r="G1585" s="72"/>
      <c r="H1585" s="73"/>
      <c r="I1585" s="72"/>
      <c r="J1585" s="72"/>
    </row>
    <row r="1586" spans="2:10" ht="15">
      <c r="B1586" s="72"/>
      <c r="C1586" s="72"/>
      <c r="D1586" s="6"/>
      <c r="E1586" s="6"/>
      <c r="F1586" s="6"/>
      <c r="G1586" s="72"/>
      <c r="H1586" s="73"/>
      <c r="I1586" s="72"/>
      <c r="J1586" s="72"/>
    </row>
    <row r="1587" spans="2:10" ht="15">
      <c r="B1587" s="72"/>
      <c r="C1587" s="72"/>
      <c r="D1587" s="6"/>
      <c r="E1587" s="6"/>
      <c r="F1587" s="6"/>
      <c r="G1587" s="72"/>
      <c r="H1587" s="73"/>
      <c r="I1587" s="72"/>
      <c r="J1587" s="72"/>
    </row>
    <row r="1588" spans="2:10" ht="15">
      <c r="B1588" s="72"/>
      <c r="C1588" s="72"/>
      <c r="D1588" s="6"/>
      <c r="E1588" s="6"/>
      <c r="F1588" s="6"/>
      <c r="G1588" s="72"/>
      <c r="H1588" s="73"/>
      <c r="I1588" s="72"/>
      <c r="J1588" s="72"/>
    </row>
    <row r="1589" spans="2:10" ht="15">
      <c r="B1589" s="72"/>
      <c r="C1589" s="72"/>
      <c r="D1589" s="6"/>
      <c r="E1589" s="6"/>
      <c r="F1589" s="6"/>
      <c r="G1589" s="72"/>
      <c r="H1589" s="73"/>
      <c r="I1589" s="72"/>
      <c r="J1589" s="72"/>
    </row>
    <row r="1590" spans="2:10" ht="15">
      <c r="B1590" s="72"/>
      <c r="C1590" s="72"/>
      <c r="D1590" s="6"/>
      <c r="E1590" s="6"/>
      <c r="F1590" s="6"/>
      <c r="G1590" s="72"/>
      <c r="H1590" s="73"/>
      <c r="I1590" s="72"/>
      <c r="J1590" s="72"/>
    </row>
    <row r="1591" spans="2:10" ht="15">
      <c r="B1591" s="72"/>
      <c r="C1591" s="72"/>
      <c r="D1591" s="6"/>
      <c r="E1591" s="6"/>
      <c r="F1591" s="6"/>
      <c r="G1591" s="72"/>
      <c r="H1591" s="73"/>
      <c r="I1591" s="72"/>
      <c r="J1591" s="72"/>
    </row>
    <row r="1592" spans="2:10" ht="15">
      <c r="B1592" s="72"/>
      <c r="C1592" s="72"/>
      <c r="D1592" s="6"/>
      <c r="E1592" s="6"/>
      <c r="F1592" s="6"/>
      <c r="G1592" s="72"/>
      <c r="H1592" s="73"/>
      <c r="I1592" s="72"/>
      <c r="J1592" s="72"/>
    </row>
    <row r="1593" spans="2:10" ht="15">
      <c r="B1593" s="72"/>
      <c r="C1593" s="72"/>
      <c r="D1593" s="6"/>
      <c r="E1593" s="6"/>
      <c r="F1593" s="6"/>
      <c r="G1593" s="72"/>
      <c r="H1593" s="73"/>
      <c r="I1593" s="72"/>
      <c r="J1593" s="72"/>
    </row>
    <row r="1594" spans="2:10" ht="15">
      <c r="B1594" s="72"/>
      <c r="C1594" s="72"/>
      <c r="D1594" s="6"/>
      <c r="E1594" s="6"/>
      <c r="F1594" s="6"/>
      <c r="G1594" s="72"/>
      <c r="H1594" s="73"/>
      <c r="I1594" s="72"/>
      <c r="J1594" s="72"/>
    </row>
    <row r="1595" spans="2:10" ht="15">
      <c r="B1595" s="72"/>
      <c r="C1595" s="72"/>
      <c r="D1595" s="6"/>
      <c r="E1595" s="6"/>
      <c r="F1595" s="6"/>
      <c r="G1595" s="72"/>
      <c r="H1595" s="73"/>
      <c r="I1595" s="72"/>
      <c r="J1595" s="72"/>
    </row>
    <row r="1596" spans="2:10" ht="15">
      <c r="B1596" s="72"/>
      <c r="C1596" s="72"/>
      <c r="D1596" s="6"/>
      <c r="E1596" s="6"/>
      <c r="F1596" s="6"/>
      <c r="G1596" s="72"/>
      <c r="H1596" s="73"/>
      <c r="I1596" s="72"/>
      <c r="J1596" s="72"/>
    </row>
    <row r="1597" spans="2:10" ht="15">
      <c r="B1597" s="72"/>
      <c r="C1597" s="72"/>
      <c r="D1597" s="6"/>
      <c r="E1597" s="6"/>
      <c r="F1597" s="6"/>
      <c r="G1597" s="72"/>
      <c r="H1597" s="73"/>
      <c r="I1597" s="72"/>
      <c r="J1597" s="72"/>
    </row>
    <row r="1598" spans="2:10" ht="15">
      <c r="B1598" s="72"/>
      <c r="C1598" s="72"/>
      <c r="D1598" s="6"/>
      <c r="E1598" s="6"/>
      <c r="F1598" s="6"/>
      <c r="G1598" s="72"/>
      <c r="H1598" s="73"/>
      <c r="I1598" s="72"/>
      <c r="J1598" s="72"/>
    </row>
    <row r="1599" spans="2:10" ht="15">
      <c r="B1599" s="72"/>
      <c r="C1599" s="72"/>
      <c r="D1599" s="6"/>
      <c r="E1599" s="6"/>
      <c r="F1599" s="6"/>
      <c r="G1599" s="72"/>
      <c r="H1599" s="73"/>
      <c r="I1599" s="72"/>
      <c r="J1599" s="72"/>
    </row>
    <row r="1600" spans="2:10" ht="15">
      <c r="B1600" s="72"/>
      <c r="C1600" s="72"/>
      <c r="D1600" s="6"/>
      <c r="E1600" s="6"/>
      <c r="F1600" s="6"/>
      <c r="G1600" s="72"/>
      <c r="H1600" s="73"/>
      <c r="I1600" s="72"/>
      <c r="J1600" s="72"/>
    </row>
    <row r="1601" spans="2:10" ht="15">
      <c r="B1601" s="72"/>
      <c r="C1601" s="72"/>
      <c r="D1601" s="6"/>
      <c r="E1601" s="6"/>
      <c r="F1601" s="6"/>
      <c r="G1601" s="72"/>
      <c r="H1601" s="73"/>
      <c r="I1601" s="72"/>
      <c r="J1601" s="72"/>
    </row>
    <row r="1602" spans="2:10" ht="15">
      <c r="B1602" s="72"/>
      <c r="C1602" s="72"/>
      <c r="D1602" s="6"/>
      <c r="E1602" s="6"/>
      <c r="F1602" s="6"/>
      <c r="G1602" s="72"/>
      <c r="H1602" s="73"/>
      <c r="I1602" s="72"/>
      <c r="J1602" s="72"/>
    </row>
    <row r="1603" spans="2:10" ht="15">
      <c r="B1603" s="72"/>
      <c r="C1603" s="72"/>
      <c r="D1603" s="6"/>
      <c r="E1603" s="6"/>
      <c r="F1603" s="6"/>
      <c r="G1603" s="72"/>
      <c r="H1603" s="73"/>
      <c r="I1603" s="72"/>
      <c r="J1603" s="72"/>
    </row>
    <row r="1604" spans="2:10" ht="15">
      <c r="B1604" s="72"/>
      <c r="C1604" s="72"/>
      <c r="D1604" s="6"/>
      <c r="E1604" s="6"/>
      <c r="F1604" s="6"/>
      <c r="G1604" s="72"/>
      <c r="H1604" s="73"/>
      <c r="I1604" s="72"/>
      <c r="J1604" s="72"/>
    </row>
    <row r="1605" spans="2:10" ht="15">
      <c r="B1605" s="72"/>
      <c r="C1605" s="72"/>
      <c r="D1605" s="6"/>
      <c r="E1605" s="6"/>
      <c r="F1605" s="6"/>
      <c r="G1605" s="72"/>
      <c r="H1605" s="73"/>
      <c r="I1605" s="72"/>
      <c r="J1605" s="72"/>
    </row>
    <row r="1606" spans="2:10" ht="15">
      <c r="B1606" s="72"/>
      <c r="C1606" s="72"/>
      <c r="D1606" s="6"/>
      <c r="E1606" s="6"/>
      <c r="F1606" s="6"/>
      <c r="G1606" s="72"/>
      <c r="H1606" s="73"/>
      <c r="I1606" s="72"/>
      <c r="J1606" s="72"/>
    </row>
    <row r="1607" spans="2:10" ht="15">
      <c r="B1607" s="72"/>
      <c r="C1607" s="72"/>
      <c r="D1607" s="6"/>
      <c r="E1607" s="6"/>
      <c r="F1607" s="6"/>
      <c r="G1607" s="72"/>
      <c r="H1607" s="73"/>
      <c r="I1607" s="72"/>
      <c r="J1607" s="72"/>
    </row>
    <row r="1608" spans="2:10" ht="15">
      <c r="B1608" s="72"/>
      <c r="C1608" s="72"/>
      <c r="D1608" s="6"/>
      <c r="E1608" s="6"/>
      <c r="F1608" s="6"/>
      <c r="G1608" s="72"/>
      <c r="H1608" s="73"/>
      <c r="I1608" s="72"/>
      <c r="J1608" s="72"/>
    </row>
    <row r="1609" spans="2:10" ht="15">
      <c r="B1609" s="72"/>
      <c r="C1609" s="72"/>
      <c r="D1609" s="6"/>
      <c r="E1609" s="6"/>
      <c r="F1609" s="6"/>
      <c r="G1609" s="72"/>
      <c r="H1609" s="73"/>
      <c r="I1609" s="72"/>
      <c r="J1609" s="72"/>
    </row>
    <row r="1610" spans="2:10" ht="15">
      <c r="B1610" s="72"/>
      <c r="C1610" s="72"/>
      <c r="D1610" s="6"/>
      <c r="E1610" s="6"/>
      <c r="F1610" s="6"/>
      <c r="G1610" s="72"/>
      <c r="H1610" s="73"/>
      <c r="I1610" s="72"/>
      <c r="J1610" s="72"/>
    </row>
    <row r="1611" spans="2:10" ht="15">
      <c r="B1611" s="72"/>
      <c r="C1611" s="72"/>
      <c r="D1611" s="6"/>
      <c r="E1611" s="6"/>
      <c r="F1611" s="6"/>
      <c r="G1611" s="72"/>
      <c r="H1611" s="73"/>
      <c r="I1611" s="72"/>
      <c r="J1611" s="72"/>
    </row>
    <row r="1612" spans="2:10" ht="15">
      <c r="B1612" s="72"/>
      <c r="C1612" s="72"/>
      <c r="D1612" s="6"/>
      <c r="E1612" s="6"/>
      <c r="F1612" s="6"/>
      <c r="G1612" s="72"/>
      <c r="H1612" s="73"/>
      <c r="I1612" s="72"/>
      <c r="J1612" s="72"/>
    </row>
    <row r="1613" spans="2:10" ht="15">
      <c r="B1613" s="72"/>
      <c r="C1613" s="72"/>
      <c r="D1613" s="6"/>
      <c r="E1613" s="6"/>
      <c r="F1613" s="6"/>
      <c r="G1613" s="72"/>
      <c r="H1613" s="73"/>
      <c r="I1613" s="72"/>
      <c r="J1613" s="72"/>
    </row>
    <row r="1614" spans="2:10" ht="15">
      <c r="B1614" s="72"/>
      <c r="C1614" s="72"/>
      <c r="D1614" s="6"/>
      <c r="E1614" s="6"/>
      <c r="F1614" s="6"/>
      <c r="G1614" s="72"/>
      <c r="H1614" s="73"/>
      <c r="I1614" s="72"/>
      <c r="J1614" s="72"/>
    </row>
    <row r="1615" spans="2:10" ht="15">
      <c r="B1615" s="72"/>
      <c r="C1615" s="72"/>
      <c r="D1615" s="6"/>
      <c r="E1615" s="6"/>
      <c r="F1615" s="6"/>
      <c r="G1615" s="72"/>
      <c r="H1615" s="73"/>
      <c r="I1615" s="72"/>
      <c r="J1615" s="72"/>
    </row>
    <row r="1616" spans="2:10" ht="15">
      <c r="B1616" s="72"/>
      <c r="C1616" s="72"/>
      <c r="D1616" s="6"/>
      <c r="E1616" s="6"/>
      <c r="F1616" s="6"/>
      <c r="G1616" s="72"/>
      <c r="H1616" s="73"/>
      <c r="I1616" s="72"/>
      <c r="J1616" s="72"/>
    </row>
    <row r="1617" spans="2:10" ht="15">
      <c r="B1617" s="72"/>
      <c r="C1617" s="72"/>
      <c r="D1617" s="6"/>
      <c r="E1617" s="6"/>
      <c r="F1617" s="6"/>
      <c r="G1617" s="72"/>
      <c r="H1617" s="73"/>
      <c r="I1617" s="72"/>
      <c r="J1617" s="72"/>
    </row>
    <row r="1618" spans="2:10" ht="15">
      <c r="B1618" s="72"/>
      <c r="C1618" s="72"/>
      <c r="D1618" s="6"/>
      <c r="E1618" s="6"/>
      <c r="F1618" s="6"/>
      <c r="G1618" s="72"/>
      <c r="H1618" s="73"/>
      <c r="I1618" s="72"/>
      <c r="J1618" s="72"/>
    </row>
    <row r="1619" spans="2:10" ht="15">
      <c r="B1619" s="72"/>
      <c r="C1619" s="72"/>
      <c r="D1619" s="6"/>
      <c r="E1619" s="6"/>
      <c r="F1619" s="6"/>
      <c r="G1619" s="72"/>
      <c r="H1619" s="73"/>
      <c r="I1619" s="72"/>
      <c r="J1619" s="72"/>
    </row>
    <row r="1620" spans="2:10" ht="15">
      <c r="B1620" s="72"/>
      <c r="C1620" s="72"/>
      <c r="D1620" s="6"/>
      <c r="E1620" s="6"/>
      <c r="F1620" s="6"/>
      <c r="G1620" s="72"/>
      <c r="H1620" s="73"/>
      <c r="I1620" s="72"/>
      <c r="J1620" s="72"/>
    </row>
    <row r="1621" spans="2:10" ht="15">
      <c r="B1621" s="72"/>
      <c r="C1621" s="72"/>
      <c r="D1621" s="6"/>
      <c r="E1621" s="6"/>
      <c r="F1621" s="6"/>
      <c r="G1621" s="72"/>
      <c r="H1621" s="73"/>
      <c r="I1621" s="72"/>
      <c r="J1621" s="72"/>
    </row>
    <row r="1622" spans="2:10" ht="15">
      <c r="B1622" s="72"/>
      <c r="C1622" s="72"/>
      <c r="D1622" s="6"/>
      <c r="E1622" s="6"/>
      <c r="F1622" s="6"/>
      <c r="G1622" s="72"/>
      <c r="H1622" s="73"/>
      <c r="I1622" s="72"/>
      <c r="J1622" s="72"/>
    </row>
    <row r="1623" spans="2:10" ht="15">
      <c r="B1623" s="72"/>
      <c r="C1623" s="72"/>
      <c r="D1623" s="6"/>
      <c r="E1623" s="6"/>
      <c r="F1623" s="6"/>
      <c r="G1623" s="72"/>
      <c r="H1623" s="73"/>
      <c r="I1623" s="72"/>
      <c r="J1623" s="72"/>
    </row>
    <row r="1624" spans="2:10" ht="15">
      <c r="B1624" s="72"/>
      <c r="C1624" s="72"/>
      <c r="D1624" s="6"/>
      <c r="E1624" s="6"/>
      <c r="F1624" s="6"/>
      <c r="G1624" s="72"/>
      <c r="H1624" s="73"/>
      <c r="I1624" s="72"/>
      <c r="J1624" s="72"/>
    </row>
    <row r="1625" spans="2:10" ht="15">
      <c r="B1625" s="72"/>
      <c r="C1625" s="72"/>
      <c r="D1625" s="6"/>
      <c r="E1625" s="6"/>
      <c r="F1625" s="6"/>
      <c r="G1625" s="72"/>
      <c r="H1625" s="73"/>
      <c r="I1625" s="72"/>
      <c r="J1625" s="72"/>
    </row>
    <row r="1626" spans="2:10" ht="15">
      <c r="B1626" s="72"/>
      <c r="C1626" s="72"/>
      <c r="D1626" s="6"/>
      <c r="E1626" s="6"/>
      <c r="F1626" s="6"/>
      <c r="G1626" s="72"/>
      <c r="H1626" s="73"/>
      <c r="I1626" s="72"/>
      <c r="J1626" s="72"/>
    </row>
    <row r="1627" spans="2:10" ht="15">
      <c r="B1627" s="72"/>
      <c r="C1627" s="72"/>
      <c r="D1627" s="6"/>
      <c r="E1627" s="6"/>
      <c r="F1627" s="6"/>
      <c r="G1627" s="72"/>
      <c r="H1627" s="73"/>
      <c r="I1627" s="72"/>
      <c r="J1627" s="72"/>
    </row>
    <row r="1628" spans="2:10" ht="15">
      <c r="B1628" s="72"/>
      <c r="C1628" s="72"/>
      <c r="D1628" s="6"/>
      <c r="E1628" s="6"/>
      <c r="F1628" s="6"/>
      <c r="G1628" s="72"/>
      <c r="H1628" s="73"/>
      <c r="I1628" s="72"/>
      <c r="J1628" s="72"/>
    </row>
    <row r="1629" spans="2:10" ht="15">
      <c r="B1629" s="72"/>
      <c r="C1629" s="72"/>
      <c r="D1629" s="6"/>
      <c r="E1629" s="6"/>
      <c r="F1629" s="6"/>
      <c r="G1629" s="72"/>
      <c r="H1629" s="73"/>
      <c r="I1629" s="72"/>
      <c r="J1629" s="72"/>
    </row>
    <row r="1630" spans="2:10" ht="15">
      <c r="B1630" s="72"/>
      <c r="C1630" s="72"/>
      <c r="D1630" s="6"/>
      <c r="E1630" s="6"/>
      <c r="F1630" s="6"/>
      <c r="G1630" s="72"/>
      <c r="H1630" s="73"/>
      <c r="I1630" s="72"/>
      <c r="J1630" s="72"/>
    </row>
    <row r="1631" spans="2:10" ht="15">
      <c r="B1631" s="72"/>
      <c r="C1631" s="72"/>
      <c r="D1631" s="6"/>
      <c r="E1631" s="6"/>
      <c r="F1631" s="6"/>
      <c r="G1631" s="72"/>
      <c r="H1631" s="73"/>
      <c r="I1631" s="72"/>
      <c r="J1631" s="72"/>
    </row>
    <row r="1632" spans="2:10" ht="15">
      <c r="B1632" s="72"/>
      <c r="C1632" s="72"/>
      <c r="D1632" s="6"/>
      <c r="E1632" s="6"/>
      <c r="F1632" s="6"/>
      <c r="G1632" s="72"/>
      <c r="H1632" s="73"/>
      <c r="I1632" s="72"/>
      <c r="J1632" s="72"/>
    </row>
    <row r="1633" spans="2:10" ht="15">
      <c r="B1633" s="72"/>
      <c r="C1633" s="72"/>
      <c r="D1633" s="6"/>
      <c r="E1633" s="6"/>
      <c r="F1633" s="6"/>
      <c r="G1633" s="72"/>
      <c r="H1633" s="73"/>
      <c r="I1633" s="72"/>
      <c r="J1633" s="72"/>
    </row>
    <row r="1634" spans="2:10" ht="15">
      <c r="B1634" s="72"/>
      <c r="C1634" s="72"/>
      <c r="D1634" s="6"/>
      <c r="E1634" s="6"/>
      <c r="F1634" s="6"/>
      <c r="G1634" s="72"/>
      <c r="H1634" s="73"/>
      <c r="I1634" s="72"/>
      <c r="J1634" s="72"/>
    </row>
    <row r="1635" spans="2:10" ht="15">
      <c r="B1635" s="72"/>
      <c r="C1635" s="72"/>
      <c r="D1635" s="6"/>
      <c r="E1635" s="6"/>
      <c r="F1635" s="6"/>
      <c r="G1635" s="72"/>
      <c r="H1635" s="73"/>
      <c r="I1635" s="72"/>
      <c r="J1635" s="72"/>
    </row>
    <row r="1636" spans="2:10" ht="15">
      <c r="B1636" s="72"/>
      <c r="C1636" s="72"/>
      <c r="D1636" s="6"/>
      <c r="E1636" s="6"/>
      <c r="F1636" s="6"/>
      <c r="G1636" s="72"/>
      <c r="H1636" s="73"/>
      <c r="I1636" s="72"/>
      <c r="J1636" s="72"/>
    </row>
    <row r="1637" spans="2:10" ht="15">
      <c r="B1637" s="72"/>
      <c r="C1637" s="72"/>
      <c r="D1637" s="6"/>
      <c r="E1637" s="6"/>
      <c r="F1637" s="6"/>
      <c r="G1637" s="72"/>
      <c r="H1637" s="73"/>
      <c r="I1637" s="72"/>
      <c r="J1637" s="72"/>
    </row>
    <row r="1638" spans="2:10" ht="15">
      <c r="B1638" s="72"/>
      <c r="C1638" s="72"/>
      <c r="D1638" s="6"/>
      <c r="E1638" s="6"/>
      <c r="F1638" s="6"/>
      <c r="G1638" s="72"/>
      <c r="H1638" s="73"/>
      <c r="I1638" s="72"/>
      <c r="J1638" s="72"/>
    </row>
    <row r="1639" spans="2:10" ht="15">
      <c r="B1639" s="72"/>
      <c r="C1639" s="72"/>
      <c r="D1639" s="6"/>
      <c r="E1639" s="6"/>
      <c r="F1639" s="6"/>
      <c r="G1639" s="72"/>
      <c r="H1639" s="73"/>
      <c r="I1639" s="72"/>
      <c r="J1639" s="72"/>
    </row>
    <row r="1640" spans="2:10" ht="15">
      <c r="B1640" s="72"/>
      <c r="C1640" s="72"/>
      <c r="D1640" s="6"/>
      <c r="E1640" s="6"/>
      <c r="F1640" s="6"/>
      <c r="G1640" s="72"/>
      <c r="H1640" s="73"/>
      <c r="I1640" s="72"/>
      <c r="J1640" s="72"/>
    </row>
    <row r="1641" spans="2:10" ht="15">
      <c r="B1641" s="72"/>
      <c r="C1641" s="72"/>
      <c r="D1641" s="6"/>
      <c r="E1641" s="6"/>
      <c r="F1641" s="6"/>
      <c r="G1641" s="72"/>
      <c r="H1641" s="73"/>
      <c r="I1641" s="72"/>
      <c r="J1641" s="72"/>
    </row>
    <row r="1642" spans="2:10" ht="15">
      <c r="B1642" s="72"/>
      <c r="C1642" s="72"/>
      <c r="D1642" s="6"/>
      <c r="E1642" s="6"/>
      <c r="F1642" s="6"/>
      <c r="G1642" s="72"/>
      <c r="H1642" s="73"/>
      <c r="I1642" s="72"/>
      <c r="J1642" s="72"/>
    </row>
    <row r="1643" spans="2:10" ht="15">
      <c r="B1643" s="72"/>
      <c r="C1643" s="72"/>
      <c r="D1643" s="6"/>
      <c r="E1643" s="6"/>
      <c r="F1643" s="6"/>
      <c r="G1643" s="72"/>
      <c r="H1643" s="73"/>
      <c r="I1643" s="72"/>
      <c r="J1643" s="72"/>
    </row>
    <row r="1644" spans="2:10" ht="15">
      <c r="B1644" s="72"/>
      <c r="C1644" s="72"/>
      <c r="D1644" s="6"/>
      <c r="E1644" s="6"/>
      <c r="F1644" s="6"/>
      <c r="G1644" s="72"/>
      <c r="H1644" s="73"/>
      <c r="I1644" s="72"/>
      <c r="J1644" s="72"/>
    </row>
    <row r="1645" spans="2:10" ht="15">
      <c r="B1645" s="72"/>
      <c r="C1645" s="72"/>
      <c r="D1645" s="6"/>
      <c r="E1645" s="6"/>
      <c r="F1645" s="6"/>
      <c r="G1645" s="72"/>
      <c r="H1645" s="73"/>
      <c r="I1645" s="72"/>
      <c r="J1645" s="72"/>
    </row>
    <row r="1646" spans="2:10" ht="15">
      <c r="B1646" s="72"/>
      <c r="C1646" s="72"/>
      <c r="D1646" s="6"/>
      <c r="E1646" s="6"/>
      <c r="F1646" s="6"/>
      <c r="G1646" s="72"/>
      <c r="H1646" s="73"/>
      <c r="I1646" s="72"/>
      <c r="J1646" s="72"/>
    </row>
    <row r="1647" spans="2:10" ht="15">
      <c r="B1647" s="72"/>
      <c r="C1647" s="72"/>
      <c r="D1647" s="6"/>
      <c r="E1647" s="6"/>
      <c r="F1647" s="6"/>
      <c r="G1647" s="72"/>
      <c r="H1647" s="73"/>
      <c r="I1647" s="72"/>
      <c r="J1647" s="72"/>
    </row>
    <row r="1648" spans="2:10" ht="15">
      <c r="B1648" s="72"/>
      <c r="C1648" s="72"/>
      <c r="D1648" s="6"/>
      <c r="E1648" s="6"/>
      <c r="F1648" s="6"/>
      <c r="G1648" s="72"/>
      <c r="H1648" s="73"/>
      <c r="I1648" s="72"/>
      <c r="J1648" s="72"/>
    </row>
    <row r="1649" spans="2:10" ht="15">
      <c r="B1649" s="72"/>
      <c r="C1649" s="72"/>
      <c r="D1649" s="6"/>
      <c r="E1649" s="6"/>
      <c r="F1649" s="6"/>
      <c r="G1649" s="72"/>
      <c r="H1649" s="73"/>
      <c r="I1649" s="72"/>
      <c r="J1649" s="72"/>
    </row>
    <row r="1650" spans="2:10" ht="15">
      <c r="B1650" s="72"/>
      <c r="C1650" s="72"/>
      <c r="D1650" s="6"/>
      <c r="E1650" s="6"/>
      <c r="F1650" s="6"/>
      <c r="G1650" s="72"/>
      <c r="H1650" s="73"/>
      <c r="I1650" s="72"/>
      <c r="J1650" s="72"/>
    </row>
    <row r="1651" spans="2:10" ht="15">
      <c r="B1651" s="72"/>
      <c r="C1651" s="72"/>
      <c r="D1651" s="6"/>
      <c r="E1651" s="6"/>
      <c r="F1651" s="6"/>
      <c r="G1651" s="72"/>
      <c r="H1651" s="73"/>
      <c r="I1651" s="72"/>
      <c r="J1651" s="72"/>
    </row>
    <row r="1652" spans="2:10" ht="15">
      <c r="B1652" s="72"/>
      <c r="C1652" s="72"/>
      <c r="D1652" s="6"/>
      <c r="E1652" s="6"/>
      <c r="F1652" s="6"/>
      <c r="G1652" s="72"/>
      <c r="H1652" s="73"/>
      <c r="I1652" s="72"/>
      <c r="J1652" s="72"/>
    </row>
    <row r="1653" spans="2:10" ht="15">
      <c r="B1653" s="72"/>
      <c r="C1653" s="72"/>
      <c r="D1653" s="6"/>
      <c r="E1653" s="6"/>
      <c r="F1653" s="6"/>
      <c r="G1653" s="72"/>
      <c r="H1653" s="73"/>
      <c r="I1653" s="72"/>
      <c r="J1653" s="72"/>
    </row>
    <row r="1654" spans="2:10" ht="15">
      <c r="B1654" s="72"/>
      <c r="C1654" s="72"/>
      <c r="D1654" s="6"/>
      <c r="E1654" s="6"/>
      <c r="F1654" s="6"/>
      <c r="G1654" s="72"/>
      <c r="H1654" s="73"/>
      <c r="I1654" s="72"/>
      <c r="J1654" s="72"/>
    </row>
    <row r="1655" spans="2:10" ht="15">
      <c r="B1655" s="72"/>
      <c r="C1655" s="72"/>
      <c r="D1655" s="6"/>
      <c r="E1655" s="6"/>
      <c r="F1655" s="6"/>
      <c r="G1655" s="72"/>
      <c r="H1655" s="73"/>
      <c r="I1655" s="72"/>
      <c r="J1655" s="72"/>
    </row>
    <row r="1656" spans="2:10" ht="15">
      <c r="B1656" s="72"/>
      <c r="C1656" s="72"/>
      <c r="D1656" s="6"/>
      <c r="E1656" s="6"/>
      <c r="F1656" s="6"/>
      <c r="G1656" s="72"/>
      <c r="H1656" s="73"/>
      <c r="I1656" s="72"/>
      <c r="J1656" s="72"/>
    </row>
    <row r="1657" spans="2:10" ht="15">
      <c r="B1657" s="72"/>
      <c r="C1657" s="72"/>
      <c r="D1657" s="6"/>
      <c r="E1657" s="6"/>
      <c r="F1657" s="6"/>
      <c r="G1657" s="72"/>
      <c r="H1657" s="73"/>
      <c r="I1657" s="72"/>
      <c r="J1657" s="72"/>
    </row>
    <row r="1658" spans="2:10" ht="15">
      <c r="B1658" s="72"/>
      <c r="C1658" s="72"/>
      <c r="D1658" s="6"/>
      <c r="E1658" s="6"/>
      <c r="F1658" s="6"/>
      <c r="G1658" s="72"/>
      <c r="H1658" s="73"/>
      <c r="I1658" s="72"/>
      <c r="J1658" s="72"/>
    </row>
    <row r="1659" spans="2:10" ht="15">
      <c r="B1659" s="72"/>
      <c r="C1659" s="72"/>
      <c r="D1659" s="6"/>
      <c r="E1659" s="6"/>
      <c r="F1659" s="6"/>
      <c r="G1659" s="72"/>
      <c r="H1659" s="73"/>
      <c r="I1659" s="72"/>
      <c r="J1659" s="72"/>
    </row>
    <row r="1660" spans="2:10" ht="15">
      <c r="B1660" s="72"/>
      <c r="C1660" s="72"/>
      <c r="D1660" s="6"/>
      <c r="E1660" s="6"/>
      <c r="F1660" s="6"/>
      <c r="G1660" s="72"/>
      <c r="H1660" s="73"/>
      <c r="I1660" s="72"/>
      <c r="J1660" s="72"/>
    </row>
    <row r="1661" spans="2:10" ht="15">
      <c r="B1661" s="72"/>
      <c r="C1661" s="72"/>
      <c r="D1661" s="6"/>
      <c r="E1661" s="6"/>
      <c r="F1661" s="6"/>
      <c r="G1661" s="72"/>
      <c r="H1661" s="73"/>
      <c r="I1661" s="72"/>
      <c r="J1661" s="72"/>
    </row>
    <row r="1662" spans="2:10" ht="15">
      <c r="B1662" s="72"/>
      <c r="C1662" s="72"/>
      <c r="D1662" s="6"/>
      <c r="E1662" s="6"/>
      <c r="F1662" s="6"/>
      <c r="G1662" s="72"/>
      <c r="H1662" s="73"/>
      <c r="I1662" s="72"/>
      <c r="J1662" s="72"/>
    </row>
    <row r="1663" spans="2:10" ht="15">
      <c r="B1663" s="72"/>
      <c r="C1663" s="72"/>
      <c r="D1663" s="6"/>
      <c r="E1663" s="6"/>
      <c r="F1663" s="6"/>
      <c r="G1663" s="72"/>
      <c r="H1663" s="73"/>
      <c r="I1663" s="72"/>
      <c r="J1663" s="72"/>
    </row>
    <row r="1664" spans="2:10" ht="15">
      <c r="B1664" s="72"/>
      <c r="C1664" s="72"/>
      <c r="D1664" s="6"/>
      <c r="E1664" s="6"/>
      <c r="F1664" s="6"/>
      <c r="G1664" s="72"/>
      <c r="H1664" s="73"/>
      <c r="I1664" s="72"/>
      <c r="J1664" s="72"/>
    </row>
    <row r="1665" spans="2:10" ht="15">
      <c r="B1665" s="72"/>
      <c r="C1665" s="72"/>
      <c r="D1665" s="6"/>
      <c r="E1665" s="6"/>
      <c r="F1665" s="6"/>
      <c r="G1665" s="72"/>
      <c r="H1665" s="73"/>
      <c r="I1665" s="72"/>
      <c r="J1665" s="72"/>
    </row>
    <row r="1666" spans="2:10" ht="15">
      <c r="B1666" s="72"/>
      <c r="C1666" s="72"/>
      <c r="D1666" s="6"/>
      <c r="E1666" s="6"/>
      <c r="F1666" s="6"/>
      <c r="G1666" s="72"/>
      <c r="H1666" s="73"/>
      <c r="I1666" s="72"/>
      <c r="J1666" s="72"/>
    </row>
    <row r="1667" spans="2:10" ht="15">
      <c r="B1667" s="72"/>
      <c r="C1667" s="72"/>
      <c r="D1667" s="6"/>
      <c r="E1667" s="6"/>
      <c r="F1667" s="6"/>
      <c r="G1667" s="72"/>
      <c r="H1667" s="73"/>
      <c r="I1667" s="72"/>
      <c r="J1667" s="72"/>
    </row>
    <row r="1668" spans="2:10" ht="15">
      <c r="B1668" s="72"/>
      <c r="C1668" s="72"/>
      <c r="D1668" s="6"/>
      <c r="E1668" s="6"/>
      <c r="F1668" s="6"/>
      <c r="G1668" s="72"/>
      <c r="H1668" s="73"/>
      <c r="I1668" s="72"/>
      <c r="J1668" s="72"/>
    </row>
    <row r="1669" spans="2:10" ht="15">
      <c r="B1669" s="72"/>
      <c r="C1669" s="72"/>
      <c r="D1669" s="6"/>
      <c r="E1669" s="6"/>
      <c r="F1669" s="6"/>
      <c r="G1669" s="72"/>
      <c r="H1669" s="73"/>
      <c r="I1669" s="72"/>
      <c r="J1669" s="72"/>
    </row>
    <row r="1670" spans="2:10" ht="15">
      <c r="B1670" s="72"/>
      <c r="C1670" s="72"/>
      <c r="D1670" s="6"/>
      <c r="E1670" s="6"/>
      <c r="F1670" s="6"/>
      <c r="G1670" s="72"/>
      <c r="H1670" s="73"/>
      <c r="I1670" s="72"/>
      <c r="J1670" s="72"/>
    </row>
    <row r="1671" spans="2:10" ht="15">
      <c r="B1671" s="72"/>
      <c r="C1671" s="72"/>
      <c r="D1671" s="6"/>
      <c r="E1671" s="6"/>
      <c r="F1671" s="6"/>
      <c r="G1671" s="72"/>
      <c r="H1671" s="73"/>
      <c r="I1671" s="72"/>
      <c r="J1671" s="72"/>
    </row>
    <row r="1672" spans="2:10" ht="15">
      <c r="B1672" s="72"/>
      <c r="C1672" s="72"/>
      <c r="D1672" s="6"/>
      <c r="E1672" s="6"/>
      <c r="F1672" s="6"/>
      <c r="G1672" s="72"/>
      <c r="H1672" s="73"/>
      <c r="I1672" s="72"/>
      <c r="J1672" s="72"/>
    </row>
    <row r="1673" spans="2:10" ht="15">
      <c r="B1673" s="72"/>
      <c r="C1673" s="72"/>
      <c r="D1673" s="6"/>
      <c r="E1673" s="6"/>
      <c r="F1673" s="6"/>
      <c r="G1673" s="72"/>
      <c r="H1673" s="73"/>
      <c r="I1673" s="72"/>
      <c r="J1673" s="72"/>
    </row>
    <row r="1674" spans="2:10" ht="15">
      <c r="B1674" s="72"/>
      <c r="C1674" s="72"/>
      <c r="D1674" s="6"/>
      <c r="E1674" s="6"/>
      <c r="F1674" s="6"/>
      <c r="G1674" s="72"/>
      <c r="H1674" s="73"/>
      <c r="I1674" s="72"/>
      <c r="J1674" s="72"/>
    </row>
    <row r="1675" spans="2:10" ht="15">
      <c r="B1675" s="72"/>
      <c r="C1675" s="72"/>
      <c r="D1675" s="6"/>
      <c r="E1675" s="6"/>
      <c r="F1675" s="6"/>
      <c r="G1675" s="72"/>
      <c r="H1675" s="73"/>
      <c r="I1675" s="72"/>
      <c r="J1675" s="72"/>
    </row>
    <row r="1676" spans="2:10" ht="15">
      <c r="B1676" s="72"/>
      <c r="C1676" s="72"/>
      <c r="D1676" s="6"/>
      <c r="E1676" s="6"/>
      <c r="F1676" s="6"/>
      <c r="G1676" s="72"/>
      <c r="H1676" s="73"/>
      <c r="I1676" s="72"/>
      <c r="J1676" s="72"/>
    </row>
    <row r="1677" spans="2:10" ht="15">
      <c r="B1677" s="72"/>
      <c r="C1677" s="72"/>
      <c r="D1677" s="6"/>
      <c r="E1677" s="6"/>
      <c r="F1677" s="6"/>
      <c r="G1677" s="72"/>
      <c r="H1677" s="73"/>
      <c r="I1677" s="72"/>
      <c r="J1677" s="72"/>
    </row>
    <row r="1678" spans="2:10" ht="15">
      <c r="B1678" s="72"/>
      <c r="C1678" s="72"/>
      <c r="D1678" s="6"/>
      <c r="E1678" s="6"/>
      <c r="F1678" s="6"/>
      <c r="G1678" s="72"/>
      <c r="H1678" s="73"/>
      <c r="I1678" s="72"/>
      <c r="J1678" s="72"/>
    </row>
    <row r="1679" spans="2:10" ht="15">
      <c r="B1679" s="72"/>
      <c r="C1679" s="72"/>
      <c r="D1679" s="6"/>
      <c r="E1679" s="6"/>
      <c r="F1679" s="6"/>
      <c r="G1679" s="72"/>
      <c r="H1679" s="73"/>
      <c r="I1679" s="72"/>
      <c r="J1679" s="72"/>
    </row>
    <row r="1680" spans="2:10" ht="15">
      <c r="B1680" s="72"/>
      <c r="C1680" s="72"/>
      <c r="D1680" s="6"/>
      <c r="E1680" s="6"/>
      <c r="F1680" s="6"/>
      <c r="G1680" s="72"/>
      <c r="H1680" s="73"/>
      <c r="I1680" s="72"/>
      <c r="J1680" s="72"/>
    </row>
    <row r="1681" spans="2:10" ht="15">
      <c r="B1681" s="72"/>
      <c r="C1681" s="72"/>
      <c r="D1681" s="6"/>
      <c r="E1681" s="6"/>
      <c r="F1681" s="6"/>
      <c r="G1681" s="72"/>
      <c r="H1681" s="73"/>
      <c r="I1681" s="72"/>
      <c r="J1681" s="72"/>
    </row>
    <row r="1682" spans="2:10" ht="15">
      <c r="B1682" s="72"/>
      <c r="C1682" s="72"/>
      <c r="D1682" s="6"/>
      <c r="E1682" s="6"/>
      <c r="F1682" s="6"/>
      <c r="G1682" s="72"/>
      <c r="H1682" s="73"/>
      <c r="I1682" s="72"/>
      <c r="J1682" s="72"/>
    </row>
    <row r="1683" spans="2:10" ht="15">
      <c r="B1683" s="72"/>
      <c r="C1683" s="72"/>
      <c r="D1683" s="6"/>
      <c r="E1683" s="6"/>
      <c r="F1683" s="6"/>
      <c r="G1683" s="72"/>
      <c r="H1683" s="73"/>
      <c r="I1683" s="72"/>
      <c r="J1683" s="72"/>
    </row>
    <row r="1684" spans="2:10" ht="15">
      <c r="B1684" s="72"/>
      <c r="C1684" s="72"/>
      <c r="D1684" s="6"/>
      <c r="E1684" s="6"/>
      <c r="F1684" s="6"/>
      <c r="G1684" s="72"/>
      <c r="H1684" s="73"/>
      <c r="I1684" s="72"/>
      <c r="J1684" s="72"/>
    </row>
    <row r="1685" spans="2:10" ht="15">
      <c r="B1685" s="72"/>
      <c r="C1685" s="72"/>
      <c r="D1685" s="6"/>
      <c r="E1685" s="6"/>
      <c r="F1685" s="6"/>
      <c r="G1685" s="72"/>
      <c r="H1685" s="73"/>
      <c r="I1685" s="72"/>
      <c r="J1685" s="72"/>
    </row>
    <row r="1686" spans="2:10" ht="15">
      <c r="B1686" s="72"/>
      <c r="C1686" s="72"/>
      <c r="D1686" s="6"/>
      <c r="E1686" s="6"/>
      <c r="F1686" s="6"/>
      <c r="G1686" s="72"/>
      <c r="H1686" s="73"/>
      <c r="I1686" s="72"/>
      <c r="J1686" s="72"/>
    </row>
    <row r="1687" spans="2:10" ht="15">
      <c r="B1687" s="72"/>
      <c r="C1687" s="72"/>
      <c r="D1687" s="6"/>
      <c r="E1687" s="6"/>
      <c r="F1687" s="6"/>
      <c r="G1687" s="72"/>
      <c r="H1687" s="73"/>
      <c r="I1687" s="72"/>
      <c r="J1687" s="72"/>
    </row>
    <row r="1688" spans="2:10" ht="15">
      <c r="B1688" s="72"/>
      <c r="C1688" s="72"/>
      <c r="D1688" s="6"/>
      <c r="E1688" s="6"/>
      <c r="F1688" s="6"/>
      <c r="G1688" s="72"/>
      <c r="H1688" s="73"/>
      <c r="I1688" s="72"/>
      <c r="J1688" s="72"/>
    </row>
    <row r="1689" spans="2:10" ht="15">
      <c r="B1689" s="72"/>
      <c r="C1689" s="72"/>
      <c r="D1689" s="6"/>
      <c r="E1689" s="6"/>
      <c r="F1689" s="6"/>
      <c r="G1689" s="72"/>
      <c r="H1689" s="73"/>
      <c r="I1689" s="72"/>
      <c r="J1689" s="72"/>
    </row>
    <row r="1690" spans="2:10" ht="15">
      <c r="B1690" s="72"/>
      <c r="C1690" s="72"/>
      <c r="D1690" s="6"/>
      <c r="E1690" s="6"/>
      <c r="F1690" s="6"/>
      <c r="G1690" s="72"/>
      <c r="H1690" s="73"/>
      <c r="I1690" s="72"/>
      <c r="J1690" s="72"/>
    </row>
    <row r="1691" spans="2:10" ht="15">
      <c r="B1691" s="72"/>
      <c r="C1691" s="72"/>
      <c r="D1691" s="6"/>
      <c r="E1691" s="6"/>
      <c r="F1691" s="6"/>
      <c r="G1691" s="72"/>
      <c r="H1691" s="73"/>
      <c r="I1691" s="72"/>
      <c r="J1691" s="72"/>
    </row>
    <row r="1692" spans="2:10" ht="15">
      <c r="B1692" s="72"/>
      <c r="C1692" s="72"/>
      <c r="D1692" s="6"/>
      <c r="E1692" s="6"/>
      <c r="F1692" s="6"/>
      <c r="G1692" s="72"/>
      <c r="H1692" s="73"/>
      <c r="I1692" s="72"/>
      <c r="J1692" s="72"/>
    </row>
    <row r="1693" spans="2:10" ht="15">
      <c r="B1693" s="72"/>
      <c r="C1693" s="72"/>
      <c r="D1693" s="6"/>
      <c r="E1693" s="6"/>
      <c r="F1693" s="6"/>
      <c r="G1693" s="72"/>
      <c r="H1693" s="73"/>
      <c r="I1693" s="72"/>
      <c r="J1693" s="72"/>
    </row>
    <row r="1694" spans="2:10" ht="15">
      <c r="B1694" s="72"/>
      <c r="C1694" s="72"/>
      <c r="D1694" s="6"/>
      <c r="E1694" s="6"/>
      <c r="F1694" s="6"/>
      <c r="G1694" s="72"/>
      <c r="H1694" s="73"/>
      <c r="I1694" s="72"/>
      <c r="J1694" s="72"/>
    </row>
    <row r="1695" spans="2:10" ht="15">
      <c r="B1695" s="72"/>
      <c r="C1695" s="72"/>
      <c r="D1695" s="6"/>
      <c r="E1695" s="6"/>
      <c r="F1695" s="6"/>
      <c r="G1695" s="72"/>
      <c r="H1695" s="73"/>
      <c r="I1695" s="72"/>
      <c r="J1695" s="72"/>
    </row>
    <row r="1696" spans="2:10" ht="15">
      <c r="B1696" s="72"/>
      <c r="C1696" s="72"/>
      <c r="D1696" s="6"/>
      <c r="E1696" s="6"/>
      <c r="F1696" s="6"/>
      <c r="G1696" s="72"/>
      <c r="H1696" s="73"/>
      <c r="I1696" s="72"/>
      <c r="J1696" s="72"/>
    </row>
    <row r="1697" spans="2:10" ht="15">
      <c r="B1697" s="72"/>
      <c r="C1697" s="72"/>
      <c r="D1697" s="6"/>
      <c r="E1697" s="6"/>
      <c r="F1697" s="6"/>
      <c r="G1697" s="72"/>
      <c r="H1697" s="73"/>
      <c r="I1697" s="72"/>
      <c r="J1697" s="72"/>
    </row>
    <row r="1698" spans="2:10" ht="15">
      <c r="B1698" s="72"/>
      <c r="C1698" s="72"/>
      <c r="D1698" s="6"/>
      <c r="E1698" s="6"/>
      <c r="F1698" s="6"/>
      <c r="G1698" s="72"/>
      <c r="H1698" s="73"/>
      <c r="I1698" s="72"/>
      <c r="J1698" s="72"/>
    </row>
    <row r="1699" spans="2:10" ht="15">
      <c r="B1699" s="72"/>
      <c r="C1699" s="72"/>
      <c r="D1699" s="6"/>
      <c r="E1699" s="6"/>
      <c r="F1699" s="6"/>
      <c r="G1699" s="72"/>
      <c r="H1699" s="73"/>
      <c r="I1699" s="72"/>
      <c r="J1699" s="72"/>
    </row>
    <row r="1700" spans="2:10" ht="15">
      <c r="B1700" s="72"/>
      <c r="C1700" s="72"/>
      <c r="D1700" s="6"/>
      <c r="E1700" s="6"/>
      <c r="F1700" s="6"/>
      <c r="G1700" s="72"/>
      <c r="H1700" s="73"/>
      <c r="I1700" s="72"/>
      <c r="J1700" s="72"/>
    </row>
    <row r="1701" spans="2:10" ht="15">
      <c r="B1701" s="72"/>
      <c r="C1701" s="72"/>
      <c r="D1701" s="6"/>
      <c r="E1701" s="6"/>
      <c r="F1701" s="6"/>
      <c r="G1701" s="72"/>
      <c r="H1701" s="73"/>
      <c r="I1701" s="72"/>
      <c r="J1701" s="72"/>
    </row>
    <row r="1702" spans="2:10" ht="15">
      <c r="B1702" s="72"/>
      <c r="C1702" s="72"/>
      <c r="D1702" s="6"/>
      <c r="E1702" s="6"/>
      <c r="F1702" s="6"/>
      <c r="G1702" s="72"/>
      <c r="H1702" s="73"/>
      <c r="I1702" s="72"/>
      <c r="J1702" s="72"/>
    </row>
    <row r="1703" spans="2:10" ht="15">
      <c r="B1703" s="72"/>
      <c r="C1703" s="72"/>
      <c r="D1703" s="6"/>
      <c r="E1703" s="6"/>
      <c r="F1703" s="6"/>
      <c r="G1703" s="72"/>
      <c r="H1703" s="73"/>
      <c r="I1703" s="72"/>
      <c r="J1703" s="72"/>
    </row>
    <row r="1704" spans="2:10" ht="15">
      <c r="B1704" s="72"/>
      <c r="C1704" s="72"/>
      <c r="D1704" s="6"/>
      <c r="E1704" s="6"/>
      <c r="F1704" s="6"/>
      <c r="G1704" s="72"/>
      <c r="H1704" s="73"/>
      <c r="I1704" s="72"/>
      <c r="J1704" s="72"/>
    </row>
    <row r="1705" spans="2:10" ht="15">
      <c r="B1705" s="72"/>
      <c r="C1705" s="72"/>
      <c r="D1705" s="6"/>
      <c r="E1705" s="6"/>
      <c r="F1705" s="6"/>
      <c r="G1705" s="72"/>
      <c r="H1705" s="73"/>
      <c r="I1705" s="72"/>
      <c r="J1705" s="72"/>
    </row>
    <row r="1706" spans="2:10" ht="15">
      <c r="B1706" s="72"/>
      <c r="C1706" s="72"/>
      <c r="D1706" s="6"/>
      <c r="E1706" s="6"/>
      <c r="F1706" s="6"/>
      <c r="G1706" s="72"/>
      <c r="H1706" s="73"/>
      <c r="I1706" s="72"/>
      <c r="J1706" s="72"/>
    </row>
    <row r="1707" spans="2:10" ht="15">
      <c r="B1707" s="72"/>
      <c r="C1707" s="72"/>
      <c r="D1707" s="6"/>
      <c r="E1707" s="6"/>
      <c r="F1707" s="6"/>
      <c r="G1707" s="72"/>
      <c r="H1707" s="73"/>
      <c r="I1707" s="72"/>
      <c r="J1707" s="72"/>
    </row>
    <row r="1708" spans="2:10" ht="15">
      <c r="B1708" s="72"/>
      <c r="C1708" s="72"/>
      <c r="D1708" s="6"/>
      <c r="E1708" s="6"/>
      <c r="F1708" s="6"/>
      <c r="G1708" s="72"/>
      <c r="H1708" s="73"/>
      <c r="I1708" s="72"/>
      <c r="J1708" s="72"/>
    </row>
    <row r="1709" spans="2:10" ht="15">
      <c r="B1709" s="72"/>
      <c r="C1709" s="72"/>
      <c r="D1709" s="6"/>
      <c r="E1709" s="6"/>
      <c r="F1709" s="6"/>
      <c r="G1709" s="72"/>
      <c r="H1709" s="73"/>
      <c r="I1709" s="72"/>
      <c r="J1709" s="72"/>
    </row>
    <row r="1710" spans="2:10" ht="15">
      <c r="B1710" s="72"/>
      <c r="C1710" s="72"/>
      <c r="D1710" s="6"/>
      <c r="E1710" s="6"/>
      <c r="F1710" s="6"/>
      <c r="G1710" s="72"/>
      <c r="H1710" s="73"/>
      <c r="I1710" s="72"/>
      <c r="J1710" s="72"/>
    </row>
    <row r="1711" spans="2:10" ht="15">
      <c r="B1711" s="72"/>
      <c r="C1711" s="72"/>
      <c r="D1711" s="6"/>
      <c r="E1711" s="6"/>
      <c r="F1711" s="6"/>
      <c r="G1711" s="72"/>
      <c r="H1711" s="73"/>
      <c r="I1711" s="72"/>
      <c r="J1711" s="72"/>
    </row>
    <row r="1712" spans="2:10" ht="15">
      <c r="B1712" s="72"/>
      <c r="C1712" s="72"/>
      <c r="D1712" s="6"/>
      <c r="E1712" s="6"/>
      <c r="F1712" s="6"/>
      <c r="G1712" s="72"/>
      <c r="H1712" s="73"/>
      <c r="I1712" s="72"/>
      <c r="J1712" s="72"/>
    </row>
    <row r="1713" spans="2:10" ht="15">
      <c r="B1713" s="72"/>
      <c r="C1713" s="72"/>
      <c r="D1713" s="6"/>
      <c r="E1713" s="6"/>
      <c r="F1713" s="6"/>
      <c r="G1713" s="72"/>
      <c r="H1713" s="73"/>
      <c r="I1713" s="72"/>
      <c r="J1713" s="72"/>
    </row>
    <row r="1714" spans="2:10" ht="15">
      <c r="B1714" s="72"/>
      <c r="C1714" s="72"/>
      <c r="D1714" s="6"/>
      <c r="E1714" s="6"/>
      <c r="F1714" s="6"/>
      <c r="G1714" s="72"/>
      <c r="H1714" s="73"/>
      <c r="I1714" s="72"/>
      <c r="J1714" s="72"/>
    </row>
    <row r="1715" spans="2:10" ht="15">
      <c r="B1715" s="72"/>
      <c r="C1715" s="72"/>
      <c r="D1715" s="6"/>
      <c r="E1715" s="6"/>
      <c r="F1715" s="6"/>
      <c r="G1715" s="72"/>
      <c r="H1715" s="73"/>
      <c r="I1715" s="72"/>
      <c r="J1715" s="72"/>
    </row>
    <row r="1716" spans="2:10" ht="15">
      <c r="B1716" s="72"/>
      <c r="C1716" s="72"/>
      <c r="D1716" s="6"/>
      <c r="E1716" s="6"/>
      <c r="F1716" s="6"/>
      <c r="G1716" s="72"/>
      <c r="H1716" s="73"/>
      <c r="I1716" s="72"/>
      <c r="J1716" s="72"/>
    </row>
    <row r="1717" spans="2:10" ht="15">
      <c r="B1717" s="72"/>
      <c r="C1717" s="72"/>
      <c r="D1717" s="6"/>
      <c r="E1717" s="6"/>
      <c r="F1717" s="6"/>
      <c r="G1717" s="72"/>
      <c r="H1717" s="73"/>
      <c r="I1717" s="72"/>
      <c r="J1717" s="72"/>
    </row>
    <row r="1718" spans="2:10" ht="15">
      <c r="B1718" s="72"/>
      <c r="C1718" s="72"/>
      <c r="D1718" s="6"/>
      <c r="E1718" s="6"/>
      <c r="F1718" s="6"/>
      <c r="G1718" s="72"/>
      <c r="H1718" s="73"/>
      <c r="I1718" s="72"/>
      <c r="J1718" s="72"/>
    </row>
    <row r="1719" spans="2:10" ht="15">
      <c r="B1719" s="72"/>
      <c r="C1719" s="72"/>
      <c r="D1719" s="6"/>
      <c r="E1719" s="6"/>
      <c r="F1719" s="6"/>
      <c r="G1719" s="72"/>
      <c r="H1719" s="73"/>
      <c r="I1719" s="72"/>
      <c r="J1719" s="72"/>
    </row>
    <row r="1720" spans="2:10" ht="15">
      <c r="B1720" s="72"/>
      <c r="C1720" s="72"/>
      <c r="D1720" s="6"/>
      <c r="E1720" s="6"/>
      <c r="F1720" s="6"/>
      <c r="G1720" s="72"/>
      <c r="H1720" s="73"/>
      <c r="I1720" s="72"/>
      <c r="J1720" s="72"/>
    </row>
    <row r="1721" spans="2:10" ht="15">
      <c r="B1721" s="72"/>
      <c r="C1721" s="72"/>
      <c r="D1721" s="6"/>
      <c r="E1721" s="6"/>
      <c r="F1721" s="6"/>
      <c r="G1721" s="72"/>
      <c r="H1721" s="73"/>
      <c r="I1721" s="72"/>
      <c r="J1721" s="72"/>
    </row>
    <row r="1722" spans="2:10" ht="15">
      <c r="B1722" s="72"/>
      <c r="C1722" s="72"/>
      <c r="D1722" s="6"/>
      <c r="E1722" s="6"/>
      <c r="F1722" s="6"/>
      <c r="G1722" s="72"/>
      <c r="H1722" s="73"/>
      <c r="I1722" s="72"/>
      <c r="J1722" s="72"/>
    </row>
    <row r="1723" spans="2:10" ht="15">
      <c r="B1723" s="72"/>
      <c r="C1723" s="72"/>
      <c r="D1723" s="6"/>
      <c r="E1723" s="6"/>
      <c r="F1723" s="6"/>
      <c r="G1723" s="72"/>
      <c r="H1723" s="73"/>
      <c r="I1723" s="72"/>
      <c r="J1723" s="72"/>
    </row>
    <row r="1724" spans="2:10" ht="15">
      <c r="B1724" s="72"/>
      <c r="C1724" s="72"/>
      <c r="D1724" s="6"/>
      <c r="E1724" s="6"/>
      <c r="F1724" s="6"/>
      <c r="G1724" s="72"/>
      <c r="H1724" s="73"/>
      <c r="I1724" s="72"/>
      <c r="J1724" s="72"/>
    </row>
    <row r="1725" spans="2:10" ht="15">
      <c r="B1725" s="72"/>
      <c r="C1725" s="72"/>
      <c r="D1725" s="6"/>
      <c r="E1725" s="6"/>
      <c r="F1725" s="6"/>
      <c r="G1725" s="72"/>
      <c r="H1725" s="73"/>
      <c r="I1725" s="72"/>
      <c r="J1725" s="72"/>
    </row>
    <row r="1726" spans="2:10" ht="15">
      <c r="B1726" s="72"/>
      <c r="C1726" s="72"/>
      <c r="D1726" s="6"/>
      <c r="E1726" s="6"/>
      <c r="F1726" s="6"/>
      <c r="G1726" s="72"/>
      <c r="H1726" s="73"/>
      <c r="I1726" s="72"/>
      <c r="J1726" s="72"/>
    </row>
    <row r="1727" spans="2:10" ht="15">
      <c r="B1727" s="72"/>
      <c r="C1727" s="72"/>
      <c r="D1727" s="6"/>
      <c r="E1727" s="6"/>
      <c r="F1727" s="6"/>
      <c r="G1727" s="72"/>
      <c r="H1727" s="73"/>
      <c r="I1727" s="72"/>
      <c r="J1727" s="72"/>
    </row>
    <row r="1728" spans="2:10" ht="15">
      <c r="B1728" s="72"/>
      <c r="C1728" s="72"/>
      <c r="D1728" s="6"/>
      <c r="E1728" s="6"/>
      <c r="F1728" s="6"/>
      <c r="G1728" s="72"/>
      <c r="H1728" s="73"/>
      <c r="I1728" s="72"/>
      <c r="J1728" s="72"/>
    </row>
    <row r="1729" spans="2:10" ht="15">
      <c r="B1729" s="72"/>
      <c r="C1729" s="72"/>
      <c r="D1729" s="6"/>
      <c r="E1729" s="6"/>
      <c r="F1729" s="6"/>
      <c r="G1729" s="72"/>
      <c r="H1729" s="73"/>
      <c r="I1729" s="72"/>
      <c r="J1729" s="72"/>
    </row>
    <row r="1730" spans="2:10" ht="15">
      <c r="B1730" s="72"/>
      <c r="C1730" s="72"/>
      <c r="D1730" s="6"/>
      <c r="E1730" s="6"/>
      <c r="F1730" s="6"/>
      <c r="G1730" s="72"/>
      <c r="H1730" s="73"/>
      <c r="I1730" s="72"/>
      <c r="J1730" s="72"/>
    </row>
    <row r="1731" spans="2:10" ht="15">
      <c r="B1731" s="72"/>
      <c r="C1731" s="72"/>
      <c r="D1731" s="6"/>
      <c r="E1731" s="6"/>
      <c r="F1731" s="6"/>
      <c r="G1731" s="72"/>
      <c r="H1731" s="73"/>
      <c r="I1731" s="72"/>
      <c r="J1731" s="72"/>
    </row>
    <row r="1732" spans="2:10" ht="15">
      <c r="B1732" s="72"/>
      <c r="C1732" s="72"/>
      <c r="D1732" s="6"/>
      <c r="E1732" s="6"/>
      <c r="F1732" s="6"/>
      <c r="G1732" s="72"/>
      <c r="H1732" s="73"/>
      <c r="I1732" s="72"/>
      <c r="J1732" s="72"/>
    </row>
    <row r="1733" spans="2:10" ht="15">
      <c r="B1733" s="72"/>
      <c r="C1733" s="72"/>
      <c r="D1733" s="6"/>
      <c r="E1733" s="6"/>
      <c r="F1733" s="6"/>
      <c r="G1733" s="72"/>
      <c r="H1733" s="73"/>
      <c r="I1733" s="72"/>
      <c r="J1733" s="72"/>
    </row>
    <row r="1734" spans="2:10" ht="15">
      <c r="B1734" s="72"/>
      <c r="C1734" s="72"/>
      <c r="D1734" s="6"/>
      <c r="E1734" s="6"/>
      <c r="F1734" s="6"/>
      <c r="G1734" s="72"/>
      <c r="H1734" s="73"/>
      <c r="I1734" s="72"/>
      <c r="J1734" s="72"/>
    </row>
    <row r="1735" spans="2:10" ht="15">
      <c r="B1735" s="72"/>
      <c r="C1735" s="72"/>
      <c r="D1735" s="6"/>
      <c r="E1735" s="6"/>
      <c r="F1735" s="6"/>
      <c r="G1735" s="72"/>
      <c r="H1735" s="73"/>
      <c r="I1735" s="72"/>
      <c r="J1735" s="72"/>
    </row>
    <row r="1736" spans="2:10" ht="15">
      <c r="B1736" s="72"/>
      <c r="C1736" s="72"/>
      <c r="D1736" s="6"/>
      <c r="E1736" s="6"/>
      <c r="F1736" s="6"/>
      <c r="G1736" s="72"/>
      <c r="H1736" s="73"/>
      <c r="I1736" s="72"/>
      <c r="J1736" s="72"/>
    </row>
    <row r="1737" spans="2:10" ht="15">
      <c r="B1737" s="72"/>
      <c r="C1737" s="72"/>
      <c r="D1737" s="6"/>
      <c r="E1737" s="6"/>
      <c r="F1737" s="6"/>
      <c r="G1737" s="72"/>
      <c r="H1737" s="73"/>
      <c r="I1737" s="72"/>
      <c r="J1737" s="72"/>
    </row>
    <row r="1738" spans="2:10" ht="15">
      <c r="B1738" s="72"/>
      <c r="C1738" s="72"/>
      <c r="D1738" s="6"/>
      <c r="E1738" s="6"/>
      <c r="F1738" s="6"/>
      <c r="G1738" s="72"/>
      <c r="H1738" s="73"/>
      <c r="I1738" s="72"/>
      <c r="J1738" s="72"/>
    </row>
    <row r="1739" spans="2:10" ht="15">
      <c r="B1739" s="72"/>
      <c r="C1739" s="72"/>
      <c r="D1739" s="6"/>
      <c r="E1739" s="6"/>
      <c r="F1739" s="6"/>
      <c r="G1739" s="72"/>
      <c r="H1739" s="73"/>
      <c r="I1739" s="72"/>
      <c r="J1739" s="72"/>
    </row>
    <row r="1740" spans="2:10" ht="15">
      <c r="B1740" s="72"/>
      <c r="C1740" s="72"/>
      <c r="D1740" s="6"/>
      <c r="E1740" s="6"/>
      <c r="F1740" s="6"/>
      <c r="G1740" s="72"/>
      <c r="H1740" s="73"/>
      <c r="I1740" s="72"/>
      <c r="J1740" s="72"/>
    </row>
    <row r="1741" spans="2:10" ht="15">
      <c r="B1741" s="72"/>
      <c r="C1741" s="72"/>
      <c r="D1741" s="6"/>
      <c r="E1741" s="6"/>
      <c r="F1741" s="6"/>
      <c r="G1741" s="72"/>
      <c r="H1741" s="73"/>
      <c r="I1741" s="72"/>
      <c r="J1741" s="72"/>
    </row>
    <row r="1742" spans="2:10" ht="15">
      <c r="B1742" s="72"/>
      <c r="C1742" s="72"/>
      <c r="D1742" s="6"/>
      <c r="E1742" s="6"/>
      <c r="F1742" s="6"/>
      <c r="G1742" s="72"/>
      <c r="H1742" s="73"/>
      <c r="I1742" s="72"/>
      <c r="J1742" s="72"/>
    </row>
    <row r="1743" spans="2:10" ht="15">
      <c r="B1743" s="72"/>
      <c r="C1743" s="72"/>
      <c r="D1743" s="6"/>
      <c r="E1743" s="6"/>
      <c r="F1743" s="6"/>
      <c r="G1743" s="72"/>
      <c r="H1743" s="73"/>
      <c r="I1743" s="72"/>
      <c r="J1743" s="72"/>
    </row>
    <row r="1744" spans="2:10" ht="15">
      <c r="B1744" s="72"/>
      <c r="C1744" s="72"/>
      <c r="D1744" s="6"/>
      <c r="E1744" s="6"/>
      <c r="F1744" s="6"/>
      <c r="G1744" s="72"/>
      <c r="H1744" s="73"/>
      <c r="I1744" s="72"/>
      <c r="J1744" s="72"/>
    </row>
    <row r="1745" spans="2:10" ht="15">
      <c r="B1745" s="72"/>
      <c r="C1745" s="72"/>
      <c r="D1745" s="6"/>
      <c r="E1745" s="6"/>
      <c r="F1745" s="6"/>
      <c r="G1745" s="72"/>
      <c r="H1745" s="73"/>
      <c r="I1745" s="72"/>
      <c r="J1745" s="72"/>
    </row>
    <row r="1746" spans="2:10" ht="15">
      <c r="B1746" s="72"/>
      <c r="C1746" s="72"/>
      <c r="D1746" s="6"/>
      <c r="E1746" s="6"/>
      <c r="F1746" s="6"/>
      <c r="G1746" s="72"/>
      <c r="H1746" s="73"/>
      <c r="I1746" s="72"/>
      <c r="J1746" s="72"/>
    </row>
    <row r="1747" spans="2:10" ht="15">
      <c r="B1747" s="72"/>
      <c r="C1747" s="72"/>
      <c r="D1747" s="6"/>
      <c r="E1747" s="6"/>
      <c r="F1747" s="6"/>
      <c r="G1747" s="72"/>
      <c r="H1747" s="73"/>
      <c r="I1747" s="72"/>
      <c r="J1747" s="72"/>
    </row>
    <row r="1748" spans="2:10" ht="15">
      <c r="B1748" s="72"/>
      <c r="C1748" s="72"/>
      <c r="D1748" s="6"/>
      <c r="E1748" s="6"/>
      <c r="F1748" s="6"/>
      <c r="G1748" s="72"/>
      <c r="H1748" s="73"/>
      <c r="I1748" s="72"/>
      <c r="J1748" s="72"/>
    </row>
    <row r="1749" spans="2:10" ht="15">
      <c r="B1749" s="72"/>
      <c r="C1749" s="72"/>
      <c r="D1749" s="6"/>
      <c r="E1749" s="6"/>
      <c r="F1749" s="6"/>
      <c r="G1749" s="72"/>
      <c r="H1749" s="73"/>
      <c r="I1749" s="72"/>
      <c r="J1749" s="72"/>
    </row>
    <row r="1750" spans="2:10" ht="15">
      <c r="B1750" s="72"/>
      <c r="C1750" s="72"/>
      <c r="D1750" s="6"/>
      <c r="E1750" s="6"/>
      <c r="F1750" s="6"/>
      <c r="G1750" s="72"/>
      <c r="H1750" s="73"/>
      <c r="I1750" s="72"/>
      <c r="J1750" s="72"/>
    </row>
    <row r="1751" spans="2:10" ht="15">
      <c r="B1751" s="72"/>
      <c r="C1751" s="72"/>
      <c r="D1751" s="6"/>
      <c r="E1751" s="6"/>
      <c r="F1751" s="6"/>
      <c r="G1751" s="72"/>
      <c r="H1751" s="73"/>
      <c r="I1751" s="72"/>
      <c r="J1751" s="72"/>
    </row>
    <row r="1752" spans="2:10" ht="15">
      <c r="B1752" s="72"/>
      <c r="C1752" s="72"/>
      <c r="D1752" s="6"/>
      <c r="E1752" s="6"/>
      <c r="F1752" s="6"/>
      <c r="G1752" s="72"/>
      <c r="H1752" s="73"/>
      <c r="I1752" s="72"/>
      <c r="J1752" s="72"/>
    </row>
    <row r="1753" spans="2:10" ht="15">
      <c r="B1753" s="72"/>
      <c r="C1753" s="72"/>
      <c r="D1753" s="6"/>
      <c r="E1753" s="6"/>
      <c r="F1753" s="6"/>
      <c r="G1753" s="72"/>
      <c r="H1753" s="73"/>
      <c r="I1753" s="72"/>
      <c r="J1753" s="72"/>
    </row>
    <row r="1754" spans="2:10" ht="15">
      <c r="B1754" s="72"/>
      <c r="C1754" s="72"/>
      <c r="D1754" s="6"/>
      <c r="E1754" s="6"/>
      <c r="F1754" s="6"/>
      <c r="G1754" s="72"/>
      <c r="H1754" s="73"/>
      <c r="I1754" s="72"/>
      <c r="J1754" s="72"/>
    </row>
    <row r="1755" spans="2:10" ht="15">
      <c r="B1755" s="72"/>
      <c r="C1755" s="72"/>
      <c r="D1755" s="6"/>
      <c r="E1755" s="6"/>
      <c r="F1755" s="6"/>
      <c r="G1755" s="72"/>
      <c r="H1755" s="73"/>
      <c r="I1755" s="72"/>
      <c r="J1755" s="72"/>
    </row>
    <row r="1756" spans="2:10" ht="15">
      <c r="B1756" s="72"/>
      <c r="C1756" s="72"/>
      <c r="D1756" s="6"/>
      <c r="E1756" s="6"/>
      <c r="F1756" s="6"/>
      <c r="G1756" s="72"/>
      <c r="H1756" s="73"/>
      <c r="I1756" s="72"/>
      <c r="J1756" s="72"/>
    </row>
    <row r="1757" spans="2:10" ht="15">
      <c r="B1757" s="72"/>
      <c r="C1757" s="72"/>
      <c r="D1757" s="6"/>
      <c r="E1757" s="6"/>
      <c r="F1757" s="6"/>
      <c r="G1757" s="72"/>
      <c r="H1757" s="73"/>
      <c r="I1757" s="72"/>
      <c r="J1757" s="72"/>
    </row>
    <row r="1758" spans="2:10" ht="15">
      <c r="B1758" s="72"/>
      <c r="C1758" s="72"/>
      <c r="D1758" s="6"/>
      <c r="E1758" s="6"/>
      <c r="F1758" s="6"/>
      <c r="G1758" s="72"/>
      <c r="H1758" s="73"/>
      <c r="I1758" s="72"/>
      <c r="J1758" s="72"/>
    </row>
    <row r="1759" spans="2:10" ht="15">
      <c r="B1759" s="72"/>
      <c r="C1759" s="72"/>
      <c r="D1759" s="6"/>
      <c r="E1759" s="6"/>
      <c r="F1759" s="6"/>
      <c r="G1759" s="72"/>
      <c r="H1759" s="73"/>
      <c r="I1759" s="72"/>
      <c r="J1759" s="72"/>
    </row>
    <row r="1760" spans="2:10" ht="15">
      <c r="B1760" s="72"/>
      <c r="C1760" s="72"/>
      <c r="D1760" s="6"/>
      <c r="E1760" s="6"/>
      <c r="F1760" s="6"/>
      <c r="G1760" s="72"/>
      <c r="H1760" s="73"/>
      <c r="I1760" s="72"/>
      <c r="J1760" s="72"/>
    </row>
    <row r="1761" spans="2:10" ht="15">
      <c r="B1761" s="72"/>
      <c r="C1761" s="72"/>
      <c r="D1761" s="6"/>
      <c r="E1761" s="6"/>
      <c r="F1761" s="6"/>
      <c r="G1761" s="72"/>
      <c r="H1761" s="73"/>
      <c r="I1761" s="72"/>
      <c r="J1761" s="72"/>
    </row>
    <row r="1762" spans="2:10" ht="15">
      <c r="B1762" s="72"/>
      <c r="C1762" s="72"/>
      <c r="D1762" s="6"/>
      <c r="E1762" s="6"/>
      <c r="F1762" s="6"/>
      <c r="G1762" s="72"/>
      <c r="H1762" s="73"/>
      <c r="I1762" s="72"/>
      <c r="J1762" s="72"/>
    </row>
    <row r="1763" spans="2:10" ht="15">
      <c r="B1763" s="72"/>
      <c r="C1763" s="72"/>
      <c r="D1763" s="6"/>
      <c r="E1763" s="6"/>
      <c r="F1763" s="6"/>
      <c r="G1763" s="72"/>
      <c r="H1763" s="73"/>
      <c r="I1763" s="72"/>
      <c r="J1763" s="72"/>
    </row>
    <row r="1764" spans="2:10" ht="15">
      <c r="B1764" s="72"/>
      <c r="C1764" s="72"/>
      <c r="D1764" s="6"/>
      <c r="E1764" s="6"/>
      <c r="F1764" s="6"/>
      <c r="G1764" s="72"/>
      <c r="H1764" s="73"/>
      <c r="I1764" s="72"/>
      <c r="J1764" s="72"/>
    </row>
    <row r="1765" spans="2:10" ht="15">
      <c r="B1765" s="72"/>
      <c r="C1765" s="72"/>
      <c r="D1765" s="6"/>
      <c r="E1765" s="6"/>
      <c r="F1765" s="6"/>
      <c r="G1765" s="72"/>
      <c r="H1765" s="73"/>
      <c r="I1765" s="72"/>
      <c r="J1765" s="72"/>
    </row>
    <row r="1766" spans="2:10" ht="15">
      <c r="B1766" s="72"/>
      <c r="C1766" s="72"/>
      <c r="D1766" s="6"/>
      <c r="E1766" s="6"/>
      <c r="F1766" s="6"/>
      <c r="G1766" s="72"/>
      <c r="H1766" s="73"/>
      <c r="I1766" s="72"/>
      <c r="J1766" s="72"/>
    </row>
    <row r="1767" spans="2:10" ht="15">
      <c r="B1767" s="72"/>
      <c r="C1767" s="72"/>
      <c r="D1767" s="6"/>
      <c r="E1767" s="6"/>
      <c r="F1767" s="6"/>
      <c r="G1767" s="72"/>
      <c r="H1767" s="73"/>
      <c r="I1767" s="72"/>
      <c r="J1767" s="72"/>
    </row>
    <row r="1768" spans="2:10" ht="15">
      <c r="B1768" s="72"/>
      <c r="C1768" s="72"/>
      <c r="D1768" s="6"/>
      <c r="E1768" s="6"/>
      <c r="F1768" s="6"/>
      <c r="G1768" s="72"/>
      <c r="H1768" s="73"/>
      <c r="I1768" s="72"/>
      <c r="J1768" s="72"/>
    </row>
    <row r="1769" spans="2:10" ht="15">
      <c r="B1769" s="72"/>
      <c r="C1769" s="72"/>
      <c r="D1769" s="6"/>
      <c r="E1769" s="6"/>
      <c r="F1769" s="6"/>
      <c r="G1769" s="72"/>
      <c r="H1769" s="73"/>
      <c r="I1769" s="72"/>
      <c r="J1769" s="72"/>
    </row>
    <row r="1770" spans="2:10" ht="15">
      <c r="B1770" s="72"/>
      <c r="C1770" s="72"/>
      <c r="D1770" s="6"/>
      <c r="E1770" s="6"/>
      <c r="F1770" s="6"/>
      <c r="G1770" s="72"/>
      <c r="H1770" s="73"/>
      <c r="I1770" s="72"/>
      <c r="J1770" s="72"/>
    </row>
    <row r="1771" spans="2:10" ht="15">
      <c r="B1771" s="72"/>
      <c r="C1771" s="72"/>
      <c r="D1771" s="6"/>
      <c r="E1771" s="6"/>
      <c r="F1771" s="6"/>
      <c r="G1771" s="72"/>
      <c r="H1771" s="73"/>
      <c r="I1771" s="72"/>
      <c r="J1771" s="72"/>
    </row>
    <row r="1772" spans="2:10" ht="15">
      <c r="B1772" s="72"/>
      <c r="C1772" s="72"/>
      <c r="D1772" s="6"/>
      <c r="E1772" s="6"/>
      <c r="F1772" s="6"/>
      <c r="G1772" s="72"/>
      <c r="H1772" s="73"/>
      <c r="I1772" s="72"/>
      <c r="J1772" s="72"/>
    </row>
    <row r="1773" spans="2:10" ht="15">
      <c r="B1773" s="72"/>
      <c r="C1773" s="72"/>
      <c r="D1773" s="6"/>
      <c r="E1773" s="6"/>
      <c r="F1773" s="6"/>
      <c r="G1773" s="72"/>
      <c r="H1773" s="73"/>
      <c r="I1773" s="72"/>
      <c r="J1773" s="72"/>
    </row>
    <row r="1774" spans="2:10" ht="15">
      <c r="B1774" s="72"/>
      <c r="C1774" s="72"/>
      <c r="D1774" s="6"/>
      <c r="E1774" s="6"/>
      <c r="F1774" s="6"/>
      <c r="G1774" s="72"/>
      <c r="H1774" s="73"/>
      <c r="I1774" s="72"/>
      <c r="J1774" s="72"/>
    </row>
    <row r="1775" spans="2:10" ht="15">
      <c r="B1775" s="72"/>
      <c r="C1775" s="72"/>
      <c r="D1775" s="6"/>
      <c r="E1775" s="6"/>
      <c r="F1775" s="6"/>
      <c r="G1775" s="72"/>
      <c r="H1775" s="73"/>
      <c r="I1775" s="72"/>
      <c r="J1775" s="72"/>
    </row>
    <row r="1776" spans="2:10" ht="15">
      <c r="B1776" s="72"/>
      <c r="C1776" s="72"/>
      <c r="D1776" s="6"/>
      <c r="E1776" s="6"/>
      <c r="F1776" s="6"/>
      <c r="G1776" s="72"/>
      <c r="H1776" s="73"/>
      <c r="I1776" s="72"/>
      <c r="J1776" s="72"/>
    </row>
    <row r="1777" spans="2:10" ht="15">
      <c r="B1777" s="72"/>
      <c r="C1777" s="72"/>
      <c r="D1777" s="6"/>
      <c r="E1777" s="6"/>
      <c r="F1777" s="6"/>
      <c r="G1777" s="72"/>
      <c r="H1777" s="73"/>
      <c r="I1777" s="72"/>
      <c r="J1777" s="72"/>
    </row>
    <row r="1778" spans="2:10" ht="15">
      <c r="B1778" s="72"/>
      <c r="C1778" s="72"/>
      <c r="D1778" s="6"/>
      <c r="E1778" s="6"/>
      <c r="F1778" s="6"/>
      <c r="G1778" s="72"/>
      <c r="H1778" s="73"/>
      <c r="I1778" s="72"/>
      <c r="J1778" s="72"/>
    </row>
    <row r="1779" spans="2:10" ht="15">
      <c r="B1779" s="72"/>
      <c r="C1779" s="72"/>
      <c r="D1779" s="6"/>
      <c r="E1779" s="6"/>
      <c r="F1779" s="6"/>
      <c r="G1779" s="72"/>
      <c r="H1779" s="73"/>
      <c r="I1779" s="72"/>
      <c r="J1779" s="72"/>
    </row>
    <row r="1780" spans="2:10" ht="15">
      <c r="B1780" s="72"/>
      <c r="C1780" s="72"/>
      <c r="D1780" s="6"/>
      <c r="E1780" s="6"/>
      <c r="F1780" s="6"/>
      <c r="G1780" s="72"/>
      <c r="H1780" s="73"/>
      <c r="I1780" s="72"/>
      <c r="J1780" s="72"/>
    </row>
    <row r="1781" spans="2:10" ht="15">
      <c r="B1781" s="72"/>
      <c r="C1781" s="72"/>
      <c r="D1781" s="6"/>
      <c r="E1781" s="6"/>
      <c r="F1781" s="6"/>
      <c r="G1781" s="72"/>
      <c r="H1781" s="73"/>
      <c r="I1781" s="72"/>
      <c r="J1781" s="72"/>
    </row>
    <row r="1782" spans="2:10" ht="15">
      <c r="B1782" s="72"/>
      <c r="C1782" s="72"/>
      <c r="D1782" s="6"/>
      <c r="E1782" s="6"/>
      <c r="F1782" s="6"/>
      <c r="G1782" s="72"/>
      <c r="H1782" s="73"/>
      <c r="I1782" s="72"/>
      <c r="J1782" s="72"/>
    </row>
    <row r="1783" spans="2:10" ht="15">
      <c r="B1783" s="72"/>
      <c r="C1783" s="72"/>
      <c r="D1783" s="6"/>
      <c r="E1783" s="6"/>
      <c r="F1783" s="6"/>
      <c r="G1783" s="72"/>
      <c r="H1783" s="73"/>
      <c r="I1783" s="72"/>
      <c r="J1783" s="72"/>
    </row>
    <row r="1784" spans="2:10" ht="15">
      <c r="B1784" s="72"/>
      <c r="C1784" s="72"/>
      <c r="D1784" s="6"/>
      <c r="E1784" s="6"/>
      <c r="F1784" s="6"/>
      <c r="G1784" s="72"/>
      <c r="H1784" s="73"/>
      <c r="I1784" s="72"/>
      <c r="J1784" s="72"/>
    </row>
    <row r="1785" spans="2:10" ht="15">
      <c r="B1785" s="72"/>
      <c r="C1785" s="72"/>
      <c r="D1785" s="6"/>
      <c r="E1785" s="6"/>
      <c r="F1785" s="6"/>
      <c r="G1785" s="72"/>
      <c r="H1785" s="73"/>
      <c r="I1785" s="72"/>
      <c r="J1785" s="72"/>
    </row>
    <row r="1786" spans="2:10" ht="15">
      <c r="B1786" s="72"/>
      <c r="C1786" s="72"/>
      <c r="D1786" s="6"/>
      <c r="E1786" s="6"/>
      <c r="F1786" s="6"/>
      <c r="G1786" s="72"/>
      <c r="H1786" s="73"/>
      <c r="I1786" s="72"/>
      <c r="J1786" s="72"/>
    </row>
    <row r="1787" spans="2:10" ht="15">
      <c r="B1787" s="72"/>
      <c r="C1787" s="72"/>
      <c r="D1787" s="6"/>
      <c r="E1787" s="6"/>
      <c r="F1787" s="6"/>
      <c r="G1787" s="72"/>
      <c r="H1787" s="73"/>
      <c r="I1787" s="72"/>
      <c r="J1787" s="72"/>
    </row>
    <row r="1788" spans="2:10" ht="15">
      <c r="B1788" s="72"/>
      <c r="C1788" s="72"/>
      <c r="D1788" s="6"/>
      <c r="E1788" s="6"/>
      <c r="F1788" s="6"/>
      <c r="G1788" s="72"/>
      <c r="H1788" s="73"/>
      <c r="I1788" s="72"/>
      <c r="J1788" s="72"/>
    </row>
    <row r="1789" spans="2:10" ht="15">
      <c r="B1789" s="72"/>
      <c r="C1789" s="72"/>
      <c r="D1789" s="6"/>
      <c r="E1789" s="6"/>
      <c r="F1789" s="6"/>
      <c r="G1789" s="72"/>
      <c r="H1789" s="73"/>
      <c r="I1789" s="72"/>
      <c r="J1789" s="72"/>
    </row>
    <row r="1790" spans="2:10" ht="15">
      <c r="B1790" s="72"/>
      <c r="C1790" s="72"/>
      <c r="D1790" s="6"/>
      <c r="E1790" s="6"/>
      <c r="F1790" s="6"/>
      <c r="G1790" s="72"/>
      <c r="H1790" s="73"/>
      <c r="I1790" s="72"/>
      <c r="J1790" s="72"/>
    </row>
    <row r="1791" spans="2:10" ht="15">
      <c r="B1791" s="72"/>
      <c r="C1791" s="72"/>
      <c r="D1791" s="6"/>
      <c r="E1791" s="6"/>
      <c r="F1791" s="6"/>
      <c r="G1791" s="72"/>
      <c r="H1791" s="73"/>
      <c r="I1791" s="72"/>
      <c r="J1791" s="72"/>
    </row>
    <row r="1792" spans="2:10" ht="15">
      <c r="B1792" s="72"/>
      <c r="C1792" s="72"/>
      <c r="D1792" s="6"/>
      <c r="E1792" s="6"/>
      <c r="F1792" s="6"/>
      <c r="G1792" s="72"/>
      <c r="H1792" s="73"/>
      <c r="I1792" s="72"/>
      <c r="J1792" s="72"/>
    </row>
    <row r="1793" spans="2:10" ht="15">
      <c r="B1793" s="72"/>
      <c r="C1793" s="72"/>
      <c r="D1793" s="6"/>
      <c r="E1793" s="6"/>
      <c r="F1793" s="6"/>
      <c r="G1793" s="72"/>
      <c r="H1793" s="73"/>
      <c r="I1793" s="72"/>
      <c r="J1793" s="72"/>
    </row>
  </sheetData>
  <pageMargins left="0.7" right="0.7" top="0.75" bottom="0.5" header="0.3" footer="0.3"/>
  <pageSetup scale="7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911"/>
  <sheetViews>
    <sheetView zoomScale="90" zoomScaleNormal="90" workbookViewId="0">
      <pane ySplit="4" topLeftCell="A658" activePane="bottomLeft" state="frozen"/>
      <selection pane="bottomLeft" activeCell="A668" sqref="A668"/>
    </sheetView>
  </sheetViews>
  <sheetFormatPr defaultColWidth="8.625" defaultRowHeight="14.25"/>
  <cols>
    <col min="1" max="1" width="15.25" style="14" customWidth="1"/>
    <col min="2" max="2" width="43" style="15" customWidth="1"/>
    <col min="3" max="4" width="13.625" style="15" hidden="1" customWidth="1"/>
    <col min="5" max="5" width="18.5" style="15" hidden="1" customWidth="1"/>
    <col min="6" max="6" width="1.625" style="15" customWidth="1"/>
    <col min="7" max="8" width="17.25" style="15" customWidth="1"/>
    <col min="9" max="9" width="17.875" style="15" customWidth="1"/>
    <col min="10" max="10" width="17.75" style="15" customWidth="1"/>
    <col min="11" max="11" width="17.875" style="15" customWidth="1"/>
    <col min="12" max="12" width="1.625" style="15" customWidth="1"/>
    <col min="13" max="13" width="15.875" style="15" customWidth="1"/>
    <col min="14" max="14" width="23.75" style="15" customWidth="1"/>
    <col min="15" max="15" width="12.625" style="15" customWidth="1"/>
    <col min="16" max="16" width="18.5" style="15" customWidth="1"/>
    <col min="17" max="17" width="15.625" style="15" customWidth="1"/>
    <col min="18" max="18" width="1.625" style="15" customWidth="1"/>
    <col min="19" max="19" width="17.875" style="15" customWidth="1"/>
    <col min="20" max="20" width="22.625" style="15" customWidth="1"/>
    <col min="21" max="21" width="17.875" style="15" customWidth="1"/>
    <col min="22" max="22" width="1.625" style="15" customWidth="1"/>
    <col min="23" max="24" width="18" customWidth="1"/>
    <col min="25" max="25" width="1.625" style="15" customWidth="1"/>
    <col min="27" max="27" width="8.375" customWidth="1"/>
  </cols>
  <sheetData>
    <row r="1" spans="1:25">
      <c r="B1" s="128"/>
      <c r="C1" s="128"/>
      <c r="D1" s="128"/>
    </row>
    <row r="3" spans="1:25" ht="15">
      <c r="A3" s="22"/>
      <c r="B3" s="17"/>
      <c r="C3" s="17"/>
      <c r="D3" s="17"/>
      <c r="E3" s="17"/>
      <c r="F3" s="17"/>
      <c r="G3" s="127" t="s">
        <v>12</v>
      </c>
      <c r="H3" s="127"/>
      <c r="I3" s="127"/>
      <c r="J3" s="127"/>
      <c r="K3" s="127"/>
      <c r="L3" s="17"/>
      <c r="M3" s="126" t="s">
        <v>13</v>
      </c>
      <c r="N3" s="126"/>
      <c r="O3" s="126"/>
      <c r="P3" s="126"/>
      <c r="Q3" s="126"/>
      <c r="R3" s="17"/>
      <c r="S3" s="126" t="s">
        <v>9</v>
      </c>
      <c r="T3" s="126"/>
      <c r="U3" s="126"/>
      <c r="V3" s="17"/>
      <c r="W3" s="17"/>
      <c r="X3" s="17"/>
      <c r="Y3" s="17"/>
    </row>
    <row r="4" spans="1:25" ht="120">
      <c r="A4" s="13" t="s">
        <v>958</v>
      </c>
      <c r="B4" s="13" t="s">
        <v>959</v>
      </c>
      <c r="C4" s="13" t="s">
        <v>15</v>
      </c>
      <c r="D4" s="13" t="s">
        <v>16</v>
      </c>
      <c r="E4" s="13" t="s">
        <v>41</v>
      </c>
      <c r="F4" s="13"/>
      <c r="G4" s="25" t="s">
        <v>17</v>
      </c>
      <c r="H4" s="25" t="s">
        <v>18</v>
      </c>
      <c r="I4" s="25" t="s">
        <v>19</v>
      </c>
      <c r="J4" s="25" t="s">
        <v>20</v>
      </c>
      <c r="K4" s="25" t="s">
        <v>21</v>
      </c>
      <c r="L4" s="13"/>
      <c r="M4" s="13" t="s">
        <v>17</v>
      </c>
      <c r="N4" s="13" t="s">
        <v>18</v>
      </c>
      <c r="O4" s="13" t="s">
        <v>19</v>
      </c>
      <c r="P4" s="13" t="s">
        <v>20</v>
      </c>
      <c r="Q4" s="13" t="s">
        <v>22</v>
      </c>
      <c r="R4" s="13"/>
      <c r="S4" s="13" t="s">
        <v>23</v>
      </c>
      <c r="T4" s="13" t="s">
        <v>24</v>
      </c>
      <c r="U4" s="13" t="s">
        <v>25</v>
      </c>
      <c r="V4" s="13"/>
      <c r="W4" s="13" t="s">
        <v>970</v>
      </c>
      <c r="X4" s="13" t="s">
        <v>971</v>
      </c>
      <c r="Y4" s="13"/>
    </row>
    <row r="5" spans="1:25" ht="15">
      <c r="A5" s="3"/>
      <c r="B5" s="3"/>
      <c r="C5" s="3"/>
      <c r="D5" s="3"/>
      <c r="E5" s="3" t="s">
        <v>6</v>
      </c>
      <c r="F5" s="3"/>
      <c r="G5" s="3" t="s">
        <v>6</v>
      </c>
      <c r="H5" s="3"/>
      <c r="I5" s="3" t="s">
        <v>6</v>
      </c>
      <c r="J5" s="3" t="s">
        <v>6</v>
      </c>
      <c r="K5" s="3" t="s">
        <v>6</v>
      </c>
      <c r="L5" s="3"/>
      <c r="M5" s="3" t="s">
        <v>6</v>
      </c>
      <c r="N5" s="3"/>
      <c r="O5" s="3"/>
      <c r="P5" s="3"/>
      <c r="Q5" s="3" t="s">
        <v>6</v>
      </c>
      <c r="R5" s="3"/>
      <c r="S5" s="4" t="s">
        <v>6</v>
      </c>
      <c r="T5" s="3"/>
      <c r="U5" s="3"/>
      <c r="V5" s="3"/>
      <c r="Y5" s="3"/>
    </row>
    <row r="6" spans="1:25">
      <c r="A6" s="14">
        <v>70505</v>
      </c>
      <c r="B6" s="15" t="s">
        <v>71</v>
      </c>
      <c r="C6" s="23">
        <v>1.6794999999999999E-4</v>
      </c>
      <c r="D6" s="23">
        <v>1.6278000000000001E-4</v>
      </c>
      <c r="E6" s="8">
        <v>1037838</v>
      </c>
      <c r="F6" s="16"/>
      <c r="G6" s="8">
        <v>253126</v>
      </c>
      <c r="H6" s="8">
        <v>0</v>
      </c>
      <c r="I6" s="8">
        <v>0</v>
      </c>
      <c r="J6" s="8">
        <v>114485</v>
      </c>
      <c r="K6" s="8">
        <v>367611</v>
      </c>
      <c r="L6" s="16"/>
      <c r="M6" s="8">
        <v>0</v>
      </c>
      <c r="N6" s="8">
        <v>30909</v>
      </c>
      <c r="O6" s="8">
        <v>0</v>
      </c>
      <c r="P6" s="8">
        <v>28443</v>
      </c>
      <c r="Q6" s="8">
        <v>59352</v>
      </c>
      <c r="R6" s="16"/>
      <c r="S6" s="8">
        <v>269869</v>
      </c>
      <c r="T6" s="8">
        <v>-23018</v>
      </c>
      <c r="U6" s="8">
        <v>246851</v>
      </c>
      <c r="V6" s="16"/>
      <c r="W6" s="8">
        <v>1978779</v>
      </c>
      <c r="X6" s="8">
        <v>264410</v>
      </c>
      <c r="Y6" s="16"/>
    </row>
    <row r="7" spans="1:25">
      <c r="A7" s="14">
        <v>72265</v>
      </c>
      <c r="B7" s="15" t="s">
        <v>72</v>
      </c>
      <c r="C7" s="23">
        <v>1.0895000000000001E-4</v>
      </c>
      <c r="D7" s="23">
        <v>1.3980000000000001E-4</v>
      </c>
      <c r="E7" s="24">
        <v>673251</v>
      </c>
      <c r="F7" s="16"/>
      <c r="G7" s="24">
        <v>164204</v>
      </c>
      <c r="H7" s="24">
        <v>0</v>
      </c>
      <c r="I7" s="24">
        <v>0</v>
      </c>
      <c r="J7" s="24">
        <v>7408</v>
      </c>
      <c r="K7" s="24">
        <v>171612</v>
      </c>
      <c r="L7" s="16"/>
      <c r="M7" s="24">
        <v>0</v>
      </c>
      <c r="N7" s="24">
        <v>20051</v>
      </c>
      <c r="O7" s="24">
        <v>0</v>
      </c>
      <c r="P7" s="24">
        <v>138340</v>
      </c>
      <c r="Q7" s="24">
        <v>158391</v>
      </c>
      <c r="R7" s="16"/>
      <c r="S7" s="24">
        <v>175066</v>
      </c>
      <c r="T7" s="24">
        <v>-50644</v>
      </c>
      <c r="U7" s="24">
        <v>124422</v>
      </c>
      <c r="V7" s="16"/>
      <c r="W7" s="24">
        <v>1283644</v>
      </c>
      <c r="X7" s="24">
        <v>171524</v>
      </c>
      <c r="Y7" s="16"/>
    </row>
    <row r="8" spans="1:25" ht="15" thickBot="1">
      <c r="A8" s="14">
        <v>72593</v>
      </c>
      <c r="B8" s="15" t="s">
        <v>73</v>
      </c>
      <c r="C8" s="23">
        <v>1.007E-5</v>
      </c>
      <c r="D8" s="23">
        <v>9.9399999999999997E-6</v>
      </c>
      <c r="E8" s="24">
        <v>62227</v>
      </c>
      <c r="F8" s="16"/>
      <c r="G8" s="24">
        <v>15177</v>
      </c>
      <c r="H8" s="24">
        <v>0</v>
      </c>
      <c r="I8" s="24">
        <v>0</v>
      </c>
      <c r="J8" s="24">
        <v>4251</v>
      </c>
      <c r="K8" s="24">
        <v>19428</v>
      </c>
      <c r="L8" s="16"/>
      <c r="M8" s="24">
        <v>0</v>
      </c>
      <c r="N8" s="24">
        <v>1853</v>
      </c>
      <c r="O8" s="24">
        <v>0</v>
      </c>
      <c r="P8" s="24">
        <v>5375</v>
      </c>
      <c r="Q8" s="24">
        <v>7228</v>
      </c>
      <c r="R8" s="16"/>
      <c r="S8" s="24">
        <v>16181</v>
      </c>
      <c r="T8" s="24">
        <v>503</v>
      </c>
      <c r="U8" s="24">
        <v>16684</v>
      </c>
      <c r="V8" s="16"/>
      <c r="W8" s="24">
        <v>118644</v>
      </c>
      <c r="X8" s="24">
        <v>15854</v>
      </c>
      <c r="Y8" s="16"/>
    </row>
    <row r="9" spans="1:25" ht="15" thickBot="1">
      <c r="A9" s="107">
        <v>90001</v>
      </c>
      <c r="B9" s="108" t="s">
        <v>74</v>
      </c>
      <c r="C9" s="109">
        <v>1.26749E-3</v>
      </c>
      <c r="D9" s="109">
        <v>1.1765300000000001E-3</v>
      </c>
      <c r="E9" s="110">
        <v>7832385</v>
      </c>
      <c r="F9" s="111"/>
      <c r="G9" s="110">
        <v>1910299</v>
      </c>
      <c r="H9" s="110">
        <v>0</v>
      </c>
      <c r="I9" s="110">
        <v>0</v>
      </c>
      <c r="J9" s="110">
        <v>432509</v>
      </c>
      <c r="K9" s="110">
        <v>2342808</v>
      </c>
      <c r="L9" s="111"/>
      <c r="M9" s="110">
        <v>0</v>
      </c>
      <c r="N9" s="110">
        <v>233268</v>
      </c>
      <c r="O9" s="110">
        <v>0</v>
      </c>
      <c r="P9" s="110">
        <v>37272</v>
      </c>
      <c r="Q9" s="110">
        <v>270540</v>
      </c>
      <c r="R9" s="111"/>
      <c r="S9" s="110">
        <v>2036657</v>
      </c>
      <c r="T9" s="110">
        <v>163910</v>
      </c>
      <c r="U9" s="110">
        <v>2200567</v>
      </c>
      <c r="V9" s="111"/>
      <c r="W9" s="110">
        <v>14933510</v>
      </c>
      <c r="X9" s="112">
        <v>1995459</v>
      </c>
      <c r="Y9" s="16"/>
    </row>
    <row r="10" spans="1:25">
      <c r="A10" s="14">
        <v>90002</v>
      </c>
      <c r="B10" s="15" t="s">
        <v>75</v>
      </c>
      <c r="C10" s="23">
        <v>3.8800000000000001E-6</v>
      </c>
      <c r="D10" s="23">
        <v>4.6199999999999998E-6</v>
      </c>
      <c r="E10" s="24">
        <v>23976</v>
      </c>
      <c r="F10" s="16"/>
      <c r="G10" s="24">
        <v>5848</v>
      </c>
      <c r="H10" s="24">
        <v>0</v>
      </c>
      <c r="I10" s="24">
        <v>0</v>
      </c>
      <c r="J10" s="24">
        <v>8001</v>
      </c>
      <c r="K10" s="24">
        <v>13849</v>
      </c>
      <c r="L10" s="16"/>
      <c r="M10" s="24">
        <v>0</v>
      </c>
      <c r="N10" s="24">
        <v>714</v>
      </c>
      <c r="O10" s="24">
        <v>0</v>
      </c>
      <c r="P10" s="24">
        <v>2123</v>
      </c>
      <c r="Q10" s="24">
        <v>2837</v>
      </c>
      <c r="R10" s="16"/>
      <c r="S10" s="24">
        <v>6235</v>
      </c>
      <c r="T10" s="24">
        <v>3682</v>
      </c>
      <c r="U10" s="24">
        <v>9917</v>
      </c>
      <c r="V10" s="16"/>
      <c r="W10" s="24">
        <v>45714</v>
      </c>
      <c r="X10" s="24">
        <v>6108</v>
      </c>
      <c r="Y10" s="16"/>
    </row>
    <row r="11" spans="1:25">
      <c r="A11" s="14">
        <v>90011</v>
      </c>
      <c r="B11" s="15" t="s">
        <v>76</v>
      </c>
      <c r="C11" s="23">
        <v>1.5002E-4</v>
      </c>
      <c r="D11" s="23">
        <v>1.4228E-4</v>
      </c>
      <c r="E11" s="24">
        <v>927040</v>
      </c>
      <c r="F11" s="16"/>
      <c r="G11" s="24">
        <v>226103</v>
      </c>
      <c r="H11" s="24">
        <v>0</v>
      </c>
      <c r="I11" s="24">
        <v>0</v>
      </c>
      <c r="J11" s="24">
        <v>55569</v>
      </c>
      <c r="K11" s="24">
        <v>281672</v>
      </c>
      <c r="L11" s="16"/>
      <c r="M11" s="24">
        <v>0</v>
      </c>
      <c r="N11" s="24">
        <v>27610</v>
      </c>
      <c r="O11" s="24">
        <v>0</v>
      </c>
      <c r="P11" s="24">
        <v>20338</v>
      </c>
      <c r="Q11" s="24">
        <v>47948</v>
      </c>
      <c r="R11" s="16"/>
      <c r="S11" s="24">
        <v>241059</v>
      </c>
      <c r="T11" s="24">
        <v>4138</v>
      </c>
      <c r="U11" s="24">
        <v>245197</v>
      </c>
      <c r="V11" s="16"/>
      <c r="W11" s="24">
        <v>1767529</v>
      </c>
      <c r="X11" s="24">
        <v>236182</v>
      </c>
      <c r="Y11" s="16"/>
    </row>
    <row r="12" spans="1:25">
      <c r="A12" s="14">
        <v>90092</v>
      </c>
      <c r="B12" s="15" t="s">
        <v>77</v>
      </c>
      <c r="C12" s="23">
        <v>2.812E-4</v>
      </c>
      <c r="D12" s="23">
        <v>3.2306000000000001E-4</v>
      </c>
      <c r="E12" s="24">
        <v>1737660</v>
      </c>
      <c r="F12" s="16"/>
      <c r="G12" s="24">
        <v>423811</v>
      </c>
      <c r="H12" s="24">
        <v>0</v>
      </c>
      <c r="I12" s="24">
        <v>0</v>
      </c>
      <c r="J12" s="24">
        <v>10151</v>
      </c>
      <c r="K12" s="24">
        <v>433962</v>
      </c>
      <c r="L12" s="16"/>
      <c r="M12" s="24">
        <v>0</v>
      </c>
      <c r="N12" s="24">
        <v>51752</v>
      </c>
      <c r="O12" s="24">
        <v>0</v>
      </c>
      <c r="P12" s="24">
        <v>225211</v>
      </c>
      <c r="Q12" s="24">
        <v>276963</v>
      </c>
      <c r="R12" s="16"/>
      <c r="S12" s="24">
        <v>451844</v>
      </c>
      <c r="T12" s="24">
        <v>-97847</v>
      </c>
      <c r="U12" s="24">
        <v>353997</v>
      </c>
      <c r="V12" s="16"/>
      <c r="W12" s="24">
        <v>3313086</v>
      </c>
      <c r="X12" s="24">
        <v>442704</v>
      </c>
      <c r="Y12" s="16"/>
    </row>
    <row r="13" spans="1:25">
      <c r="A13" s="14">
        <v>90096</v>
      </c>
      <c r="B13" s="15" t="s">
        <v>78</v>
      </c>
      <c r="C13" s="23">
        <v>1.05744E-3</v>
      </c>
      <c r="D13" s="23">
        <v>1.00355E-3</v>
      </c>
      <c r="E13" s="24">
        <v>6534392</v>
      </c>
      <c r="F13" s="16"/>
      <c r="G13" s="24">
        <v>1593722</v>
      </c>
      <c r="H13" s="24">
        <v>0</v>
      </c>
      <c r="I13" s="24">
        <v>0</v>
      </c>
      <c r="J13" s="24">
        <v>512350</v>
      </c>
      <c r="K13" s="24">
        <v>2106072</v>
      </c>
      <c r="L13" s="16"/>
      <c r="M13" s="24">
        <v>0</v>
      </c>
      <c r="N13" s="24">
        <v>194610</v>
      </c>
      <c r="O13" s="24">
        <v>0</v>
      </c>
      <c r="P13" s="24">
        <v>175745</v>
      </c>
      <c r="Q13" s="24">
        <v>370355</v>
      </c>
      <c r="R13" s="16"/>
      <c r="S13" s="24">
        <v>1699140</v>
      </c>
      <c r="T13" s="24">
        <v>290539</v>
      </c>
      <c r="U13" s="24">
        <v>1989679</v>
      </c>
      <c r="V13" s="16"/>
      <c r="W13" s="24">
        <v>12458710</v>
      </c>
      <c r="X13" s="24">
        <v>1664769</v>
      </c>
      <c r="Y13" s="16"/>
    </row>
    <row r="14" spans="1:25">
      <c r="A14" s="14">
        <v>90098</v>
      </c>
      <c r="B14" s="15" t="s">
        <v>79</v>
      </c>
      <c r="C14" s="23">
        <v>1.4325000000000001E-4</v>
      </c>
      <c r="D14" s="23">
        <v>1.4755000000000001E-4</v>
      </c>
      <c r="E14" s="24">
        <v>885205</v>
      </c>
      <c r="F14" s="16"/>
      <c r="G14" s="24">
        <v>215899</v>
      </c>
      <c r="H14" s="24">
        <v>0</v>
      </c>
      <c r="I14" s="24">
        <v>0</v>
      </c>
      <c r="J14" s="24">
        <v>40288</v>
      </c>
      <c r="K14" s="24">
        <v>256187</v>
      </c>
      <c r="L14" s="16"/>
      <c r="M14" s="24">
        <v>0</v>
      </c>
      <c r="N14" s="24">
        <v>26364</v>
      </c>
      <c r="O14" s="24">
        <v>0</v>
      </c>
      <c r="P14" s="24">
        <v>66734</v>
      </c>
      <c r="Q14" s="24">
        <v>93098</v>
      </c>
      <c r="R14" s="16"/>
      <c r="S14" s="24">
        <v>230180</v>
      </c>
      <c r="T14" s="24">
        <v>-45278</v>
      </c>
      <c r="U14" s="24">
        <v>184902</v>
      </c>
      <c r="V14" s="16"/>
      <c r="W14" s="24">
        <v>1687765</v>
      </c>
      <c r="X14" s="24">
        <v>225524</v>
      </c>
      <c r="Y14" s="16"/>
    </row>
    <row r="15" spans="1:25">
      <c r="A15" s="14">
        <v>90099</v>
      </c>
      <c r="B15" s="15" t="s">
        <v>80</v>
      </c>
      <c r="C15" s="23">
        <v>8.5720000000000002E-4</v>
      </c>
      <c r="D15" s="23">
        <v>7.9865000000000003E-4</v>
      </c>
      <c r="E15" s="24">
        <v>5297020</v>
      </c>
      <c r="F15" s="16"/>
      <c r="G15" s="24">
        <v>1291930</v>
      </c>
      <c r="H15" s="24">
        <v>0</v>
      </c>
      <c r="I15" s="24">
        <v>0</v>
      </c>
      <c r="J15" s="24">
        <v>131948</v>
      </c>
      <c r="K15" s="24">
        <v>1423878</v>
      </c>
      <c r="L15" s="16"/>
      <c r="M15" s="24">
        <v>0</v>
      </c>
      <c r="N15" s="24">
        <v>157758</v>
      </c>
      <c r="O15" s="24">
        <v>0</v>
      </c>
      <c r="P15" s="24">
        <v>87849</v>
      </c>
      <c r="Q15" s="24">
        <v>245607</v>
      </c>
      <c r="R15" s="16"/>
      <c r="S15" s="24">
        <v>1377386</v>
      </c>
      <c r="T15" s="24">
        <v>3094</v>
      </c>
      <c r="U15" s="24">
        <v>1380480</v>
      </c>
      <c r="V15" s="16"/>
      <c r="W15" s="24">
        <v>10099492</v>
      </c>
      <c r="X15" s="24">
        <v>1349523</v>
      </c>
      <c r="Y15" s="16"/>
    </row>
    <row r="16" spans="1:25">
      <c r="A16" s="14">
        <v>90101</v>
      </c>
      <c r="B16" s="15" t="s">
        <v>81</v>
      </c>
      <c r="C16" s="23">
        <v>6.2069400000000002E-3</v>
      </c>
      <c r="D16" s="23">
        <v>6.0646299999999997E-3</v>
      </c>
      <c r="E16" s="24">
        <v>38355444</v>
      </c>
      <c r="F16" s="16"/>
      <c r="G16" s="24">
        <v>9354796</v>
      </c>
      <c r="H16" s="24">
        <v>0</v>
      </c>
      <c r="I16" s="24">
        <v>0</v>
      </c>
      <c r="J16" s="24">
        <v>392917</v>
      </c>
      <c r="K16" s="24">
        <v>9747713</v>
      </c>
      <c r="L16" s="16"/>
      <c r="M16" s="24">
        <v>0</v>
      </c>
      <c r="N16" s="24">
        <v>1142319</v>
      </c>
      <c r="O16" s="24">
        <v>0</v>
      </c>
      <c r="P16" s="24">
        <v>0</v>
      </c>
      <c r="Q16" s="24">
        <v>1142319</v>
      </c>
      <c r="R16" s="16"/>
      <c r="S16" s="24">
        <v>9973578</v>
      </c>
      <c r="T16" s="24">
        <v>80399</v>
      </c>
      <c r="U16" s="24">
        <v>10053977</v>
      </c>
      <c r="V16" s="16"/>
      <c r="W16" s="24">
        <v>73129888</v>
      </c>
      <c r="X16" s="24">
        <v>9771828</v>
      </c>
      <c r="Y16" s="16"/>
    </row>
    <row r="17" spans="1:25">
      <c r="A17" s="14">
        <v>90111</v>
      </c>
      <c r="B17" s="15" t="s">
        <v>82</v>
      </c>
      <c r="C17" s="23">
        <v>4.6811700000000001E-3</v>
      </c>
      <c r="D17" s="23">
        <v>4.77568E-3</v>
      </c>
      <c r="E17" s="24">
        <v>28927033</v>
      </c>
      <c r="F17" s="16"/>
      <c r="G17" s="24">
        <v>7055230</v>
      </c>
      <c r="H17" s="24">
        <v>0</v>
      </c>
      <c r="I17" s="24">
        <v>0</v>
      </c>
      <c r="J17" s="24">
        <v>525933</v>
      </c>
      <c r="K17" s="24">
        <v>7581163</v>
      </c>
      <c r="L17" s="16"/>
      <c r="M17" s="24">
        <v>0</v>
      </c>
      <c r="N17" s="24">
        <v>861518</v>
      </c>
      <c r="O17" s="24">
        <v>0</v>
      </c>
      <c r="P17" s="24">
        <v>203141</v>
      </c>
      <c r="Q17" s="24">
        <v>1064659</v>
      </c>
      <c r="R17" s="16"/>
      <c r="S17" s="24">
        <v>7521905</v>
      </c>
      <c r="T17" s="24">
        <v>166083</v>
      </c>
      <c r="U17" s="24">
        <v>7687988</v>
      </c>
      <c r="V17" s="16"/>
      <c r="W17" s="24">
        <v>55153334</v>
      </c>
      <c r="X17" s="24">
        <v>7369748</v>
      </c>
      <c r="Y17" s="16"/>
    </row>
    <row r="18" spans="1:25">
      <c r="A18" s="14">
        <v>90114</v>
      </c>
      <c r="B18" s="15" t="s">
        <v>83</v>
      </c>
      <c r="C18" s="23">
        <v>1.2393599999999999E-3</v>
      </c>
      <c r="D18" s="23">
        <v>1.2427600000000001E-3</v>
      </c>
      <c r="E18" s="24">
        <v>7658557</v>
      </c>
      <c r="F18" s="16"/>
      <c r="G18" s="24">
        <v>1867903</v>
      </c>
      <c r="H18" s="24">
        <v>0</v>
      </c>
      <c r="I18" s="24">
        <v>0</v>
      </c>
      <c r="J18" s="24">
        <v>1823410</v>
      </c>
      <c r="K18" s="24">
        <v>3691313</v>
      </c>
      <c r="L18" s="16"/>
      <c r="M18" s="24">
        <v>0</v>
      </c>
      <c r="N18" s="24">
        <v>228091</v>
      </c>
      <c r="O18" s="24">
        <v>0</v>
      </c>
      <c r="P18" s="24">
        <v>0</v>
      </c>
      <c r="Q18" s="24">
        <v>228091</v>
      </c>
      <c r="R18" s="16"/>
      <c r="S18" s="24">
        <v>1991457</v>
      </c>
      <c r="T18" s="24">
        <v>1104458</v>
      </c>
      <c r="U18" s="24">
        <v>3095915</v>
      </c>
      <c r="V18" s="16"/>
      <c r="W18" s="24">
        <v>14602084</v>
      </c>
      <c r="X18" s="24">
        <v>1951173</v>
      </c>
      <c r="Y18" s="16"/>
    </row>
    <row r="19" spans="1:25">
      <c r="A19" s="14">
        <v>90117</v>
      </c>
      <c r="B19" s="15" t="s">
        <v>84</v>
      </c>
      <c r="C19" s="23">
        <v>1.8154E-4</v>
      </c>
      <c r="D19" s="23">
        <v>1.6768999999999999E-4</v>
      </c>
      <c r="E19" s="24">
        <v>1121816</v>
      </c>
      <c r="F19" s="16"/>
      <c r="G19" s="24">
        <v>273608</v>
      </c>
      <c r="H19" s="24">
        <v>0</v>
      </c>
      <c r="I19" s="24">
        <v>0</v>
      </c>
      <c r="J19" s="24">
        <v>143184</v>
      </c>
      <c r="K19" s="24">
        <v>416792</v>
      </c>
      <c r="L19" s="16"/>
      <c r="M19" s="24">
        <v>0</v>
      </c>
      <c r="N19" s="24">
        <v>33410</v>
      </c>
      <c r="O19" s="24">
        <v>0</v>
      </c>
      <c r="P19" s="24">
        <v>0</v>
      </c>
      <c r="Q19" s="24">
        <v>33410</v>
      </c>
      <c r="R19" s="16"/>
      <c r="S19" s="24">
        <v>291706</v>
      </c>
      <c r="T19" s="24">
        <v>69381</v>
      </c>
      <c r="U19" s="24">
        <v>361087</v>
      </c>
      <c r="V19" s="16"/>
      <c r="W19" s="24">
        <v>2138896</v>
      </c>
      <c r="X19" s="24">
        <v>285806</v>
      </c>
      <c r="Y19" s="16"/>
    </row>
    <row r="20" spans="1:25">
      <c r="A20" s="14">
        <v>90121</v>
      </c>
      <c r="B20" s="15" t="s">
        <v>85</v>
      </c>
      <c r="C20" s="23">
        <v>1.0491299999999999E-3</v>
      </c>
      <c r="D20" s="23">
        <v>1.0427800000000001E-3</v>
      </c>
      <c r="E20" s="24">
        <v>6483041</v>
      </c>
      <c r="F20" s="16"/>
      <c r="G20" s="24">
        <v>1581197</v>
      </c>
      <c r="H20" s="24">
        <v>0</v>
      </c>
      <c r="I20" s="24">
        <v>0</v>
      </c>
      <c r="J20" s="24">
        <v>50702</v>
      </c>
      <c r="K20" s="24">
        <v>1631899</v>
      </c>
      <c r="L20" s="16"/>
      <c r="M20" s="24">
        <v>0</v>
      </c>
      <c r="N20" s="24">
        <v>193081</v>
      </c>
      <c r="O20" s="24">
        <v>0</v>
      </c>
      <c r="P20" s="24">
        <v>17128</v>
      </c>
      <c r="Q20" s="24">
        <v>210209</v>
      </c>
      <c r="R20" s="16"/>
      <c r="S20" s="24">
        <v>1685787</v>
      </c>
      <c r="T20" s="24">
        <v>16049</v>
      </c>
      <c r="U20" s="24">
        <v>1701836</v>
      </c>
      <c r="V20" s="16"/>
      <c r="W20" s="24">
        <v>12360802</v>
      </c>
      <c r="X20" s="24">
        <v>1651686</v>
      </c>
      <c r="Y20" s="16"/>
    </row>
    <row r="21" spans="1:25">
      <c r="A21" s="14">
        <v>90131</v>
      </c>
      <c r="B21" s="15" t="s">
        <v>86</v>
      </c>
      <c r="C21" s="23">
        <v>5.4219000000000001E-4</v>
      </c>
      <c r="D21" s="23">
        <v>5.0823999999999997E-4</v>
      </c>
      <c r="E21" s="24">
        <v>3350433</v>
      </c>
      <c r="F21" s="16"/>
      <c r="G21" s="24">
        <v>817162</v>
      </c>
      <c r="H21" s="24">
        <v>0</v>
      </c>
      <c r="I21" s="24">
        <v>0</v>
      </c>
      <c r="J21" s="24">
        <v>151963</v>
      </c>
      <c r="K21" s="24">
        <v>969125</v>
      </c>
      <c r="L21" s="16"/>
      <c r="M21" s="24">
        <v>0</v>
      </c>
      <c r="N21" s="24">
        <v>99784</v>
      </c>
      <c r="O21" s="24">
        <v>0</v>
      </c>
      <c r="P21" s="24">
        <v>12641</v>
      </c>
      <c r="Q21" s="24">
        <v>112425</v>
      </c>
      <c r="R21" s="16"/>
      <c r="S21" s="24">
        <v>871214</v>
      </c>
      <c r="T21" s="24">
        <v>47987</v>
      </c>
      <c r="U21" s="24">
        <v>919201</v>
      </c>
      <c r="V21" s="16"/>
      <c r="W21" s="24">
        <v>6388058</v>
      </c>
      <c r="X21" s="24">
        <v>853591</v>
      </c>
      <c r="Y21" s="16"/>
    </row>
    <row r="22" spans="1:25">
      <c r="A22" s="14">
        <v>90141</v>
      </c>
      <c r="B22" s="15" t="s">
        <v>87</v>
      </c>
      <c r="C22" s="23">
        <v>1.6616999999999999E-4</v>
      </c>
      <c r="D22" s="23">
        <v>1.4197999999999999E-4</v>
      </c>
      <c r="E22" s="24">
        <v>1026838</v>
      </c>
      <c r="F22" s="16"/>
      <c r="G22" s="24">
        <v>250443</v>
      </c>
      <c r="H22" s="24">
        <v>0</v>
      </c>
      <c r="I22" s="24">
        <v>0</v>
      </c>
      <c r="J22" s="24">
        <v>99759</v>
      </c>
      <c r="K22" s="24">
        <v>350202</v>
      </c>
      <c r="L22" s="16"/>
      <c r="M22" s="24">
        <v>0</v>
      </c>
      <c r="N22" s="24">
        <v>30582</v>
      </c>
      <c r="O22" s="24">
        <v>0</v>
      </c>
      <c r="P22" s="24">
        <v>0</v>
      </c>
      <c r="Q22" s="24">
        <v>30582</v>
      </c>
      <c r="R22" s="16"/>
      <c r="S22" s="24">
        <v>267009</v>
      </c>
      <c r="T22" s="24">
        <v>31048</v>
      </c>
      <c r="U22" s="24">
        <v>298057</v>
      </c>
      <c r="V22" s="16"/>
      <c r="W22" s="24">
        <v>1957807</v>
      </c>
      <c r="X22" s="24">
        <v>261608</v>
      </c>
      <c r="Y22" s="16"/>
    </row>
    <row r="23" spans="1:25">
      <c r="A23" s="14">
        <v>90151</v>
      </c>
      <c r="B23" s="15" t="s">
        <v>88</v>
      </c>
      <c r="C23" s="23">
        <v>1.236E-5</v>
      </c>
      <c r="D23" s="23">
        <v>7.7000000000000008E-6</v>
      </c>
      <c r="E23" s="24">
        <v>76378</v>
      </c>
      <c r="F23" s="16"/>
      <c r="G23" s="24">
        <v>18628</v>
      </c>
      <c r="H23" s="24">
        <v>0</v>
      </c>
      <c r="I23" s="24">
        <v>0</v>
      </c>
      <c r="J23" s="24">
        <v>14226</v>
      </c>
      <c r="K23" s="24">
        <v>32854</v>
      </c>
      <c r="L23" s="16"/>
      <c r="M23" s="24">
        <v>0</v>
      </c>
      <c r="N23" s="24">
        <v>2275</v>
      </c>
      <c r="O23" s="24">
        <v>0</v>
      </c>
      <c r="P23" s="24">
        <v>1940</v>
      </c>
      <c r="Q23" s="24">
        <v>4215</v>
      </c>
      <c r="R23" s="16"/>
      <c r="S23" s="24">
        <v>19861</v>
      </c>
      <c r="T23" s="24">
        <v>3535</v>
      </c>
      <c r="U23" s="24">
        <v>23396</v>
      </c>
      <c r="V23" s="16"/>
      <c r="W23" s="24">
        <v>145625</v>
      </c>
      <c r="X23" s="24">
        <v>19459</v>
      </c>
      <c r="Y23" s="16"/>
    </row>
    <row r="24" spans="1:25">
      <c r="A24" s="14">
        <v>90161</v>
      </c>
      <c r="B24" s="15" t="s">
        <v>89</v>
      </c>
      <c r="C24" s="23">
        <v>3.5299999999999997E-5</v>
      </c>
      <c r="D24" s="23">
        <v>6.7599999999999997E-6</v>
      </c>
      <c r="E24" s="24">
        <v>218134</v>
      </c>
      <c r="F24" s="16"/>
      <c r="G24" s="24">
        <v>53202</v>
      </c>
      <c r="H24" s="24">
        <v>0</v>
      </c>
      <c r="I24" s="24">
        <v>0</v>
      </c>
      <c r="J24" s="24">
        <v>103784</v>
      </c>
      <c r="K24" s="24">
        <v>156986</v>
      </c>
      <c r="L24" s="16"/>
      <c r="M24" s="24">
        <v>0</v>
      </c>
      <c r="N24" s="24">
        <v>6497</v>
      </c>
      <c r="O24" s="24">
        <v>0</v>
      </c>
      <c r="P24" s="24">
        <v>15917</v>
      </c>
      <c r="Q24" s="24">
        <v>22414</v>
      </c>
      <c r="R24" s="16"/>
      <c r="S24" s="24">
        <v>56722</v>
      </c>
      <c r="T24" s="24">
        <v>21753</v>
      </c>
      <c r="U24" s="24">
        <v>78475</v>
      </c>
      <c r="V24" s="16"/>
      <c r="W24" s="24">
        <v>415903</v>
      </c>
      <c r="X24" s="24">
        <v>55574</v>
      </c>
      <c r="Y24" s="16"/>
    </row>
    <row r="25" spans="1:25">
      <c r="A25" s="14">
        <v>72657</v>
      </c>
      <c r="B25" s="15" t="s">
        <v>90</v>
      </c>
      <c r="C25" s="23">
        <v>1.1514999999999999E-4</v>
      </c>
      <c r="D25" s="23">
        <v>8.4270000000000005E-5</v>
      </c>
      <c r="E25" s="24">
        <v>711563</v>
      </c>
      <c r="F25" s="16"/>
      <c r="G25" s="24">
        <v>173548</v>
      </c>
      <c r="H25" s="24">
        <v>0</v>
      </c>
      <c r="I25" s="24">
        <v>0</v>
      </c>
      <c r="J25" s="24">
        <v>189245</v>
      </c>
      <c r="K25" s="24">
        <v>362793</v>
      </c>
      <c r="L25" s="16"/>
      <c r="M25" s="24">
        <v>0</v>
      </c>
      <c r="N25" s="24">
        <v>21192</v>
      </c>
      <c r="O25" s="24">
        <v>0</v>
      </c>
      <c r="P25" s="24">
        <v>3628</v>
      </c>
      <c r="Q25" s="24">
        <v>24820</v>
      </c>
      <c r="R25" s="16"/>
      <c r="S25" s="24">
        <v>185028</v>
      </c>
      <c r="T25" s="24">
        <v>80383</v>
      </c>
      <c r="U25" s="24">
        <v>265411</v>
      </c>
      <c r="V25" s="16"/>
      <c r="W25" s="24">
        <v>1356692</v>
      </c>
      <c r="X25" s="24">
        <v>181285</v>
      </c>
      <c r="Y25" s="16"/>
    </row>
    <row r="26" spans="1:25">
      <c r="A26" s="14">
        <v>90201</v>
      </c>
      <c r="B26" s="15" t="s">
        <v>91</v>
      </c>
      <c r="C26" s="23">
        <v>1.9429200000000001E-3</v>
      </c>
      <c r="D26" s="23">
        <v>2.0792499999999999E-3</v>
      </c>
      <c r="E26" s="24">
        <v>12006167</v>
      </c>
      <c r="F26" s="16"/>
      <c r="G26" s="24">
        <v>2928274</v>
      </c>
      <c r="H26" s="24">
        <v>0</v>
      </c>
      <c r="I26" s="24">
        <v>0</v>
      </c>
      <c r="J26" s="24">
        <v>184858</v>
      </c>
      <c r="K26" s="24">
        <v>3113132</v>
      </c>
      <c r="L26" s="16"/>
      <c r="M26" s="24">
        <v>0</v>
      </c>
      <c r="N26" s="24">
        <v>357573</v>
      </c>
      <c r="O26" s="24">
        <v>0</v>
      </c>
      <c r="P26" s="24">
        <v>691890</v>
      </c>
      <c r="Q26" s="24">
        <v>1049463</v>
      </c>
      <c r="R26" s="16"/>
      <c r="S26" s="24">
        <v>3121967</v>
      </c>
      <c r="T26" s="24">
        <v>-158962</v>
      </c>
      <c r="U26" s="24">
        <v>2963005</v>
      </c>
      <c r="V26" s="16"/>
      <c r="W26" s="24">
        <v>22891396</v>
      </c>
      <c r="X26" s="24">
        <v>3058815</v>
      </c>
      <c r="Y26" s="16"/>
    </row>
    <row r="27" spans="1:25">
      <c r="A27" s="14">
        <v>90211</v>
      </c>
      <c r="B27" s="15" t="s">
        <v>92</v>
      </c>
      <c r="C27" s="23">
        <v>1.6791000000000001E-4</v>
      </c>
      <c r="D27" s="23">
        <v>1.0732E-4</v>
      </c>
      <c r="E27" s="24">
        <v>1037591</v>
      </c>
      <c r="F27" s="16"/>
      <c r="G27" s="24">
        <v>253066</v>
      </c>
      <c r="H27" s="24">
        <v>0</v>
      </c>
      <c r="I27" s="24">
        <v>0</v>
      </c>
      <c r="J27" s="24">
        <v>214988</v>
      </c>
      <c r="K27" s="24">
        <v>468054</v>
      </c>
      <c r="L27" s="16"/>
      <c r="M27" s="24">
        <v>0</v>
      </c>
      <c r="N27" s="24">
        <v>30902</v>
      </c>
      <c r="O27" s="24">
        <v>0</v>
      </c>
      <c r="P27" s="24">
        <v>74707</v>
      </c>
      <c r="Q27" s="24">
        <v>105609</v>
      </c>
      <c r="R27" s="16"/>
      <c r="S27" s="24">
        <v>269805</v>
      </c>
      <c r="T27" s="24">
        <v>52103</v>
      </c>
      <c r="U27" s="24">
        <v>321908</v>
      </c>
      <c r="V27" s="16"/>
      <c r="W27" s="24">
        <v>1978308</v>
      </c>
      <c r="X27" s="24">
        <v>264347</v>
      </c>
      <c r="Y27" s="16"/>
    </row>
    <row r="28" spans="1:25">
      <c r="A28" s="14">
        <v>90301</v>
      </c>
      <c r="B28" s="15" t="s">
        <v>93</v>
      </c>
      <c r="C28" s="23">
        <v>7.2601000000000002E-4</v>
      </c>
      <c r="D28" s="23">
        <v>7.1372999999999999E-4</v>
      </c>
      <c r="E28" s="24">
        <v>4486339</v>
      </c>
      <c r="F28" s="16"/>
      <c r="G28" s="24">
        <v>1094207</v>
      </c>
      <c r="H28" s="24">
        <v>0</v>
      </c>
      <c r="I28" s="24">
        <v>0</v>
      </c>
      <c r="J28" s="24">
        <v>136562</v>
      </c>
      <c r="K28" s="24">
        <v>1230769</v>
      </c>
      <c r="L28" s="16"/>
      <c r="M28" s="24">
        <v>0</v>
      </c>
      <c r="N28" s="24">
        <v>133614</v>
      </c>
      <c r="O28" s="24">
        <v>0</v>
      </c>
      <c r="P28" s="24">
        <v>14211</v>
      </c>
      <c r="Q28" s="24">
        <v>147825</v>
      </c>
      <c r="R28" s="16"/>
      <c r="S28" s="24">
        <v>1166584</v>
      </c>
      <c r="T28" s="24">
        <v>68933</v>
      </c>
      <c r="U28" s="24">
        <v>1235517</v>
      </c>
      <c r="V28" s="16"/>
      <c r="W28" s="24">
        <v>8553817</v>
      </c>
      <c r="X28" s="24">
        <v>1142986</v>
      </c>
      <c r="Y28" s="16"/>
    </row>
    <row r="29" spans="1:25">
      <c r="A29" s="14">
        <v>90305</v>
      </c>
      <c r="B29" s="15" t="s">
        <v>94</v>
      </c>
      <c r="C29" s="23">
        <v>1.2401E-4</v>
      </c>
      <c r="D29" s="23">
        <v>1.238E-4</v>
      </c>
      <c r="E29" s="24">
        <v>766313</v>
      </c>
      <c r="F29" s="16"/>
      <c r="G29" s="24">
        <v>186902</v>
      </c>
      <c r="H29" s="24">
        <v>0</v>
      </c>
      <c r="I29" s="24">
        <v>0</v>
      </c>
      <c r="J29" s="24">
        <v>35464</v>
      </c>
      <c r="K29" s="24">
        <v>222366</v>
      </c>
      <c r="L29" s="16"/>
      <c r="M29" s="24">
        <v>0</v>
      </c>
      <c r="N29" s="24">
        <v>22823</v>
      </c>
      <c r="O29" s="24">
        <v>0</v>
      </c>
      <c r="P29" s="24">
        <v>43400</v>
      </c>
      <c r="Q29" s="24">
        <v>66223</v>
      </c>
      <c r="R29" s="16"/>
      <c r="S29" s="24">
        <v>199265</v>
      </c>
      <c r="T29" s="24">
        <v>-2057</v>
      </c>
      <c r="U29" s="24">
        <v>197208</v>
      </c>
      <c r="V29" s="16"/>
      <c r="W29" s="24">
        <v>1461080</v>
      </c>
      <c r="X29" s="24">
        <v>195234</v>
      </c>
      <c r="Y29" s="16"/>
    </row>
    <row r="30" spans="1:25">
      <c r="A30" s="14">
        <v>90307</v>
      </c>
      <c r="B30" s="15" t="s">
        <v>95</v>
      </c>
      <c r="C30" s="23">
        <v>3.6600000000000001E-6</v>
      </c>
      <c r="D30" s="23">
        <v>4.5399999999999997E-6</v>
      </c>
      <c r="E30" s="24">
        <v>22617</v>
      </c>
      <c r="F30" s="16"/>
      <c r="G30" s="24">
        <v>5516</v>
      </c>
      <c r="H30" s="24">
        <v>0</v>
      </c>
      <c r="I30" s="24">
        <v>0</v>
      </c>
      <c r="J30" s="24">
        <v>12654</v>
      </c>
      <c r="K30" s="24">
        <v>18170</v>
      </c>
      <c r="L30" s="16"/>
      <c r="M30" s="24">
        <v>0</v>
      </c>
      <c r="N30" s="24">
        <v>674</v>
      </c>
      <c r="O30" s="24">
        <v>0</v>
      </c>
      <c r="P30" s="24">
        <v>16057</v>
      </c>
      <c r="Q30" s="24">
        <v>16731</v>
      </c>
      <c r="R30" s="16"/>
      <c r="S30" s="24">
        <v>5881</v>
      </c>
      <c r="T30" s="24">
        <v>3181</v>
      </c>
      <c r="U30" s="24">
        <v>9062</v>
      </c>
      <c r="V30" s="16"/>
      <c r="W30" s="24">
        <v>43122</v>
      </c>
      <c r="X30" s="24">
        <v>5762</v>
      </c>
      <c r="Y30" s="16"/>
    </row>
    <row r="31" spans="1:25">
      <c r="A31" s="14">
        <v>90401</v>
      </c>
      <c r="B31" s="15" t="s">
        <v>96</v>
      </c>
      <c r="C31" s="23">
        <v>1.52238E-3</v>
      </c>
      <c r="D31" s="23">
        <v>1.4130799999999999E-3</v>
      </c>
      <c r="E31" s="24">
        <v>9407463</v>
      </c>
      <c r="F31" s="16"/>
      <c r="G31" s="24">
        <v>2294457</v>
      </c>
      <c r="H31" s="24">
        <v>0</v>
      </c>
      <c r="I31" s="24">
        <v>0</v>
      </c>
      <c r="J31" s="24">
        <v>454229</v>
      </c>
      <c r="K31" s="24">
        <v>2748686</v>
      </c>
      <c r="L31" s="16"/>
      <c r="M31" s="24">
        <v>0</v>
      </c>
      <c r="N31" s="24">
        <v>280177</v>
      </c>
      <c r="O31" s="24">
        <v>0</v>
      </c>
      <c r="P31" s="24">
        <v>3309</v>
      </c>
      <c r="Q31" s="24">
        <v>283486</v>
      </c>
      <c r="R31" s="16"/>
      <c r="S31" s="24">
        <v>2446226</v>
      </c>
      <c r="T31" s="24">
        <v>162981</v>
      </c>
      <c r="U31" s="24">
        <v>2609207</v>
      </c>
      <c r="V31" s="16"/>
      <c r="W31" s="24">
        <v>17936613</v>
      </c>
      <c r="X31" s="24">
        <v>2396742</v>
      </c>
      <c r="Y31" s="16"/>
    </row>
    <row r="32" spans="1:25">
      <c r="A32" s="14">
        <v>90411</v>
      </c>
      <c r="B32" s="15" t="s">
        <v>97</v>
      </c>
      <c r="C32" s="23">
        <v>2.4709999999999999E-4</v>
      </c>
      <c r="D32" s="23">
        <v>3.3554E-4</v>
      </c>
      <c r="E32" s="24">
        <v>1526941</v>
      </c>
      <c r="F32" s="16"/>
      <c r="G32" s="24">
        <v>372417</v>
      </c>
      <c r="H32" s="24">
        <v>0</v>
      </c>
      <c r="I32" s="24">
        <v>0</v>
      </c>
      <c r="J32" s="24">
        <v>18292</v>
      </c>
      <c r="K32" s="24">
        <v>390709</v>
      </c>
      <c r="L32" s="16"/>
      <c r="M32" s="24">
        <v>0</v>
      </c>
      <c r="N32" s="24">
        <v>45476</v>
      </c>
      <c r="O32" s="24">
        <v>0</v>
      </c>
      <c r="P32" s="24">
        <v>312601</v>
      </c>
      <c r="Q32" s="24">
        <v>358077</v>
      </c>
      <c r="R32" s="16"/>
      <c r="S32" s="24">
        <v>397051</v>
      </c>
      <c r="T32" s="24">
        <v>-105779</v>
      </c>
      <c r="U32" s="24">
        <v>291272</v>
      </c>
      <c r="V32" s="16"/>
      <c r="W32" s="24">
        <v>2911321</v>
      </c>
      <c r="X32" s="24">
        <v>389019</v>
      </c>
      <c r="Y32" s="16"/>
    </row>
    <row r="33" spans="1:25">
      <c r="A33" s="14">
        <v>90413</v>
      </c>
      <c r="B33" s="15" t="s">
        <v>98</v>
      </c>
      <c r="C33" s="23">
        <v>2.2880000000000001E-5</v>
      </c>
      <c r="D33" s="23">
        <v>2.6829999999999999E-5</v>
      </c>
      <c r="E33" s="24">
        <v>141386</v>
      </c>
      <c r="F33" s="16"/>
      <c r="G33" s="24">
        <v>34484</v>
      </c>
      <c r="H33" s="24">
        <v>0</v>
      </c>
      <c r="I33" s="24">
        <v>0</v>
      </c>
      <c r="J33" s="24">
        <v>8873</v>
      </c>
      <c r="K33" s="24">
        <v>43357</v>
      </c>
      <c r="L33" s="16"/>
      <c r="M33" s="24">
        <v>0</v>
      </c>
      <c r="N33" s="24">
        <v>4211</v>
      </c>
      <c r="O33" s="24">
        <v>0</v>
      </c>
      <c r="P33" s="24">
        <v>3843</v>
      </c>
      <c r="Q33" s="24">
        <v>8054</v>
      </c>
      <c r="R33" s="16"/>
      <c r="S33" s="24">
        <v>36765</v>
      </c>
      <c r="T33" s="24">
        <v>252</v>
      </c>
      <c r="U33" s="24">
        <v>37017</v>
      </c>
      <c r="V33" s="16"/>
      <c r="W33" s="24">
        <v>269571</v>
      </c>
      <c r="X33" s="24">
        <v>36021</v>
      </c>
      <c r="Y33" s="16"/>
    </row>
    <row r="34" spans="1:25">
      <c r="A34" s="14">
        <v>90417</v>
      </c>
      <c r="B34" s="15" t="s">
        <v>99</v>
      </c>
      <c r="C34" s="23">
        <v>1.136E-5</v>
      </c>
      <c r="D34" s="23">
        <v>1.836E-5</v>
      </c>
      <c r="E34" s="24">
        <v>70198</v>
      </c>
      <c r="F34" s="16"/>
      <c r="G34" s="24">
        <v>17121</v>
      </c>
      <c r="H34" s="24">
        <v>0</v>
      </c>
      <c r="I34" s="24">
        <v>0</v>
      </c>
      <c r="J34" s="24">
        <v>22862</v>
      </c>
      <c r="K34" s="24">
        <v>39983</v>
      </c>
      <c r="L34" s="16"/>
      <c r="M34" s="24">
        <v>0</v>
      </c>
      <c r="N34" s="24">
        <v>2091</v>
      </c>
      <c r="O34" s="24">
        <v>0</v>
      </c>
      <c r="P34" s="24">
        <v>17825</v>
      </c>
      <c r="Q34" s="24">
        <v>19916</v>
      </c>
      <c r="R34" s="16"/>
      <c r="S34" s="24">
        <v>18254</v>
      </c>
      <c r="T34" s="24">
        <v>7144</v>
      </c>
      <c r="U34" s="24">
        <v>25398</v>
      </c>
      <c r="V34" s="16"/>
      <c r="W34" s="24">
        <v>133843</v>
      </c>
      <c r="X34" s="24">
        <v>17884</v>
      </c>
      <c r="Y34" s="16"/>
    </row>
    <row r="35" spans="1:25">
      <c r="A35" s="14">
        <v>90421</v>
      </c>
      <c r="B35" s="15" t="s">
        <v>100</v>
      </c>
      <c r="C35" s="23">
        <v>2.3289999999999999E-5</v>
      </c>
      <c r="D35" s="23">
        <v>1.259E-5</v>
      </c>
      <c r="E35" s="24">
        <v>143919</v>
      </c>
      <c r="F35" s="16"/>
      <c r="G35" s="24">
        <v>35102</v>
      </c>
      <c r="H35" s="24">
        <v>0</v>
      </c>
      <c r="I35" s="24">
        <v>0</v>
      </c>
      <c r="J35" s="24">
        <v>35564</v>
      </c>
      <c r="K35" s="24">
        <v>70666</v>
      </c>
      <c r="L35" s="16"/>
      <c r="M35" s="24">
        <v>0</v>
      </c>
      <c r="N35" s="24">
        <v>4286</v>
      </c>
      <c r="O35" s="24">
        <v>0</v>
      </c>
      <c r="P35" s="24">
        <v>9227</v>
      </c>
      <c r="Q35" s="24">
        <v>13513</v>
      </c>
      <c r="R35" s="16"/>
      <c r="S35" s="24">
        <v>37423</v>
      </c>
      <c r="T35" s="24">
        <v>2310</v>
      </c>
      <c r="U35" s="24">
        <v>39733</v>
      </c>
      <c r="V35" s="16"/>
      <c r="W35" s="24">
        <v>274402</v>
      </c>
      <c r="X35" s="24">
        <v>36666</v>
      </c>
      <c r="Y35" s="16"/>
    </row>
    <row r="36" spans="1:25">
      <c r="A36" s="14">
        <v>90431</v>
      </c>
      <c r="B36" s="15" t="s">
        <v>101</v>
      </c>
      <c r="C36" s="23">
        <v>2.2399999999999999E-5</v>
      </c>
      <c r="D36" s="23">
        <v>2.7330000000000001E-5</v>
      </c>
      <c r="E36" s="24">
        <v>138420</v>
      </c>
      <c r="F36" s="16"/>
      <c r="G36" s="24">
        <v>33760</v>
      </c>
      <c r="H36" s="24">
        <v>0</v>
      </c>
      <c r="I36" s="24">
        <v>0</v>
      </c>
      <c r="J36" s="24">
        <v>18919</v>
      </c>
      <c r="K36" s="24">
        <v>52679</v>
      </c>
      <c r="L36" s="16"/>
      <c r="M36" s="24">
        <v>0</v>
      </c>
      <c r="N36" s="24">
        <v>4122</v>
      </c>
      <c r="O36" s="24">
        <v>0</v>
      </c>
      <c r="P36" s="24">
        <v>11961</v>
      </c>
      <c r="Q36" s="24">
        <v>16083</v>
      </c>
      <c r="R36" s="16"/>
      <c r="S36" s="24">
        <v>35993</v>
      </c>
      <c r="T36" s="24">
        <v>-466</v>
      </c>
      <c r="U36" s="24">
        <v>35527</v>
      </c>
      <c r="V36" s="16"/>
      <c r="W36" s="24">
        <v>263916</v>
      </c>
      <c r="X36" s="24">
        <v>35265</v>
      </c>
      <c r="Y36" s="16"/>
    </row>
    <row r="37" spans="1:25">
      <c r="A37" s="14">
        <v>90441</v>
      </c>
      <c r="B37" s="15" t="s">
        <v>102</v>
      </c>
      <c r="C37" s="23">
        <v>9.4099999999999997E-6</v>
      </c>
      <c r="D37" s="23">
        <v>9.2499999999999995E-6</v>
      </c>
      <c r="E37" s="24">
        <v>58149</v>
      </c>
      <c r="F37" s="16"/>
      <c r="G37" s="24">
        <v>14182</v>
      </c>
      <c r="H37" s="24">
        <v>0</v>
      </c>
      <c r="I37" s="24">
        <v>0</v>
      </c>
      <c r="J37" s="24">
        <v>612</v>
      </c>
      <c r="K37" s="24">
        <v>14794</v>
      </c>
      <c r="L37" s="16"/>
      <c r="M37" s="24">
        <v>0</v>
      </c>
      <c r="N37" s="24">
        <v>1732</v>
      </c>
      <c r="O37" s="24">
        <v>0</v>
      </c>
      <c r="P37" s="24">
        <v>2760</v>
      </c>
      <c r="Q37" s="24">
        <v>4492</v>
      </c>
      <c r="R37" s="16"/>
      <c r="S37" s="24">
        <v>15120</v>
      </c>
      <c r="T37" s="24">
        <v>2291</v>
      </c>
      <c r="U37" s="24">
        <v>17411</v>
      </c>
      <c r="V37" s="16"/>
      <c r="W37" s="24">
        <v>110868</v>
      </c>
      <c r="X37" s="24">
        <v>14815</v>
      </c>
      <c r="Y37" s="16"/>
    </row>
    <row r="38" spans="1:25">
      <c r="A38" s="14">
        <v>90451</v>
      </c>
      <c r="B38" s="15" t="s">
        <v>103</v>
      </c>
      <c r="C38" s="23">
        <v>1.7260000000000001E-5</v>
      </c>
      <c r="D38" s="23">
        <v>2.1120000000000001E-5</v>
      </c>
      <c r="E38" s="24">
        <v>106657</v>
      </c>
      <c r="F38" s="16"/>
      <c r="G38" s="24">
        <v>26013</v>
      </c>
      <c r="H38" s="24">
        <v>0</v>
      </c>
      <c r="I38" s="24">
        <v>0</v>
      </c>
      <c r="J38" s="24">
        <v>1981</v>
      </c>
      <c r="K38" s="24">
        <v>27994</v>
      </c>
      <c r="L38" s="16"/>
      <c r="M38" s="24">
        <v>0</v>
      </c>
      <c r="N38" s="24">
        <v>3177</v>
      </c>
      <c r="O38" s="24">
        <v>0</v>
      </c>
      <c r="P38" s="24">
        <v>15734</v>
      </c>
      <c r="Q38" s="24">
        <v>18911</v>
      </c>
      <c r="R38" s="16"/>
      <c r="S38" s="24">
        <v>27734</v>
      </c>
      <c r="T38" s="24">
        <v>33</v>
      </c>
      <c r="U38" s="24">
        <v>27767</v>
      </c>
      <c r="V38" s="16"/>
      <c r="W38" s="24">
        <v>203357</v>
      </c>
      <c r="X38" s="24">
        <v>27173</v>
      </c>
      <c r="Y38" s="16"/>
    </row>
    <row r="39" spans="1:25">
      <c r="A39" s="14">
        <v>90461</v>
      </c>
      <c r="B39" s="15" t="s">
        <v>104</v>
      </c>
      <c r="C39" s="23">
        <v>6.9399999999999996E-6</v>
      </c>
      <c r="D39" s="23">
        <v>7.0999999999999998E-6</v>
      </c>
      <c r="E39" s="24">
        <v>42885</v>
      </c>
      <c r="F39" s="16"/>
      <c r="G39" s="24">
        <v>10460</v>
      </c>
      <c r="H39" s="24">
        <v>0</v>
      </c>
      <c r="I39" s="24">
        <v>0</v>
      </c>
      <c r="J39" s="24">
        <v>15663</v>
      </c>
      <c r="K39" s="24">
        <v>26123</v>
      </c>
      <c r="L39" s="16"/>
      <c r="M39" s="24">
        <v>0</v>
      </c>
      <c r="N39" s="24">
        <v>1277</v>
      </c>
      <c r="O39" s="24">
        <v>0</v>
      </c>
      <c r="P39" s="24">
        <v>2018</v>
      </c>
      <c r="Q39" s="24">
        <v>3295</v>
      </c>
      <c r="R39" s="16"/>
      <c r="S39" s="24">
        <v>11151</v>
      </c>
      <c r="T39" s="24">
        <v>1640</v>
      </c>
      <c r="U39" s="24">
        <v>12791</v>
      </c>
      <c r="V39" s="16"/>
      <c r="W39" s="24">
        <v>81767</v>
      </c>
      <c r="X39" s="24">
        <v>10926</v>
      </c>
      <c r="Y39" s="16"/>
    </row>
    <row r="40" spans="1:25">
      <c r="A40" s="14">
        <v>90501</v>
      </c>
      <c r="B40" s="15" t="s">
        <v>105</v>
      </c>
      <c r="C40" s="23">
        <v>1.2443599999999999E-3</v>
      </c>
      <c r="D40" s="23">
        <v>1.31668E-3</v>
      </c>
      <c r="E40" s="24">
        <v>7689454</v>
      </c>
      <c r="F40" s="16"/>
      <c r="G40" s="24">
        <v>1875438</v>
      </c>
      <c r="H40" s="24">
        <v>0</v>
      </c>
      <c r="I40" s="24">
        <v>0</v>
      </c>
      <c r="J40" s="24">
        <v>0</v>
      </c>
      <c r="K40" s="24">
        <v>1875438</v>
      </c>
      <c r="L40" s="16"/>
      <c r="M40" s="24">
        <v>0</v>
      </c>
      <c r="N40" s="24">
        <v>229011</v>
      </c>
      <c r="O40" s="24">
        <v>0</v>
      </c>
      <c r="P40" s="24">
        <v>449502</v>
      </c>
      <c r="Q40" s="24">
        <v>678513</v>
      </c>
      <c r="R40" s="16"/>
      <c r="S40" s="24">
        <v>1999491</v>
      </c>
      <c r="T40" s="24">
        <v>-231150</v>
      </c>
      <c r="U40" s="24">
        <v>1768341</v>
      </c>
      <c r="V40" s="16"/>
      <c r="W40" s="24">
        <v>14660994</v>
      </c>
      <c r="X40" s="24">
        <v>1959044</v>
      </c>
      <c r="Y40" s="16"/>
    </row>
    <row r="41" spans="1:25">
      <c r="A41" s="14">
        <v>90507</v>
      </c>
      <c r="B41" s="15" t="s">
        <v>106</v>
      </c>
      <c r="C41" s="23">
        <v>1.624E-5</v>
      </c>
      <c r="D41" s="23">
        <v>1.95E-5</v>
      </c>
      <c r="E41" s="24">
        <v>100354</v>
      </c>
      <c r="F41" s="16"/>
      <c r="G41" s="24">
        <v>24476</v>
      </c>
      <c r="H41" s="24">
        <v>0</v>
      </c>
      <c r="I41" s="24">
        <v>0</v>
      </c>
      <c r="J41" s="24">
        <v>7535</v>
      </c>
      <c r="K41" s="24">
        <v>32011</v>
      </c>
      <c r="L41" s="16"/>
      <c r="M41" s="24">
        <v>0</v>
      </c>
      <c r="N41" s="24">
        <v>2989</v>
      </c>
      <c r="O41" s="24">
        <v>0</v>
      </c>
      <c r="P41" s="24">
        <v>10137</v>
      </c>
      <c r="Q41" s="24">
        <v>13126</v>
      </c>
      <c r="R41" s="16"/>
      <c r="S41" s="24">
        <v>26095</v>
      </c>
      <c r="T41" s="24">
        <v>4903</v>
      </c>
      <c r="U41" s="24">
        <v>30998</v>
      </c>
      <c r="V41" s="16"/>
      <c r="W41" s="24">
        <v>191339</v>
      </c>
      <c r="X41" s="24">
        <v>25567</v>
      </c>
      <c r="Y41" s="16"/>
    </row>
    <row r="42" spans="1:25">
      <c r="A42" s="14">
        <v>90511</v>
      </c>
      <c r="B42" s="15" t="s">
        <v>107</v>
      </c>
      <c r="C42" s="23">
        <v>1.1516E-4</v>
      </c>
      <c r="D42" s="23">
        <v>1.1347E-4</v>
      </c>
      <c r="E42" s="24">
        <v>711625</v>
      </c>
      <c r="F42" s="16"/>
      <c r="G42" s="24">
        <v>173564</v>
      </c>
      <c r="H42" s="24">
        <v>0</v>
      </c>
      <c r="I42" s="24">
        <v>0</v>
      </c>
      <c r="J42" s="24">
        <v>0</v>
      </c>
      <c r="K42" s="24">
        <v>173564</v>
      </c>
      <c r="L42" s="16"/>
      <c r="M42" s="24">
        <v>0</v>
      </c>
      <c r="N42" s="24">
        <v>21194</v>
      </c>
      <c r="O42" s="24">
        <v>0</v>
      </c>
      <c r="P42" s="24">
        <v>29072</v>
      </c>
      <c r="Q42" s="24">
        <v>50266</v>
      </c>
      <c r="R42" s="16"/>
      <c r="S42" s="24">
        <v>185044</v>
      </c>
      <c r="T42" s="24">
        <v>-5399</v>
      </c>
      <c r="U42" s="24">
        <v>179645</v>
      </c>
      <c r="V42" s="16"/>
      <c r="W42" s="24">
        <v>1356810</v>
      </c>
      <c r="X42" s="24">
        <v>181301</v>
      </c>
      <c r="Y42" s="16"/>
    </row>
    <row r="43" spans="1:25">
      <c r="A43" s="14">
        <v>90521</v>
      </c>
      <c r="B43" s="15" t="s">
        <v>108</v>
      </c>
      <c r="C43" s="23">
        <v>1.4289000000000001E-4</v>
      </c>
      <c r="D43" s="23">
        <v>1.4284000000000001E-4</v>
      </c>
      <c r="E43" s="24">
        <v>882981</v>
      </c>
      <c r="F43" s="16"/>
      <c r="G43" s="24">
        <v>215357</v>
      </c>
      <c r="H43" s="24">
        <v>0</v>
      </c>
      <c r="I43" s="24">
        <v>0</v>
      </c>
      <c r="J43" s="24">
        <v>30025</v>
      </c>
      <c r="K43" s="24">
        <v>245382</v>
      </c>
      <c r="L43" s="16"/>
      <c r="M43" s="24">
        <v>0</v>
      </c>
      <c r="N43" s="24">
        <v>26297</v>
      </c>
      <c r="O43" s="24">
        <v>0</v>
      </c>
      <c r="P43" s="24">
        <v>37376</v>
      </c>
      <c r="Q43" s="24">
        <v>63673</v>
      </c>
      <c r="R43" s="16"/>
      <c r="S43" s="24">
        <v>229602</v>
      </c>
      <c r="T43" s="24">
        <v>-13616</v>
      </c>
      <c r="U43" s="24">
        <v>215986</v>
      </c>
      <c r="V43" s="16"/>
      <c r="W43" s="24">
        <v>1683524</v>
      </c>
      <c r="X43" s="24">
        <v>224957</v>
      </c>
      <c r="Y43" s="16"/>
    </row>
    <row r="44" spans="1:25">
      <c r="A44" s="14">
        <v>90601</v>
      </c>
      <c r="B44" s="15" t="s">
        <v>109</v>
      </c>
      <c r="C44" s="23">
        <v>1.1773899999999999E-3</v>
      </c>
      <c r="D44" s="23">
        <v>1.13207E-3</v>
      </c>
      <c r="E44" s="24">
        <v>7275617</v>
      </c>
      <c r="F44" s="16"/>
      <c r="G44" s="24">
        <v>1774505</v>
      </c>
      <c r="H44" s="24">
        <v>0</v>
      </c>
      <c r="I44" s="24">
        <v>0</v>
      </c>
      <c r="J44" s="24">
        <v>310187</v>
      </c>
      <c r="K44" s="24">
        <v>2084692</v>
      </c>
      <c r="L44" s="16"/>
      <c r="M44" s="24">
        <v>0</v>
      </c>
      <c r="N44" s="24">
        <v>216686</v>
      </c>
      <c r="O44" s="24">
        <v>0</v>
      </c>
      <c r="P44" s="24">
        <v>33519</v>
      </c>
      <c r="Q44" s="24">
        <v>250205</v>
      </c>
      <c r="R44" s="16"/>
      <c r="S44" s="24">
        <v>1891881</v>
      </c>
      <c r="T44" s="24">
        <v>87746</v>
      </c>
      <c r="U44" s="24">
        <v>1979627</v>
      </c>
      <c r="V44" s="16"/>
      <c r="W44" s="24">
        <v>13871956</v>
      </c>
      <c r="X44" s="24">
        <v>1853611</v>
      </c>
      <c r="Y44" s="16"/>
    </row>
    <row r="45" spans="1:25">
      <c r="A45" s="14">
        <v>90602</v>
      </c>
      <c r="B45" s="15" t="s">
        <v>110</v>
      </c>
      <c r="C45" s="23">
        <v>6.7620000000000006E-5</v>
      </c>
      <c r="D45" s="23">
        <v>6.6799999999999997E-5</v>
      </c>
      <c r="E45" s="24">
        <v>417854</v>
      </c>
      <c r="F45" s="16"/>
      <c r="G45" s="24">
        <v>101914</v>
      </c>
      <c r="H45" s="24">
        <v>0</v>
      </c>
      <c r="I45" s="24">
        <v>0</v>
      </c>
      <c r="J45" s="24">
        <v>24920</v>
      </c>
      <c r="K45" s="24">
        <v>126834</v>
      </c>
      <c r="L45" s="16"/>
      <c r="M45" s="24">
        <v>0</v>
      </c>
      <c r="N45" s="24">
        <v>12445</v>
      </c>
      <c r="O45" s="24">
        <v>0</v>
      </c>
      <c r="P45" s="24">
        <v>12452</v>
      </c>
      <c r="Q45" s="24">
        <v>24897</v>
      </c>
      <c r="R45" s="16"/>
      <c r="S45" s="24">
        <v>108655</v>
      </c>
      <c r="T45" s="24">
        <v>5604</v>
      </c>
      <c r="U45" s="24">
        <v>114259</v>
      </c>
      <c r="V45" s="16"/>
      <c r="W45" s="24">
        <v>796696</v>
      </c>
      <c r="X45" s="24">
        <v>106457</v>
      </c>
      <c r="Y45" s="16"/>
    </row>
    <row r="46" spans="1:25">
      <c r="A46" s="14">
        <v>90605</v>
      </c>
      <c r="B46" s="15" t="s">
        <v>111</v>
      </c>
      <c r="C46" s="23">
        <v>4.3069999999999999E-5</v>
      </c>
      <c r="D46" s="23">
        <v>4.5200000000000001E-5</v>
      </c>
      <c r="E46" s="24">
        <v>266149</v>
      </c>
      <c r="F46" s="16"/>
      <c r="G46" s="24">
        <v>64913</v>
      </c>
      <c r="H46" s="24">
        <v>0</v>
      </c>
      <c r="I46" s="24">
        <v>0</v>
      </c>
      <c r="J46" s="24">
        <v>1677</v>
      </c>
      <c r="K46" s="24">
        <v>66590</v>
      </c>
      <c r="L46" s="16"/>
      <c r="M46" s="24">
        <v>0</v>
      </c>
      <c r="N46" s="24">
        <v>7927</v>
      </c>
      <c r="O46" s="24">
        <v>0</v>
      </c>
      <c r="P46" s="24">
        <v>27822</v>
      </c>
      <c r="Q46" s="24">
        <v>35749</v>
      </c>
      <c r="R46" s="16"/>
      <c r="S46" s="24">
        <v>69207</v>
      </c>
      <c r="T46" s="24">
        <v>-10546</v>
      </c>
      <c r="U46" s="24">
        <v>58661</v>
      </c>
      <c r="V46" s="16"/>
      <c r="W46" s="24">
        <v>507449</v>
      </c>
      <c r="X46" s="24">
        <v>67807</v>
      </c>
      <c r="Y46" s="16"/>
    </row>
    <row r="47" spans="1:25">
      <c r="A47" s="14">
        <v>90611</v>
      </c>
      <c r="B47" s="15" t="s">
        <v>112</v>
      </c>
      <c r="C47" s="23">
        <v>1.2271999999999999E-4</v>
      </c>
      <c r="D47" s="23">
        <v>1.2412999999999999E-4</v>
      </c>
      <c r="E47" s="24">
        <v>758341</v>
      </c>
      <c r="F47" s="16"/>
      <c r="G47" s="24">
        <v>184958</v>
      </c>
      <c r="H47" s="24">
        <v>0</v>
      </c>
      <c r="I47" s="24">
        <v>0</v>
      </c>
      <c r="J47" s="24">
        <v>0</v>
      </c>
      <c r="K47" s="24">
        <v>184958</v>
      </c>
      <c r="L47" s="16"/>
      <c r="M47" s="24">
        <v>0</v>
      </c>
      <c r="N47" s="24">
        <v>22585</v>
      </c>
      <c r="O47" s="24">
        <v>0</v>
      </c>
      <c r="P47" s="24">
        <v>26724</v>
      </c>
      <c r="Q47" s="24">
        <v>49309</v>
      </c>
      <c r="R47" s="16"/>
      <c r="S47" s="24">
        <v>197192</v>
      </c>
      <c r="T47" s="24">
        <v>-21187</v>
      </c>
      <c r="U47" s="24">
        <v>176005</v>
      </c>
      <c r="V47" s="16"/>
      <c r="W47" s="24">
        <v>1445882</v>
      </c>
      <c r="X47" s="24">
        <v>193203</v>
      </c>
      <c r="Y47" s="16"/>
    </row>
    <row r="48" spans="1:25">
      <c r="A48" s="14">
        <v>90617</v>
      </c>
      <c r="B48" s="15" t="s">
        <v>113</v>
      </c>
      <c r="C48" s="23">
        <v>2.8479999999999998E-5</v>
      </c>
      <c r="D48" s="23">
        <v>3.0920000000000002E-5</v>
      </c>
      <c r="E48" s="24">
        <v>175991</v>
      </c>
      <c r="F48" s="16"/>
      <c r="G48" s="24">
        <v>42924</v>
      </c>
      <c r="H48" s="24">
        <v>0</v>
      </c>
      <c r="I48" s="24">
        <v>0</v>
      </c>
      <c r="J48" s="24">
        <v>2516</v>
      </c>
      <c r="K48" s="24">
        <v>45440</v>
      </c>
      <c r="L48" s="16"/>
      <c r="M48" s="24">
        <v>0</v>
      </c>
      <c r="N48" s="24">
        <v>5241</v>
      </c>
      <c r="O48" s="24">
        <v>0</v>
      </c>
      <c r="P48" s="24">
        <v>18599</v>
      </c>
      <c r="Q48" s="24">
        <v>23840</v>
      </c>
      <c r="R48" s="16"/>
      <c r="S48" s="24">
        <v>45763</v>
      </c>
      <c r="T48" s="24">
        <v>744</v>
      </c>
      <c r="U48" s="24">
        <v>46507</v>
      </c>
      <c r="V48" s="16"/>
      <c r="W48" s="24">
        <v>335550</v>
      </c>
      <c r="X48" s="24">
        <v>44837</v>
      </c>
      <c r="Y48" s="16"/>
    </row>
    <row r="49" spans="1:25">
      <c r="A49" s="14">
        <v>90621</v>
      </c>
      <c r="B49" s="15" t="s">
        <v>114</v>
      </c>
      <c r="C49" s="23">
        <v>5.9929999999999997E-5</v>
      </c>
      <c r="D49" s="23">
        <v>7.9579999999999994E-5</v>
      </c>
      <c r="E49" s="24">
        <v>370334</v>
      </c>
      <c r="F49" s="16"/>
      <c r="G49" s="24">
        <v>90324</v>
      </c>
      <c r="H49" s="24">
        <v>0</v>
      </c>
      <c r="I49" s="24">
        <v>0</v>
      </c>
      <c r="J49" s="24">
        <v>19514</v>
      </c>
      <c r="K49" s="24">
        <v>109838</v>
      </c>
      <c r="L49" s="16"/>
      <c r="M49" s="24">
        <v>0</v>
      </c>
      <c r="N49" s="24">
        <v>11029</v>
      </c>
      <c r="O49" s="24">
        <v>0</v>
      </c>
      <c r="P49" s="24">
        <v>74472</v>
      </c>
      <c r="Q49" s="24">
        <v>85501</v>
      </c>
      <c r="R49" s="16"/>
      <c r="S49" s="24">
        <v>96298</v>
      </c>
      <c r="T49" s="24">
        <v>-6807</v>
      </c>
      <c r="U49" s="24">
        <v>89491</v>
      </c>
      <c r="V49" s="16"/>
      <c r="W49" s="24">
        <v>706093</v>
      </c>
      <c r="X49" s="24">
        <v>94350</v>
      </c>
      <c r="Y49" s="16"/>
    </row>
    <row r="50" spans="1:25">
      <c r="A50" s="14">
        <v>90631</v>
      </c>
      <c r="B50" s="15" t="s">
        <v>115</v>
      </c>
      <c r="C50" s="23">
        <v>4.4589E-4</v>
      </c>
      <c r="D50" s="23">
        <v>4.5054999999999997E-4</v>
      </c>
      <c r="E50" s="24">
        <v>2755353</v>
      </c>
      <c r="F50" s="16"/>
      <c r="G50" s="24">
        <v>672024</v>
      </c>
      <c r="H50" s="24">
        <v>0</v>
      </c>
      <c r="I50" s="24">
        <v>0</v>
      </c>
      <c r="J50" s="24">
        <v>23350</v>
      </c>
      <c r="K50" s="24">
        <v>695374</v>
      </c>
      <c r="L50" s="16"/>
      <c r="M50" s="24">
        <v>0</v>
      </c>
      <c r="N50" s="24">
        <v>82061</v>
      </c>
      <c r="O50" s="24">
        <v>0</v>
      </c>
      <c r="P50" s="24">
        <v>30544</v>
      </c>
      <c r="Q50" s="24">
        <v>112605</v>
      </c>
      <c r="R50" s="16"/>
      <c r="S50" s="24">
        <v>716475</v>
      </c>
      <c r="T50" s="24">
        <v>25800</v>
      </c>
      <c r="U50" s="24">
        <v>742275</v>
      </c>
      <c r="V50" s="16"/>
      <c r="W50" s="24">
        <v>5253456</v>
      </c>
      <c r="X50" s="24">
        <v>701982</v>
      </c>
      <c r="Y50" s="16"/>
    </row>
    <row r="51" spans="1:25">
      <c r="A51" s="14">
        <v>90641</v>
      </c>
      <c r="B51" s="15" t="s">
        <v>116</v>
      </c>
      <c r="C51" s="23">
        <v>1.562E-5</v>
      </c>
      <c r="D51" s="23">
        <v>1.327E-5</v>
      </c>
      <c r="E51" s="24">
        <v>96523</v>
      </c>
      <c r="F51" s="16"/>
      <c r="G51" s="24">
        <v>23542</v>
      </c>
      <c r="H51" s="24">
        <v>0</v>
      </c>
      <c r="I51" s="24">
        <v>0</v>
      </c>
      <c r="J51" s="24">
        <v>6366</v>
      </c>
      <c r="K51" s="24">
        <v>29908</v>
      </c>
      <c r="L51" s="16"/>
      <c r="M51" s="24">
        <v>0</v>
      </c>
      <c r="N51" s="24">
        <v>2875</v>
      </c>
      <c r="O51" s="24">
        <v>0</v>
      </c>
      <c r="P51" s="24">
        <v>2456</v>
      </c>
      <c r="Q51" s="24">
        <v>5331</v>
      </c>
      <c r="R51" s="16"/>
      <c r="S51" s="24">
        <v>25099</v>
      </c>
      <c r="T51" s="24">
        <v>2545</v>
      </c>
      <c r="U51" s="24">
        <v>27644</v>
      </c>
      <c r="V51" s="16"/>
      <c r="W51" s="24">
        <v>184034</v>
      </c>
      <c r="X51" s="24">
        <v>24591</v>
      </c>
      <c r="Y51" s="16"/>
    </row>
    <row r="52" spans="1:25">
      <c r="A52" s="14">
        <v>90651</v>
      </c>
      <c r="B52" s="15" t="s">
        <v>117</v>
      </c>
      <c r="C52" s="23">
        <v>8.8919999999999996E-5</v>
      </c>
      <c r="D52" s="23">
        <v>8.9580000000000006E-5</v>
      </c>
      <c r="E52" s="24">
        <v>549476</v>
      </c>
      <c r="F52" s="16"/>
      <c r="G52" s="24">
        <v>134016</v>
      </c>
      <c r="H52" s="24">
        <v>0</v>
      </c>
      <c r="I52" s="24">
        <v>0</v>
      </c>
      <c r="J52" s="24">
        <v>93868</v>
      </c>
      <c r="K52" s="24">
        <v>227884</v>
      </c>
      <c r="L52" s="16"/>
      <c r="M52" s="24">
        <v>0</v>
      </c>
      <c r="N52" s="24">
        <v>16365</v>
      </c>
      <c r="O52" s="24">
        <v>0</v>
      </c>
      <c r="P52" s="24">
        <v>25180</v>
      </c>
      <c r="Q52" s="24">
        <v>41545</v>
      </c>
      <c r="R52" s="16"/>
      <c r="S52" s="24">
        <v>142880</v>
      </c>
      <c r="T52" s="24">
        <v>68520</v>
      </c>
      <c r="U52" s="24">
        <v>211400</v>
      </c>
      <c r="V52" s="16"/>
      <c r="W52" s="24">
        <v>1047651</v>
      </c>
      <c r="X52" s="24">
        <v>139990</v>
      </c>
      <c r="Y52" s="16"/>
    </row>
    <row r="53" spans="1:25">
      <c r="A53" s="14">
        <v>90701</v>
      </c>
      <c r="B53" s="15" t="s">
        <v>118</v>
      </c>
      <c r="C53" s="23">
        <v>2.19243E-3</v>
      </c>
      <c r="D53" s="23">
        <v>2.3014799999999998E-3</v>
      </c>
      <c r="E53" s="24">
        <v>13548001</v>
      </c>
      <c r="F53" s="16"/>
      <c r="G53" s="24">
        <v>3304323</v>
      </c>
      <c r="H53" s="24">
        <v>0</v>
      </c>
      <c r="I53" s="24">
        <v>0</v>
      </c>
      <c r="J53" s="24">
        <v>0</v>
      </c>
      <c r="K53" s="24">
        <v>3304323</v>
      </c>
      <c r="L53" s="16"/>
      <c r="M53" s="24">
        <v>0</v>
      </c>
      <c r="N53" s="24">
        <v>403493</v>
      </c>
      <c r="O53" s="24">
        <v>0</v>
      </c>
      <c r="P53" s="24">
        <v>598468</v>
      </c>
      <c r="Q53" s="24">
        <v>1001961</v>
      </c>
      <c r="R53" s="16"/>
      <c r="S53" s="24">
        <v>3522891</v>
      </c>
      <c r="T53" s="24">
        <v>-358224</v>
      </c>
      <c r="U53" s="24">
        <v>3164667</v>
      </c>
      <c r="V53" s="16"/>
      <c r="W53" s="24">
        <v>25831112</v>
      </c>
      <c r="X53" s="24">
        <v>3451628</v>
      </c>
      <c r="Y53" s="16"/>
    </row>
    <row r="54" spans="1:25">
      <c r="A54" s="14">
        <v>90704</v>
      </c>
      <c r="B54" s="15" t="s">
        <v>119</v>
      </c>
      <c r="C54" s="23">
        <v>6.8380000000000006E-5</v>
      </c>
      <c r="D54" s="23">
        <v>5.9660000000000001E-5</v>
      </c>
      <c r="E54" s="24">
        <v>422550</v>
      </c>
      <c r="F54" s="16"/>
      <c r="G54" s="24">
        <v>103059</v>
      </c>
      <c r="H54" s="24">
        <v>0</v>
      </c>
      <c r="I54" s="24">
        <v>0</v>
      </c>
      <c r="J54" s="24">
        <v>26455</v>
      </c>
      <c r="K54" s="24">
        <v>129514</v>
      </c>
      <c r="L54" s="16"/>
      <c r="M54" s="24">
        <v>0</v>
      </c>
      <c r="N54" s="24">
        <v>12585</v>
      </c>
      <c r="O54" s="24">
        <v>0</v>
      </c>
      <c r="P54" s="24">
        <v>23635</v>
      </c>
      <c r="Q54" s="24">
        <v>36220</v>
      </c>
      <c r="R54" s="16"/>
      <c r="S54" s="24">
        <v>109876</v>
      </c>
      <c r="T54" s="24">
        <v>-3818</v>
      </c>
      <c r="U54" s="24">
        <v>106058</v>
      </c>
      <c r="V54" s="16"/>
      <c r="W54" s="24">
        <v>805650</v>
      </c>
      <c r="X54" s="24">
        <v>107653</v>
      </c>
      <c r="Y54" s="16"/>
    </row>
    <row r="55" spans="1:25">
      <c r="A55" s="14">
        <v>90705</v>
      </c>
      <c r="B55" s="15" t="s">
        <v>120</v>
      </c>
      <c r="C55" s="23">
        <v>3.0960000000000002E-5</v>
      </c>
      <c r="D55" s="23">
        <v>2.5619999999999999E-5</v>
      </c>
      <c r="E55" s="24">
        <v>191316</v>
      </c>
      <c r="F55" s="16"/>
      <c r="G55" s="24">
        <v>46661</v>
      </c>
      <c r="H55" s="24">
        <v>0</v>
      </c>
      <c r="I55" s="24">
        <v>0</v>
      </c>
      <c r="J55" s="24">
        <v>28200</v>
      </c>
      <c r="K55" s="24">
        <v>74861</v>
      </c>
      <c r="L55" s="16"/>
      <c r="M55" s="24">
        <v>0</v>
      </c>
      <c r="N55" s="24">
        <v>5698</v>
      </c>
      <c r="O55" s="24">
        <v>0</v>
      </c>
      <c r="P55" s="24">
        <v>34196</v>
      </c>
      <c r="Q55" s="24">
        <v>39894</v>
      </c>
      <c r="R55" s="16"/>
      <c r="S55" s="24">
        <v>49748</v>
      </c>
      <c r="T55" s="24">
        <v>-7163</v>
      </c>
      <c r="U55" s="24">
        <v>42585</v>
      </c>
      <c r="V55" s="16"/>
      <c r="W55" s="24">
        <v>364769</v>
      </c>
      <c r="X55" s="24">
        <v>48742</v>
      </c>
      <c r="Y55" s="16"/>
    </row>
    <row r="56" spans="1:25">
      <c r="A56" s="14">
        <v>90709</v>
      </c>
      <c r="B56" s="15" t="s">
        <v>121</v>
      </c>
      <c r="C56" s="23">
        <v>1.5139E-4</v>
      </c>
      <c r="D56" s="23">
        <v>1.5448E-4</v>
      </c>
      <c r="E56" s="24">
        <v>935506</v>
      </c>
      <c r="F56" s="16"/>
      <c r="G56" s="24">
        <v>228168</v>
      </c>
      <c r="H56" s="24">
        <v>0</v>
      </c>
      <c r="I56" s="24">
        <v>0</v>
      </c>
      <c r="J56" s="24">
        <v>45029</v>
      </c>
      <c r="K56" s="24">
        <v>273197</v>
      </c>
      <c r="L56" s="16"/>
      <c r="M56" s="24">
        <v>0</v>
      </c>
      <c r="N56" s="24">
        <v>27862</v>
      </c>
      <c r="O56" s="24">
        <v>0</v>
      </c>
      <c r="P56" s="24">
        <v>0</v>
      </c>
      <c r="Q56" s="24">
        <v>27862</v>
      </c>
      <c r="R56" s="16"/>
      <c r="S56" s="24">
        <v>243260</v>
      </c>
      <c r="T56" s="24">
        <v>25326</v>
      </c>
      <c r="U56" s="24">
        <v>268586</v>
      </c>
      <c r="V56" s="16"/>
      <c r="W56" s="24">
        <v>1783670</v>
      </c>
      <c r="X56" s="24">
        <v>238339</v>
      </c>
      <c r="Y56" s="16"/>
    </row>
    <row r="57" spans="1:25">
      <c r="A57" s="14">
        <v>90711</v>
      </c>
      <c r="B57" s="15" t="s">
        <v>122</v>
      </c>
      <c r="C57" s="23">
        <v>1.4053900000000001E-3</v>
      </c>
      <c r="D57" s="23">
        <v>1.4724199999999999E-3</v>
      </c>
      <c r="E57" s="24">
        <v>8684530</v>
      </c>
      <c r="F57" s="16"/>
      <c r="G57" s="24">
        <v>2118135</v>
      </c>
      <c r="H57" s="24">
        <v>0</v>
      </c>
      <c r="I57" s="24">
        <v>0</v>
      </c>
      <c r="J57" s="24">
        <v>17497</v>
      </c>
      <c r="K57" s="24">
        <v>2135632</v>
      </c>
      <c r="L57" s="16"/>
      <c r="M57" s="24">
        <v>0</v>
      </c>
      <c r="N57" s="24">
        <v>258647</v>
      </c>
      <c r="O57" s="24">
        <v>0</v>
      </c>
      <c r="P57" s="24">
        <v>232355</v>
      </c>
      <c r="Q57" s="24">
        <v>491002</v>
      </c>
      <c r="R57" s="16"/>
      <c r="S57" s="24">
        <v>2258241</v>
      </c>
      <c r="T57" s="24">
        <v>-101580</v>
      </c>
      <c r="U57" s="24">
        <v>2156661</v>
      </c>
      <c r="V57" s="16"/>
      <c r="W57" s="24">
        <v>16558242</v>
      </c>
      <c r="X57" s="24">
        <v>2212560</v>
      </c>
      <c r="Y57" s="16"/>
    </row>
    <row r="58" spans="1:25">
      <c r="A58" s="14">
        <v>90721</v>
      </c>
      <c r="B58" s="15" t="s">
        <v>123</v>
      </c>
      <c r="C58" s="23">
        <v>2.245E-5</v>
      </c>
      <c r="D58" s="23">
        <v>1.097E-5</v>
      </c>
      <c r="E58" s="24">
        <v>138729</v>
      </c>
      <c r="F58" s="16"/>
      <c r="G58" s="24">
        <v>33836</v>
      </c>
      <c r="H58" s="24">
        <v>0</v>
      </c>
      <c r="I58" s="24">
        <v>0</v>
      </c>
      <c r="J58" s="24">
        <v>41135</v>
      </c>
      <c r="K58" s="24">
        <v>74971</v>
      </c>
      <c r="L58" s="16"/>
      <c r="M58" s="24">
        <v>0</v>
      </c>
      <c r="N58" s="24">
        <v>4132</v>
      </c>
      <c r="O58" s="24">
        <v>0</v>
      </c>
      <c r="P58" s="24">
        <v>12685</v>
      </c>
      <c r="Q58" s="24">
        <v>16817</v>
      </c>
      <c r="R58" s="16"/>
      <c r="S58" s="24">
        <v>36074</v>
      </c>
      <c r="T58" s="24">
        <v>7001</v>
      </c>
      <c r="U58" s="24">
        <v>43075</v>
      </c>
      <c r="V58" s="16"/>
      <c r="W58" s="24">
        <v>264505</v>
      </c>
      <c r="X58" s="24">
        <v>35344</v>
      </c>
      <c r="Y58" s="16"/>
    </row>
    <row r="59" spans="1:25">
      <c r="A59" s="14">
        <v>90731</v>
      </c>
      <c r="B59" s="15" t="s">
        <v>124</v>
      </c>
      <c r="C59" s="23">
        <v>1.2835E-4</v>
      </c>
      <c r="D59" s="23">
        <v>1.3039E-4</v>
      </c>
      <c r="E59" s="24">
        <v>793132</v>
      </c>
      <c r="F59" s="16"/>
      <c r="G59" s="24">
        <v>193443</v>
      </c>
      <c r="H59" s="24">
        <v>0</v>
      </c>
      <c r="I59" s="24">
        <v>0</v>
      </c>
      <c r="J59" s="24">
        <v>22010</v>
      </c>
      <c r="K59" s="24">
        <v>215453</v>
      </c>
      <c r="L59" s="16"/>
      <c r="M59" s="24">
        <v>0</v>
      </c>
      <c r="N59" s="24">
        <v>23621</v>
      </c>
      <c r="O59" s="24">
        <v>0</v>
      </c>
      <c r="P59" s="24">
        <v>37129</v>
      </c>
      <c r="Q59" s="24">
        <v>60750</v>
      </c>
      <c r="R59" s="16"/>
      <c r="S59" s="24">
        <v>206238</v>
      </c>
      <c r="T59" s="24">
        <v>967</v>
      </c>
      <c r="U59" s="24">
        <v>207205</v>
      </c>
      <c r="V59" s="16"/>
      <c r="W59" s="24">
        <v>1512214</v>
      </c>
      <c r="X59" s="24">
        <v>202066</v>
      </c>
      <c r="Y59" s="16"/>
    </row>
    <row r="60" spans="1:25">
      <c r="A60" s="14">
        <v>90741</v>
      </c>
      <c r="B60" s="15" t="s">
        <v>125</v>
      </c>
      <c r="C60" s="23">
        <v>1.3869999999999999E-5</v>
      </c>
      <c r="D60" s="23">
        <v>1.4610000000000001E-5</v>
      </c>
      <c r="E60" s="24">
        <v>85709</v>
      </c>
      <c r="F60" s="16"/>
      <c r="G60" s="24">
        <v>20904</v>
      </c>
      <c r="H60" s="24">
        <v>0</v>
      </c>
      <c r="I60" s="24">
        <v>0</v>
      </c>
      <c r="J60" s="24">
        <v>9535</v>
      </c>
      <c r="K60" s="24">
        <v>30439</v>
      </c>
      <c r="L60" s="16"/>
      <c r="M60" s="24">
        <v>0</v>
      </c>
      <c r="N60" s="24">
        <v>2553</v>
      </c>
      <c r="O60" s="24">
        <v>0</v>
      </c>
      <c r="P60" s="24">
        <v>6393</v>
      </c>
      <c r="Q60" s="24">
        <v>8946</v>
      </c>
      <c r="R60" s="16"/>
      <c r="S60" s="24">
        <v>22287</v>
      </c>
      <c r="T60" s="24">
        <v>1319</v>
      </c>
      <c r="U60" s="24">
        <v>23606</v>
      </c>
      <c r="V60" s="16"/>
      <c r="W60" s="24">
        <v>163416</v>
      </c>
      <c r="X60" s="24">
        <v>21836</v>
      </c>
      <c r="Y60" s="16"/>
    </row>
    <row r="61" spans="1:25">
      <c r="A61" s="14">
        <v>90751</v>
      </c>
      <c r="B61" s="15" t="s">
        <v>126</v>
      </c>
      <c r="C61" s="23">
        <v>9.1299999999999997E-5</v>
      </c>
      <c r="D61" s="23">
        <v>1.6124999999999999E-4</v>
      </c>
      <c r="E61" s="24">
        <v>564183</v>
      </c>
      <c r="F61" s="16"/>
      <c r="G61" s="24">
        <v>137603</v>
      </c>
      <c r="H61" s="24">
        <v>0</v>
      </c>
      <c r="I61" s="24">
        <v>0</v>
      </c>
      <c r="J61" s="24">
        <v>48762</v>
      </c>
      <c r="K61" s="24">
        <v>186365</v>
      </c>
      <c r="L61" s="16"/>
      <c r="M61" s="24">
        <v>0</v>
      </c>
      <c r="N61" s="24">
        <v>16803</v>
      </c>
      <c r="O61" s="24">
        <v>0</v>
      </c>
      <c r="P61" s="24">
        <v>260202</v>
      </c>
      <c r="Q61" s="24">
        <v>277005</v>
      </c>
      <c r="R61" s="16"/>
      <c r="S61" s="24">
        <v>146705</v>
      </c>
      <c r="T61" s="24">
        <v>-17976</v>
      </c>
      <c r="U61" s="24">
        <v>128729</v>
      </c>
      <c r="V61" s="16"/>
      <c r="W61" s="24">
        <v>1075692</v>
      </c>
      <c r="X61" s="24">
        <v>143737</v>
      </c>
      <c r="Y61" s="16"/>
    </row>
    <row r="62" spans="1:25">
      <c r="A62" s="14">
        <v>90801</v>
      </c>
      <c r="B62" s="15" t="s">
        <v>127</v>
      </c>
      <c r="C62" s="23">
        <v>9.1356E-4</v>
      </c>
      <c r="D62" s="23">
        <v>9.0928999999999999E-4</v>
      </c>
      <c r="E62" s="24">
        <v>5645294</v>
      </c>
      <c r="F62" s="16"/>
      <c r="G62" s="24">
        <v>1376873</v>
      </c>
      <c r="H62" s="24">
        <v>0</v>
      </c>
      <c r="I62" s="24">
        <v>0</v>
      </c>
      <c r="J62" s="24">
        <v>3905</v>
      </c>
      <c r="K62" s="24">
        <v>1380778</v>
      </c>
      <c r="L62" s="16"/>
      <c r="M62" s="24">
        <v>0</v>
      </c>
      <c r="N62" s="24">
        <v>168131</v>
      </c>
      <c r="O62" s="24">
        <v>0</v>
      </c>
      <c r="P62" s="24">
        <v>525581</v>
      </c>
      <c r="Q62" s="24">
        <v>693712</v>
      </c>
      <c r="R62" s="16"/>
      <c r="S62" s="24">
        <v>1467947</v>
      </c>
      <c r="T62" s="24">
        <v>-291989</v>
      </c>
      <c r="U62" s="24">
        <v>1175958</v>
      </c>
      <c r="V62" s="16"/>
      <c r="W62" s="24">
        <v>10763523</v>
      </c>
      <c r="X62" s="24">
        <v>1438253</v>
      </c>
      <c r="Y62" s="16"/>
    </row>
    <row r="63" spans="1:25">
      <c r="A63" s="14">
        <v>90804</v>
      </c>
      <c r="B63" s="15" t="s">
        <v>128</v>
      </c>
      <c r="C63" s="23">
        <v>7.7500000000000003E-6</v>
      </c>
      <c r="D63" s="23">
        <v>8.3699999999999995E-6</v>
      </c>
      <c r="E63" s="24">
        <v>47891</v>
      </c>
      <c r="F63" s="16"/>
      <c r="G63" s="24">
        <v>11680</v>
      </c>
      <c r="H63" s="24">
        <v>0</v>
      </c>
      <c r="I63" s="24">
        <v>0</v>
      </c>
      <c r="J63" s="24">
        <v>3760</v>
      </c>
      <c r="K63" s="24">
        <v>15440</v>
      </c>
      <c r="L63" s="16"/>
      <c r="M63" s="24">
        <v>0</v>
      </c>
      <c r="N63" s="24">
        <v>1426</v>
      </c>
      <c r="O63" s="24">
        <v>0</v>
      </c>
      <c r="P63" s="24">
        <v>1721</v>
      </c>
      <c r="Q63" s="24">
        <v>3147</v>
      </c>
      <c r="R63" s="16"/>
      <c r="S63" s="24">
        <v>12453</v>
      </c>
      <c r="T63" s="24">
        <v>2702</v>
      </c>
      <c r="U63" s="24">
        <v>15155</v>
      </c>
      <c r="V63" s="16"/>
      <c r="W63" s="24">
        <v>91310</v>
      </c>
      <c r="X63" s="24">
        <v>12201</v>
      </c>
      <c r="Y63" s="16"/>
    </row>
    <row r="64" spans="1:25">
      <c r="A64" s="14">
        <v>90805</v>
      </c>
      <c r="B64" s="15" t="s">
        <v>129</v>
      </c>
      <c r="C64" s="23">
        <v>6.1020000000000002E-5</v>
      </c>
      <c r="D64" s="23">
        <v>5.3829999999999998E-5</v>
      </c>
      <c r="E64" s="24">
        <v>377070</v>
      </c>
      <c r="F64" s="16"/>
      <c r="G64" s="24">
        <v>91966</v>
      </c>
      <c r="H64" s="24">
        <v>0</v>
      </c>
      <c r="I64" s="24">
        <v>0</v>
      </c>
      <c r="J64" s="24">
        <v>35774</v>
      </c>
      <c r="K64" s="24">
        <v>127740</v>
      </c>
      <c r="L64" s="16"/>
      <c r="M64" s="24">
        <v>0</v>
      </c>
      <c r="N64" s="24">
        <v>11230</v>
      </c>
      <c r="O64" s="24">
        <v>0</v>
      </c>
      <c r="P64" s="24">
        <v>8487</v>
      </c>
      <c r="Q64" s="24">
        <v>19717</v>
      </c>
      <c r="R64" s="16"/>
      <c r="S64" s="24">
        <v>98050</v>
      </c>
      <c r="T64" s="24">
        <v>12794</v>
      </c>
      <c r="U64" s="24">
        <v>110844</v>
      </c>
      <c r="V64" s="16"/>
      <c r="W64" s="24">
        <v>718935</v>
      </c>
      <c r="X64" s="24">
        <v>96066</v>
      </c>
      <c r="Y64" s="16"/>
    </row>
    <row r="65" spans="1:25">
      <c r="A65" s="14">
        <v>90808</v>
      </c>
      <c r="B65" s="15" t="s">
        <v>130</v>
      </c>
      <c r="C65" s="23">
        <v>7.4460000000000002E-5</v>
      </c>
      <c r="D65" s="23">
        <v>8.9640000000000002E-5</v>
      </c>
      <c r="E65" s="24">
        <v>460121</v>
      </c>
      <c r="F65" s="16"/>
      <c r="G65" s="24">
        <v>112222</v>
      </c>
      <c r="H65" s="24">
        <v>0</v>
      </c>
      <c r="I65" s="24">
        <v>0</v>
      </c>
      <c r="J65" s="24">
        <v>18608</v>
      </c>
      <c r="K65" s="24">
        <v>130830</v>
      </c>
      <c r="L65" s="16"/>
      <c r="M65" s="24">
        <v>0</v>
      </c>
      <c r="N65" s="24">
        <v>13704</v>
      </c>
      <c r="O65" s="24">
        <v>0</v>
      </c>
      <c r="P65" s="24">
        <v>43650</v>
      </c>
      <c r="Q65" s="24">
        <v>57354</v>
      </c>
      <c r="R65" s="16"/>
      <c r="S65" s="24">
        <v>119646</v>
      </c>
      <c r="T65" s="24">
        <v>-19833</v>
      </c>
      <c r="U65" s="24">
        <v>99813</v>
      </c>
      <c r="V65" s="16"/>
      <c r="W65" s="24">
        <v>877284</v>
      </c>
      <c r="X65" s="24">
        <v>117225</v>
      </c>
      <c r="Y65" s="16"/>
    </row>
    <row r="66" spans="1:25">
      <c r="A66" s="14">
        <v>90811</v>
      </c>
      <c r="B66" s="15" t="s">
        <v>131</v>
      </c>
      <c r="C66" s="23">
        <v>2.315E-5</v>
      </c>
      <c r="D66" s="23">
        <v>2.739E-5</v>
      </c>
      <c r="E66" s="24">
        <v>143054</v>
      </c>
      <c r="F66" s="16"/>
      <c r="G66" s="24">
        <v>34891</v>
      </c>
      <c r="H66" s="24">
        <v>0</v>
      </c>
      <c r="I66" s="24">
        <v>0</v>
      </c>
      <c r="J66" s="24">
        <v>9697</v>
      </c>
      <c r="K66" s="24">
        <v>44588</v>
      </c>
      <c r="L66" s="16"/>
      <c r="M66" s="24">
        <v>0</v>
      </c>
      <c r="N66" s="24">
        <v>4261</v>
      </c>
      <c r="O66" s="24">
        <v>0</v>
      </c>
      <c r="P66" s="24">
        <v>11381</v>
      </c>
      <c r="Q66" s="24">
        <v>15642</v>
      </c>
      <c r="R66" s="16"/>
      <c r="S66" s="24">
        <v>37198</v>
      </c>
      <c r="T66" s="24">
        <v>-1051</v>
      </c>
      <c r="U66" s="24">
        <v>36147</v>
      </c>
      <c r="V66" s="16"/>
      <c r="W66" s="24">
        <v>272752</v>
      </c>
      <c r="X66" s="24">
        <v>36446</v>
      </c>
      <c r="Y66" s="16"/>
    </row>
    <row r="67" spans="1:25">
      <c r="A67" s="14">
        <v>90812</v>
      </c>
      <c r="B67" s="15" t="s">
        <v>132</v>
      </c>
      <c r="C67" s="23">
        <v>1.7731999999999999E-4</v>
      </c>
      <c r="D67" s="23">
        <v>1.8023E-4</v>
      </c>
      <c r="E67" s="24">
        <v>1095739</v>
      </c>
      <c r="F67" s="16"/>
      <c r="G67" s="24">
        <v>267248</v>
      </c>
      <c r="H67" s="24">
        <v>0</v>
      </c>
      <c r="I67" s="24">
        <v>0</v>
      </c>
      <c r="J67" s="24">
        <v>908</v>
      </c>
      <c r="K67" s="24">
        <v>268156</v>
      </c>
      <c r="L67" s="16"/>
      <c r="M67" s="24">
        <v>0</v>
      </c>
      <c r="N67" s="24">
        <v>32634</v>
      </c>
      <c r="O67" s="24">
        <v>0</v>
      </c>
      <c r="P67" s="24">
        <v>88337</v>
      </c>
      <c r="Q67" s="24">
        <v>120971</v>
      </c>
      <c r="R67" s="16"/>
      <c r="S67" s="24">
        <v>284925</v>
      </c>
      <c r="T67" s="24">
        <v>-48865</v>
      </c>
      <c r="U67" s="24">
        <v>236060</v>
      </c>
      <c r="V67" s="16"/>
      <c r="W67" s="24">
        <v>2089176</v>
      </c>
      <c r="X67" s="24">
        <v>279162</v>
      </c>
      <c r="Y67" s="16"/>
    </row>
    <row r="68" spans="1:25">
      <c r="A68" s="14">
        <v>90813</v>
      </c>
      <c r="B68" s="15" t="s">
        <v>133</v>
      </c>
      <c r="C68" s="23">
        <v>2.1299999999999999E-6</v>
      </c>
      <c r="D68" s="23">
        <v>2.7099999999999999E-6</v>
      </c>
      <c r="E68" s="24">
        <v>13162</v>
      </c>
      <c r="F68" s="16"/>
      <c r="G68" s="24">
        <v>3210</v>
      </c>
      <c r="H68" s="24">
        <v>0</v>
      </c>
      <c r="I68" s="24">
        <v>0</v>
      </c>
      <c r="J68" s="24">
        <v>597</v>
      </c>
      <c r="K68" s="24">
        <v>3807</v>
      </c>
      <c r="L68" s="16"/>
      <c r="M68" s="24">
        <v>0</v>
      </c>
      <c r="N68" s="24">
        <v>392</v>
      </c>
      <c r="O68" s="24">
        <v>0</v>
      </c>
      <c r="P68" s="24">
        <v>1867</v>
      </c>
      <c r="Q68" s="24">
        <v>2259</v>
      </c>
      <c r="R68" s="16"/>
      <c r="S68" s="24">
        <v>3423</v>
      </c>
      <c r="T68" s="24">
        <v>1515</v>
      </c>
      <c r="U68" s="24">
        <v>4938</v>
      </c>
      <c r="V68" s="16"/>
      <c r="W68" s="24">
        <v>25096</v>
      </c>
      <c r="X68" s="24">
        <v>3353</v>
      </c>
      <c r="Y68" s="16"/>
    </row>
    <row r="69" spans="1:25">
      <c r="A69" s="14">
        <v>90861</v>
      </c>
      <c r="B69" s="15" t="s">
        <v>134</v>
      </c>
      <c r="C69" s="23">
        <v>2.2400000000000002E-6</v>
      </c>
      <c r="D69" s="23">
        <v>4.8999999999999997E-6</v>
      </c>
      <c r="E69" s="24">
        <v>13842</v>
      </c>
      <c r="F69" s="16"/>
      <c r="G69" s="24">
        <v>3376</v>
      </c>
      <c r="H69" s="24">
        <v>0</v>
      </c>
      <c r="I69" s="24">
        <v>0</v>
      </c>
      <c r="J69" s="24">
        <v>6989</v>
      </c>
      <c r="K69" s="24">
        <v>10365</v>
      </c>
      <c r="L69" s="16"/>
      <c r="M69" s="24">
        <v>0</v>
      </c>
      <c r="N69" s="24">
        <v>412</v>
      </c>
      <c r="O69" s="24">
        <v>0</v>
      </c>
      <c r="P69" s="24">
        <v>6297</v>
      </c>
      <c r="Q69" s="24">
        <v>6709</v>
      </c>
      <c r="R69" s="16"/>
      <c r="S69" s="24">
        <v>3599</v>
      </c>
      <c r="T69" s="24">
        <v>3200</v>
      </c>
      <c r="U69" s="24">
        <v>6799</v>
      </c>
      <c r="V69" s="16"/>
      <c r="W69" s="24">
        <v>26392</v>
      </c>
      <c r="X69" s="24">
        <v>3527</v>
      </c>
      <c r="Y69" s="16"/>
    </row>
    <row r="70" spans="1:25">
      <c r="A70" s="14">
        <v>90901</v>
      </c>
      <c r="B70" s="15" t="s">
        <v>135</v>
      </c>
      <c r="C70" s="23">
        <v>1.91044E-3</v>
      </c>
      <c r="D70" s="23">
        <v>1.88809E-3</v>
      </c>
      <c r="E70" s="24">
        <v>11805459</v>
      </c>
      <c r="F70" s="16"/>
      <c r="G70" s="24">
        <v>2879322</v>
      </c>
      <c r="H70" s="24">
        <v>0</v>
      </c>
      <c r="I70" s="24">
        <v>0</v>
      </c>
      <c r="J70" s="24">
        <v>150566</v>
      </c>
      <c r="K70" s="24">
        <v>3029888</v>
      </c>
      <c r="L70" s="16"/>
      <c r="M70" s="24">
        <v>0</v>
      </c>
      <c r="N70" s="24">
        <v>351595</v>
      </c>
      <c r="O70" s="24">
        <v>0</v>
      </c>
      <c r="P70" s="24">
        <v>287514</v>
      </c>
      <c r="Q70" s="24">
        <v>639109</v>
      </c>
      <c r="R70" s="16"/>
      <c r="S70" s="24">
        <v>3069777</v>
      </c>
      <c r="T70" s="24">
        <v>-102025</v>
      </c>
      <c r="U70" s="24">
        <v>2967752</v>
      </c>
      <c r="V70" s="16"/>
      <c r="W70" s="24">
        <v>22508718</v>
      </c>
      <c r="X70" s="24">
        <v>3007680</v>
      </c>
      <c r="Y70" s="16"/>
    </row>
    <row r="71" spans="1:25">
      <c r="A71" s="14">
        <v>90911</v>
      </c>
      <c r="B71" s="15" t="s">
        <v>136</v>
      </c>
      <c r="C71" s="23">
        <v>2.6668999999999998E-4</v>
      </c>
      <c r="D71" s="23">
        <v>2.5474999999999999E-4</v>
      </c>
      <c r="E71" s="24">
        <v>1647996</v>
      </c>
      <c r="F71" s="16"/>
      <c r="G71" s="24">
        <v>401942</v>
      </c>
      <c r="H71" s="24">
        <v>0</v>
      </c>
      <c r="I71" s="24">
        <v>0</v>
      </c>
      <c r="J71" s="24">
        <v>37443</v>
      </c>
      <c r="K71" s="24">
        <v>439385</v>
      </c>
      <c r="L71" s="16"/>
      <c r="M71" s="24">
        <v>0</v>
      </c>
      <c r="N71" s="24">
        <v>49081</v>
      </c>
      <c r="O71" s="24">
        <v>0</v>
      </c>
      <c r="P71" s="24">
        <v>98392</v>
      </c>
      <c r="Q71" s="24">
        <v>147473</v>
      </c>
      <c r="R71" s="16"/>
      <c r="S71" s="24">
        <v>428529</v>
      </c>
      <c r="T71" s="24">
        <v>-63076</v>
      </c>
      <c r="U71" s="24">
        <v>365453</v>
      </c>
      <c r="V71" s="16"/>
      <c r="W71" s="24">
        <v>3142130</v>
      </c>
      <c r="X71" s="24">
        <v>419860</v>
      </c>
      <c r="Y71" s="16"/>
    </row>
    <row r="72" spans="1:25">
      <c r="A72" s="14">
        <v>90917</v>
      </c>
      <c r="B72" s="15" t="s">
        <v>137</v>
      </c>
      <c r="C72" s="23">
        <v>5.8599999999999998E-6</v>
      </c>
      <c r="D72" s="23">
        <v>4.5800000000000002E-6</v>
      </c>
      <c r="E72" s="24">
        <v>36212</v>
      </c>
      <c r="F72" s="16"/>
      <c r="G72" s="24">
        <v>8832</v>
      </c>
      <c r="H72" s="24">
        <v>0</v>
      </c>
      <c r="I72" s="24">
        <v>0</v>
      </c>
      <c r="J72" s="24">
        <v>10671</v>
      </c>
      <c r="K72" s="24">
        <v>19503</v>
      </c>
      <c r="L72" s="16"/>
      <c r="M72" s="24">
        <v>0</v>
      </c>
      <c r="N72" s="24">
        <v>1078</v>
      </c>
      <c r="O72" s="24">
        <v>0</v>
      </c>
      <c r="P72" s="24">
        <v>9924</v>
      </c>
      <c r="Q72" s="24">
        <v>11002</v>
      </c>
      <c r="R72" s="16"/>
      <c r="S72" s="24">
        <v>9416</v>
      </c>
      <c r="T72" s="24">
        <v>185</v>
      </c>
      <c r="U72" s="24">
        <v>9601</v>
      </c>
      <c r="V72" s="16"/>
      <c r="W72" s="24">
        <v>69042</v>
      </c>
      <c r="X72" s="24">
        <v>9226</v>
      </c>
      <c r="Y72" s="16"/>
    </row>
    <row r="73" spans="1:25">
      <c r="A73" s="14">
        <v>90918</v>
      </c>
      <c r="B73" s="15" t="s">
        <v>138</v>
      </c>
      <c r="C73" s="23">
        <v>5.84E-6</v>
      </c>
      <c r="D73" s="23">
        <v>6.7900000000000002E-6</v>
      </c>
      <c r="E73" s="24">
        <v>36088</v>
      </c>
      <c r="F73" s="16"/>
      <c r="G73" s="24">
        <v>8802</v>
      </c>
      <c r="H73" s="24">
        <v>0</v>
      </c>
      <c r="I73" s="24">
        <v>0</v>
      </c>
      <c r="J73" s="24">
        <v>1215</v>
      </c>
      <c r="K73" s="24">
        <v>10017</v>
      </c>
      <c r="L73" s="16"/>
      <c r="M73" s="24">
        <v>0</v>
      </c>
      <c r="N73" s="24">
        <v>1075</v>
      </c>
      <c r="O73" s="24">
        <v>0</v>
      </c>
      <c r="P73" s="24">
        <v>3706</v>
      </c>
      <c r="Q73" s="24">
        <v>4781</v>
      </c>
      <c r="R73" s="16"/>
      <c r="S73" s="24">
        <v>9384</v>
      </c>
      <c r="T73" s="24">
        <v>-1513</v>
      </c>
      <c r="U73" s="24">
        <v>7871</v>
      </c>
      <c r="V73" s="16"/>
      <c r="W73" s="24">
        <v>68807</v>
      </c>
      <c r="X73" s="24">
        <v>9194</v>
      </c>
      <c r="Y73" s="16"/>
    </row>
    <row r="74" spans="1:25">
      <c r="A74" s="14">
        <v>90921</v>
      </c>
      <c r="B74" s="15" t="s">
        <v>139</v>
      </c>
      <c r="C74" s="23">
        <v>1.0501999999999999E-4</v>
      </c>
      <c r="D74" s="23">
        <v>1.2328999999999999E-4</v>
      </c>
      <c r="E74" s="24">
        <v>648965</v>
      </c>
      <c r="F74" s="16"/>
      <c r="G74" s="24">
        <v>158281</v>
      </c>
      <c r="H74" s="24">
        <v>0</v>
      </c>
      <c r="I74" s="24">
        <v>0</v>
      </c>
      <c r="J74" s="24">
        <v>8609</v>
      </c>
      <c r="K74" s="24">
        <v>166890</v>
      </c>
      <c r="L74" s="16"/>
      <c r="M74" s="24">
        <v>0</v>
      </c>
      <c r="N74" s="24">
        <v>19328</v>
      </c>
      <c r="O74" s="24">
        <v>0</v>
      </c>
      <c r="P74" s="24">
        <v>49492</v>
      </c>
      <c r="Q74" s="24">
        <v>68820</v>
      </c>
      <c r="R74" s="16"/>
      <c r="S74" s="24">
        <v>168751</v>
      </c>
      <c r="T74" s="24">
        <v>-9605</v>
      </c>
      <c r="U74" s="24">
        <v>159146</v>
      </c>
      <c r="V74" s="16"/>
      <c r="W74" s="24">
        <v>1237341</v>
      </c>
      <c r="X74" s="24">
        <v>165337</v>
      </c>
      <c r="Y74" s="16"/>
    </row>
    <row r="75" spans="1:25">
      <c r="A75" s="14">
        <v>90931</v>
      </c>
      <c r="B75" s="15" t="s">
        <v>140</v>
      </c>
      <c r="C75" s="23">
        <v>2.4530000000000001E-5</v>
      </c>
      <c r="D75" s="23">
        <v>2.6040000000000001E-5</v>
      </c>
      <c r="E75" s="24">
        <v>151582</v>
      </c>
      <c r="F75" s="16"/>
      <c r="G75" s="24">
        <v>36970</v>
      </c>
      <c r="H75" s="24">
        <v>0</v>
      </c>
      <c r="I75" s="24">
        <v>0</v>
      </c>
      <c r="J75" s="24">
        <v>3924</v>
      </c>
      <c r="K75" s="24">
        <v>40894</v>
      </c>
      <c r="L75" s="16"/>
      <c r="M75" s="24">
        <v>0</v>
      </c>
      <c r="N75" s="24">
        <v>4514</v>
      </c>
      <c r="O75" s="24">
        <v>0</v>
      </c>
      <c r="P75" s="24">
        <v>6776</v>
      </c>
      <c r="Q75" s="24">
        <v>11290</v>
      </c>
      <c r="R75" s="16"/>
      <c r="S75" s="24">
        <v>39416</v>
      </c>
      <c r="T75" s="24">
        <v>-3488</v>
      </c>
      <c r="U75" s="24">
        <v>35928</v>
      </c>
      <c r="V75" s="16"/>
      <c r="W75" s="24">
        <v>289011</v>
      </c>
      <c r="X75" s="24">
        <v>38619</v>
      </c>
      <c r="Y75" s="16"/>
    </row>
    <row r="76" spans="1:25">
      <c r="A76" s="14">
        <v>90941</v>
      </c>
      <c r="B76" s="15" t="s">
        <v>141</v>
      </c>
      <c r="C76" s="23">
        <v>7.0539999999999999E-5</v>
      </c>
      <c r="D76" s="23">
        <v>6.0479999999999997E-5</v>
      </c>
      <c r="E76" s="24">
        <v>435898</v>
      </c>
      <c r="F76" s="16"/>
      <c r="G76" s="24">
        <v>106314</v>
      </c>
      <c r="H76" s="24">
        <v>0</v>
      </c>
      <c r="I76" s="24">
        <v>0</v>
      </c>
      <c r="J76" s="24">
        <v>24195</v>
      </c>
      <c r="K76" s="24">
        <v>130509</v>
      </c>
      <c r="L76" s="16"/>
      <c r="M76" s="24">
        <v>0</v>
      </c>
      <c r="N76" s="24">
        <v>12982</v>
      </c>
      <c r="O76" s="24">
        <v>0</v>
      </c>
      <c r="P76" s="24">
        <v>34253</v>
      </c>
      <c r="Q76" s="24">
        <v>47235</v>
      </c>
      <c r="R76" s="16"/>
      <c r="S76" s="24">
        <v>113347</v>
      </c>
      <c r="T76" s="24">
        <v>-11100</v>
      </c>
      <c r="U76" s="24">
        <v>102247</v>
      </c>
      <c r="V76" s="16"/>
      <c r="W76" s="24">
        <v>831099</v>
      </c>
      <c r="X76" s="24">
        <v>111054</v>
      </c>
      <c r="Y76" s="16"/>
    </row>
    <row r="77" spans="1:25">
      <c r="A77" s="14">
        <v>91001</v>
      </c>
      <c r="B77" s="15" t="s">
        <v>142</v>
      </c>
      <c r="C77" s="23">
        <v>7.5406500000000003E-3</v>
      </c>
      <c r="D77" s="23">
        <v>7.31666E-3</v>
      </c>
      <c r="E77" s="24">
        <v>46597032</v>
      </c>
      <c r="F77" s="16"/>
      <c r="G77" s="24">
        <v>11364898</v>
      </c>
      <c r="H77" s="24">
        <v>0</v>
      </c>
      <c r="I77" s="24">
        <v>0</v>
      </c>
      <c r="J77" s="24">
        <v>614179</v>
      </c>
      <c r="K77" s="24">
        <v>11979077</v>
      </c>
      <c r="L77" s="16"/>
      <c r="M77" s="24">
        <v>0</v>
      </c>
      <c r="N77" s="24">
        <v>1387774</v>
      </c>
      <c r="O77" s="24">
        <v>0</v>
      </c>
      <c r="P77" s="24">
        <v>527316</v>
      </c>
      <c r="Q77" s="24">
        <v>1915090</v>
      </c>
      <c r="R77" s="16"/>
      <c r="S77" s="24">
        <v>12116641</v>
      </c>
      <c r="T77" s="24">
        <v>6530</v>
      </c>
      <c r="U77" s="24">
        <v>12123171</v>
      </c>
      <c r="V77" s="16"/>
      <c r="W77" s="24">
        <v>88843599</v>
      </c>
      <c r="X77" s="24">
        <v>11871539</v>
      </c>
      <c r="Y77" s="16"/>
    </row>
    <row r="78" spans="1:25">
      <c r="A78" s="14">
        <v>91002</v>
      </c>
      <c r="B78" s="15" t="s">
        <v>143</v>
      </c>
      <c r="C78" s="23">
        <v>1.7991400000000001E-3</v>
      </c>
      <c r="D78" s="23">
        <v>1.7273200000000001E-3</v>
      </c>
      <c r="E78" s="24">
        <v>11117687</v>
      </c>
      <c r="F78" s="16"/>
      <c r="G78" s="24">
        <v>2711576</v>
      </c>
      <c r="H78" s="24">
        <v>0</v>
      </c>
      <c r="I78" s="24">
        <v>0</v>
      </c>
      <c r="J78" s="24">
        <v>176328</v>
      </c>
      <c r="K78" s="24">
        <v>2887904</v>
      </c>
      <c r="L78" s="16"/>
      <c r="M78" s="24">
        <v>0</v>
      </c>
      <c r="N78" s="24">
        <v>331112</v>
      </c>
      <c r="O78" s="24">
        <v>0</v>
      </c>
      <c r="P78" s="24">
        <v>242139</v>
      </c>
      <c r="Q78" s="24">
        <v>573251</v>
      </c>
      <c r="R78" s="16"/>
      <c r="S78" s="24">
        <v>2890936</v>
      </c>
      <c r="T78" s="24">
        <v>54847</v>
      </c>
      <c r="U78" s="24">
        <v>2945783</v>
      </c>
      <c r="V78" s="16"/>
      <c r="W78" s="24">
        <v>21197387</v>
      </c>
      <c r="X78" s="24">
        <v>2832456</v>
      </c>
      <c r="Y78" s="16"/>
    </row>
    <row r="79" spans="1:25">
      <c r="A79" s="14">
        <v>91003</v>
      </c>
      <c r="B79" s="15" t="s">
        <v>144</v>
      </c>
      <c r="C79" s="23">
        <v>5.4082999999999996E-4</v>
      </c>
      <c r="D79" s="23">
        <v>5.5031999999999998E-4</v>
      </c>
      <c r="E79" s="24">
        <v>3342029</v>
      </c>
      <c r="F79" s="16"/>
      <c r="G79" s="24">
        <v>815112</v>
      </c>
      <c r="H79" s="24">
        <v>0</v>
      </c>
      <c r="I79" s="24">
        <v>0</v>
      </c>
      <c r="J79" s="24">
        <v>14983</v>
      </c>
      <c r="K79" s="24">
        <v>830095</v>
      </c>
      <c r="L79" s="16"/>
      <c r="M79" s="24">
        <v>0</v>
      </c>
      <c r="N79" s="24">
        <v>99534</v>
      </c>
      <c r="O79" s="24">
        <v>0</v>
      </c>
      <c r="P79" s="24">
        <v>69187</v>
      </c>
      <c r="Q79" s="24">
        <v>168721</v>
      </c>
      <c r="R79" s="16"/>
      <c r="S79" s="24">
        <v>869029</v>
      </c>
      <c r="T79" s="24">
        <v>-27896</v>
      </c>
      <c r="U79" s="24">
        <v>841133</v>
      </c>
      <c r="V79" s="16"/>
      <c r="W79" s="24">
        <v>6372035</v>
      </c>
      <c r="X79" s="24">
        <v>851450</v>
      </c>
      <c r="Y79" s="16"/>
    </row>
    <row r="80" spans="1:25">
      <c r="A80" s="14">
        <v>91004</v>
      </c>
      <c r="B80" s="15" t="s">
        <v>145</v>
      </c>
      <c r="C80" s="23">
        <v>3.9199999999999997E-5</v>
      </c>
      <c r="D80" s="23">
        <v>4.197E-5</v>
      </c>
      <c r="E80" s="24">
        <v>242234</v>
      </c>
      <c r="F80" s="16"/>
      <c r="G80" s="24">
        <v>59080</v>
      </c>
      <c r="H80" s="24">
        <v>0</v>
      </c>
      <c r="I80" s="24">
        <v>0</v>
      </c>
      <c r="J80" s="24">
        <v>4542</v>
      </c>
      <c r="K80" s="24">
        <v>63622</v>
      </c>
      <c r="L80" s="16"/>
      <c r="M80" s="24">
        <v>0</v>
      </c>
      <c r="N80" s="24">
        <v>7214</v>
      </c>
      <c r="O80" s="24">
        <v>0</v>
      </c>
      <c r="P80" s="24">
        <v>12022</v>
      </c>
      <c r="Q80" s="24">
        <v>19236</v>
      </c>
      <c r="R80" s="16"/>
      <c r="S80" s="24">
        <v>62988</v>
      </c>
      <c r="T80" s="24">
        <v>-3893</v>
      </c>
      <c r="U80" s="24">
        <v>59095</v>
      </c>
      <c r="V80" s="16"/>
      <c r="W80" s="24">
        <v>461853</v>
      </c>
      <c r="X80" s="24">
        <v>61714</v>
      </c>
      <c r="Y80" s="16"/>
    </row>
    <row r="81" spans="1:25">
      <c r="A81" s="14">
        <v>91006</v>
      </c>
      <c r="B81" s="15" t="s">
        <v>146</v>
      </c>
      <c r="C81" s="23">
        <v>1.04437E-3</v>
      </c>
      <c r="D81" s="23">
        <v>1.01577E-3</v>
      </c>
      <c r="E81" s="24">
        <v>6453627</v>
      </c>
      <c r="F81" s="16"/>
      <c r="G81" s="24">
        <v>1574023</v>
      </c>
      <c r="H81" s="24">
        <v>0</v>
      </c>
      <c r="I81" s="24">
        <v>0</v>
      </c>
      <c r="J81" s="24">
        <v>99348</v>
      </c>
      <c r="K81" s="24">
        <v>1673371</v>
      </c>
      <c r="L81" s="16"/>
      <c r="M81" s="24">
        <v>0</v>
      </c>
      <c r="N81" s="24">
        <v>192205</v>
      </c>
      <c r="O81" s="24">
        <v>0</v>
      </c>
      <c r="P81" s="24">
        <v>157286</v>
      </c>
      <c r="Q81" s="24">
        <v>349491</v>
      </c>
      <c r="R81" s="16"/>
      <c r="S81" s="24">
        <v>1678139</v>
      </c>
      <c r="T81" s="24">
        <v>-15576</v>
      </c>
      <c r="U81" s="24">
        <v>1662563</v>
      </c>
      <c r="V81" s="16"/>
      <c r="W81" s="24">
        <v>12304720</v>
      </c>
      <c r="X81" s="24">
        <v>1644192</v>
      </c>
      <c r="Y81" s="16"/>
    </row>
    <row r="82" spans="1:25">
      <c r="A82" s="14">
        <v>91007</v>
      </c>
      <c r="B82" s="15" t="s">
        <v>147</v>
      </c>
      <c r="C82" s="23">
        <v>9.3600000000000002E-6</v>
      </c>
      <c r="D82" s="23">
        <v>9.9699999999999994E-6</v>
      </c>
      <c r="E82" s="24">
        <v>57840</v>
      </c>
      <c r="F82" s="16"/>
      <c r="G82" s="24">
        <v>14107</v>
      </c>
      <c r="H82" s="24">
        <v>0</v>
      </c>
      <c r="I82" s="24">
        <v>0</v>
      </c>
      <c r="J82" s="24">
        <v>0</v>
      </c>
      <c r="K82" s="24">
        <v>14107</v>
      </c>
      <c r="L82" s="16"/>
      <c r="M82" s="24">
        <v>0</v>
      </c>
      <c r="N82" s="24">
        <v>1723</v>
      </c>
      <c r="O82" s="24">
        <v>0</v>
      </c>
      <c r="P82" s="24">
        <v>3722</v>
      </c>
      <c r="Q82" s="24">
        <v>5445</v>
      </c>
      <c r="R82" s="16"/>
      <c r="S82" s="24">
        <v>15040</v>
      </c>
      <c r="T82" s="24">
        <v>-1869</v>
      </c>
      <c r="U82" s="24">
        <v>13171</v>
      </c>
      <c r="V82" s="16"/>
      <c r="W82" s="24">
        <v>110279</v>
      </c>
      <c r="X82" s="24">
        <v>14736</v>
      </c>
      <c r="Y82" s="16"/>
    </row>
    <row r="83" spans="1:25">
      <c r="A83" s="14">
        <v>91008</v>
      </c>
      <c r="B83" s="15" t="s">
        <v>148</v>
      </c>
      <c r="C83" s="23">
        <v>1.4996000000000001E-4</v>
      </c>
      <c r="D83" s="23">
        <v>1.5893E-4</v>
      </c>
      <c r="E83" s="24">
        <v>926670</v>
      </c>
      <c r="F83" s="16"/>
      <c r="G83" s="24">
        <v>226012</v>
      </c>
      <c r="H83" s="24">
        <v>0</v>
      </c>
      <c r="I83" s="24">
        <v>0</v>
      </c>
      <c r="J83" s="24">
        <v>11373</v>
      </c>
      <c r="K83" s="24">
        <v>237385</v>
      </c>
      <c r="L83" s="16"/>
      <c r="M83" s="24">
        <v>0</v>
      </c>
      <c r="N83" s="24">
        <v>27598</v>
      </c>
      <c r="O83" s="24">
        <v>0</v>
      </c>
      <c r="P83" s="24">
        <v>77277</v>
      </c>
      <c r="Q83" s="24">
        <v>104875</v>
      </c>
      <c r="R83" s="16"/>
      <c r="S83" s="24">
        <v>240962</v>
      </c>
      <c r="T83" s="24">
        <v>-19628</v>
      </c>
      <c r="U83" s="24">
        <v>221334</v>
      </c>
      <c r="V83" s="16"/>
      <c r="W83" s="24">
        <v>1766822</v>
      </c>
      <c r="X83" s="24">
        <v>236088</v>
      </c>
      <c r="Y83" s="16"/>
    </row>
    <row r="84" spans="1:25">
      <c r="A84" s="14">
        <v>91009</v>
      </c>
      <c r="B84" s="15" t="s">
        <v>149</v>
      </c>
      <c r="C84" s="23">
        <v>1.323E-5</v>
      </c>
      <c r="D84" s="23">
        <v>1.066E-5</v>
      </c>
      <c r="E84" s="24">
        <v>81754</v>
      </c>
      <c r="F84" s="16"/>
      <c r="G84" s="24">
        <v>19940</v>
      </c>
      <c r="H84" s="24">
        <v>0</v>
      </c>
      <c r="I84" s="24">
        <v>0</v>
      </c>
      <c r="J84" s="24">
        <v>27998</v>
      </c>
      <c r="K84" s="24">
        <v>47938</v>
      </c>
      <c r="L84" s="16"/>
      <c r="M84" s="24">
        <v>0</v>
      </c>
      <c r="N84" s="24">
        <v>2435</v>
      </c>
      <c r="O84" s="24">
        <v>0</v>
      </c>
      <c r="P84" s="24">
        <v>10310</v>
      </c>
      <c r="Q84" s="24">
        <v>12745</v>
      </c>
      <c r="R84" s="16"/>
      <c r="S84" s="24">
        <v>21259</v>
      </c>
      <c r="T84" s="24">
        <v>11287</v>
      </c>
      <c r="U84" s="24">
        <v>32546</v>
      </c>
      <c r="V84" s="16"/>
      <c r="W84" s="24">
        <v>155875</v>
      </c>
      <c r="X84" s="24">
        <v>20829</v>
      </c>
      <c r="Y84" s="16"/>
    </row>
    <row r="85" spans="1:25">
      <c r="A85" s="14">
        <v>91010</v>
      </c>
      <c r="B85" s="15" t="s">
        <v>150</v>
      </c>
      <c r="C85" s="23">
        <v>5.7299999999999997E-5</v>
      </c>
      <c r="D85" s="23">
        <v>5.6339999999999999E-5</v>
      </c>
      <c r="E85" s="24">
        <v>354082</v>
      </c>
      <c r="F85" s="16"/>
      <c r="G85" s="24">
        <v>86360</v>
      </c>
      <c r="H85" s="24">
        <v>0</v>
      </c>
      <c r="I85" s="24">
        <v>0</v>
      </c>
      <c r="J85" s="24">
        <v>48505</v>
      </c>
      <c r="K85" s="24">
        <v>134865</v>
      </c>
      <c r="L85" s="16"/>
      <c r="M85" s="24">
        <v>0</v>
      </c>
      <c r="N85" s="24">
        <v>10545</v>
      </c>
      <c r="O85" s="24">
        <v>0</v>
      </c>
      <c r="P85" s="24">
        <v>2523</v>
      </c>
      <c r="Q85" s="24">
        <v>13068</v>
      </c>
      <c r="R85" s="16"/>
      <c r="S85" s="24">
        <v>92072</v>
      </c>
      <c r="T85" s="24">
        <v>24136</v>
      </c>
      <c r="U85" s="24">
        <v>116208</v>
      </c>
      <c r="V85" s="16"/>
      <c r="W85" s="24">
        <v>675106</v>
      </c>
      <c r="X85" s="24">
        <v>90210</v>
      </c>
      <c r="Y85" s="16"/>
    </row>
    <row r="86" spans="1:25">
      <c r="A86" s="14">
        <v>91011</v>
      </c>
      <c r="B86" s="15" t="s">
        <v>151</v>
      </c>
      <c r="C86" s="23">
        <v>5.7185999999999999E-4</v>
      </c>
      <c r="D86" s="23">
        <v>5.3846999999999999E-4</v>
      </c>
      <c r="E86" s="24">
        <v>3533777</v>
      </c>
      <c r="F86" s="16"/>
      <c r="G86" s="24">
        <v>861879</v>
      </c>
      <c r="H86" s="24">
        <v>0</v>
      </c>
      <c r="I86" s="24">
        <v>0</v>
      </c>
      <c r="J86" s="24">
        <v>305728</v>
      </c>
      <c r="K86" s="24">
        <v>1167607</v>
      </c>
      <c r="L86" s="16"/>
      <c r="M86" s="24">
        <v>0</v>
      </c>
      <c r="N86" s="24">
        <v>105245</v>
      </c>
      <c r="O86" s="24">
        <v>0</v>
      </c>
      <c r="P86" s="24">
        <v>0</v>
      </c>
      <c r="Q86" s="24">
        <v>105245</v>
      </c>
      <c r="R86" s="16"/>
      <c r="S86" s="24">
        <v>918889</v>
      </c>
      <c r="T86" s="24">
        <v>163653</v>
      </c>
      <c r="U86" s="24">
        <v>1082542</v>
      </c>
      <c r="V86" s="16"/>
      <c r="W86" s="24">
        <v>6737629</v>
      </c>
      <c r="X86" s="24">
        <v>900302</v>
      </c>
      <c r="Y86" s="16"/>
    </row>
    <row r="87" spans="1:25">
      <c r="A87" s="14">
        <v>91012</v>
      </c>
      <c r="B87" s="15" t="s">
        <v>152</v>
      </c>
      <c r="C87" s="23">
        <v>1.1209999999999999E-5</v>
      </c>
      <c r="D87" s="23">
        <v>1.7059999999999999E-5</v>
      </c>
      <c r="E87" s="24">
        <v>69272</v>
      </c>
      <c r="F87" s="16"/>
      <c r="G87" s="24">
        <v>16895</v>
      </c>
      <c r="H87" s="24">
        <v>0</v>
      </c>
      <c r="I87" s="24">
        <v>0</v>
      </c>
      <c r="J87" s="24">
        <v>9846</v>
      </c>
      <c r="K87" s="24">
        <v>26741</v>
      </c>
      <c r="L87" s="16"/>
      <c r="M87" s="24">
        <v>0</v>
      </c>
      <c r="N87" s="24">
        <v>2063</v>
      </c>
      <c r="O87" s="24">
        <v>0</v>
      </c>
      <c r="P87" s="24">
        <v>19661</v>
      </c>
      <c r="Q87" s="24">
        <v>21724</v>
      </c>
      <c r="R87" s="16"/>
      <c r="S87" s="24">
        <v>18013</v>
      </c>
      <c r="T87" s="24">
        <v>830</v>
      </c>
      <c r="U87" s="24">
        <v>18843</v>
      </c>
      <c r="V87" s="16"/>
      <c r="W87" s="24">
        <v>132076</v>
      </c>
      <c r="X87" s="24">
        <v>17648</v>
      </c>
      <c r="Y87" s="16"/>
    </row>
    <row r="88" spans="1:25">
      <c r="A88" s="14">
        <v>91013</v>
      </c>
      <c r="B88" s="15" t="s">
        <v>153</v>
      </c>
      <c r="C88" s="23">
        <v>2.5570000000000001E-5</v>
      </c>
      <c r="D88" s="23">
        <v>2.6149999999999999E-5</v>
      </c>
      <c r="E88" s="24">
        <v>158008</v>
      </c>
      <c r="F88" s="16"/>
      <c r="G88" s="24">
        <v>38538</v>
      </c>
      <c r="H88" s="24">
        <v>0</v>
      </c>
      <c r="I88" s="24">
        <v>0</v>
      </c>
      <c r="J88" s="24">
        <v>30047</v>
      </c>
      <c r="K88" s="24">
        <v>68585</v>
      </c>
      <c r="L88" s="16"/>
      <c r="M88" s="24">
        <v>0</v>
      </c>
      <c r="N88" s="24">
        <v>4706</v>
      </c>
      <c r="O88" s="24">
        <v>0</v>
      </c>
      <c r="P88" s="24">
        <v>14234</v>
      </c>
      <c r="Q88" s="24">
        <v>18940</v>
      </c>
      <c r="R88" s="16"/>
      <c r="S88" s="24">
        <v>41087</v>
      </c>
      <c r="T88" s="24">
        <v>11401</v>
      </c>
      <c r="U88" s="24">
        <v>52488</v>
      </c>
      <c r="V88" s="16"/>
      <c r="W88" s="24">
        <v>301265</v>
      </c>
      <c r="X88" s="24">
        <v>40256</v>
      </c>
      <c r="Y88" s="16"/>
    </row>
    <row r="89" spans="1:25">
      <c r="A89" s="14">
        <v>91014</v>
      </c>
      <c r="B89" s="15" t="s">
        <v>154</v>
      </c>
      <c r="C89" s="23">
        <v>1.6417E-4</v>
      </c>
      <c r="D89" s="23">
        <v>1.9839E-4</v>
      </c>
      <c r="E89" s="24">
        <v>1014479</v>
      </c>
      <c r="F89" s="16"/>
      <c r="G89" s="24">
        <v>247429</v>
      </c>
      <c r="H89" s="24">
        <v>0</v>
      </c>
      <c r="I89" s="24">
        <v>0</v>
      </c>
      <c r="J89" s="24">
        <v>77664</v>
      </c>
      <c r="K89" s="24">
        <v>325093</v>
      </c>
      <c r="L89" s="16"/>
      <c r="M89" s="24">
        <v>0</v>
      </c>
      <c r="N89" s="24">
        <v>30214</v>
      </c>
      <c r="O89" s="24">
        <v>0</v>
      </c>
      <c r="P89" s="24">
        <v>108920</v>
      </c>
      <c r="Q89" s="24">
        <v>139134</v>
      </c>
      <c r="R89" s="16"/>
      <c r="S89" s="24">
        <v>263795</v>
      </c>
      <c r="T89" s="24">
        <v>3068</v>
      </c>
      <c r="U89" s="24">
        <v>266863</v>
      </c>
      <c r="V89" s="16"/>
      <c r="W89" s="24">
        <v>1934244</v>
      </c>
      <c r="X89" s="24">
        <v>258459</v>
      </c>
      <c r="Y89" s="16"/>
    </row>
    <row r="90" spans="1:25">
      <c r="A90" s="14">
        <v>91015</v>
      </c>
      <c r="B90" s="15" t="s">
        <v>155</v>
      </c>
      <c r="C90" s="23">
        <v>1.3689999999999999E-5</v>
      </c>
      <c r="D90" s="23">
        <v>1.7010000000000001E-5</v>
      </c>
      <c r="E90" s="24">
        <v>84597</v>
      </c>
      <c r="F90" s="16"/>
      <c r="G90" s="24">
        <v>20633</v>
      </c>
      <c r="H90" s="24">
        <v>0</v>
      </c>
      <c r="I90" s="24">
        <v>0</v>
      </c>
      <c r="J90" s="24">
        <v>27381</v>
      </c>
      <c r="K90" s="24">
        <v>48014</v>
      </c>
      <c r="L90" s="16"/>
      <c r="M90" s="24">
        <v>0</v>
      </c>
      <c r="N90" s="24">
        <v>2519</v>
      </c>
      <c r="O90" s="24">
        <v>0</v>
      </c>
      <c r="P90" s="24">
        <v>8960</v>
      </c>
      <c r="Q90" s="24">
        <v>11479</v>
      </c>
      <c r="R90" s="16"/>
      <c r="S90" s="24">
        <v>21998</v>
      </c>
      <c r="T90" s="24">
        <v>13419</v>
      </c>
      <c r="U90" s="24">
        <v>35417</v>
      </c>
      <c r="V90" s="16"/>
      <c r="W90" s="24">
        <v>161295</v>
      </c>
      <c r="X90" s="24">
        <v>21553</v>
      </c>
      <c r="Y90" s="16"/>
    </row>
    <row r="91" spans="1:25">
      <c r="A91" s="14">
        <v>91017</v>
      </c>
      <c r="B91" s="15" t="s">
        <v>156</v>
      </c>
      <c r="C91" s="23">
        <v>3.5689999999999999E-5</v>
      </c>
      <c r="D91" s="23">
        <v>3.8770000000000003E-5</v>
      </c>
      <c r="E91" s="24">
        <v>220544</v>
      </c>
      <c r="F91" s="16"/>
      <c r="G91" s="24">
        <v>53790</v>
      </c>
      <c r="H91" s="24">
        <v>0</v>
      </c>
      <c r="I91" s="24">
        <v>0</v>
      </c>
      <c r="J91" s="24">
        <v>11300</v>
      </c>
      <c r="K91" s="24">
        <v>65090</v>
      </c>
      <c r="L91" s="16"/>
      <c r="M91" s="24">
        <v>0</v>
      </c>
      <c r="N91" s="24">
        <v>6568</v>
      </c>
      <c r="O91" s="24">
        <v>0</v>
      </c>
      <c r="P91" s="24">
        <v>215</v>
      </c>
      <c r="Q91" s="24">
        <v>6783</v>
      </c>
      <c r="R91" s="16"/>
      <c r="S91" s="24">
        <v>57348</v>
      </c>
      <c r="T91" s="24">
        <v>10176</v>
      </c>
      <c r="U91" s="24">
        <v>67524</v>
      </c>
      <c r="V91" s="16"/>
      <c r="W91" s="24">
        <v>420498</v>
      </c>
      <c r="X91" s="24">
        <v>56188</v>
      </c>
      <c r="Y91" s="16"/>
    </row>
    <row r="92" spans="1:25">
      <c r="A92" s="14">
        <v>91020</v>
      </c>
      <c r="B92" s="15" t="s">
        <v>157</v>
      </c>
      <c r="C92" s="23">
        <v>4.6669999999999999E-5</v>
      </c>
      <c r="D92" s="23">
        <v>3.9350000000000001E-5</v>
      </c>
      <c r="E92" s="24">
        <v>288395</v>
      </c>
      <c r="F92" s="16"/>
      <c r="G92" s="24">
        <v>70339</v>
      </c>
      <c r="H92" s="24">
        <v>0</v>
      </c>
      <c r="I92" s="24">
        <v>0</v>
      </c>
      <c r="J92" s="24">
        <v>49124</v>
      </c>
      <c r="K92" s="24">
        <v>119463</v>
      </c>
      <c r="L92" s="16"/>
      <c r="M92" s="24">
        <v>0</v>
      </c>
      <c r="N92" s="24">
        <v>8589</v>
      </c>
      <c r="O92" s="24">
        <v>0</v>
      </c>
      <c r="P92" s="24">
        <v>994</v>
      </c>
      <c r="Q92" s="24">
        <v>9583</v>
      </c>
      <c r="R92" s="16"/>
      <c r="S92" s="24">
        <v>74991</v>
      </c>
      <c r="T92" s="24">
        <v>21592</v>
      </c>
      <c r="U92" s="24">
        <v>96583</v>
      </c>
      <c r="V92" s="16"/>
      <c r="W92" s="24">
        <v>549864</v>
      </c>
      <c r="X92" s="24">
        <v>73474</v>
      </c>
      <c r="Y92" s="16"/>
    </row>
    <row r="93" spans="1:25">
      <c r="A93" s="14">
        <v>91021</v>
      </c>
      <c r="B93" s="15" t="s">
        <v>158</v>
      </c>
      <c r="C93" s="23">
        <v>1.0626100000000001E-3</v>
      </c>
      <c r="D93" s="23">
        <v>9.4339000000000001E-4</v>
      </c>
      <c r="E93" s="24">
        <v>6566340</v>
      </c>
      <c r="F93" s="16"/>
      <c r="G93" s="24">
        <v>1601514</v>
      </c>
      <c r="H93" s="24">
        <v>0</v>
      </c>
      <c r="I93" s="24">
        <v>0</v>
      </c>
      <c r="J93" s="24">
        <v>441421</v>
      </c>
      <c r="K93" s="24">
        <v>2042935</v>
      </c>
      <c r="L93" s="16"/>
      <c r="M93" s="24">
        <v>0</v>
      </c>
      <c r="N93" s="24">
        <v>195562</v>
      </c>
      <c r="O93" s="24">
        <v>0</v>
      </c>
      <c r="P93" s="24">
        <v>0</v>
      </c>
      <c r="Q93" s="24">
        <v>195562</v>
      </c>
      <c r="R93" s="16"/>
      <c r="S93" s="24">
        <v>1707447</v>
      </c>
      <c r="T93" s="24">
        <v>156550</v>
      </c>
      <c r="U93" s="24">
        <v>1863997</v>
      </c>
      <c r="V93" s="16"/>
      <c r="W93" s="24">
        <v>12519623</v>
      </c>
      <c r="X93" s="24">
        <v>1672908</v>
      </c>
      <c r="Y93" s="16"/>
    </row>
    <row r="94" spans="1:25">
      <c r="A94" s="14">
        <v>91024</v>
      </c>
      <c r="B94" s="15" t="s">
        <v>159</v>
      </c>
      <c r="C94" s="23">
        <v>1.0304E-4</v>
      </c>
      <c r="D94" s="23">
        <v>1.1296E-4</v>
      </c>
      <c r="E94" s="24">
        <v>636730</v>
      </c>
      <c r="F94" s="16"/>
      <c r="G94" s="24">
        <v>155297</v>
      </c>
      <c r="H94" s="24">
        <v>0</v>
      </c>
      <c r="I94" s="24">
        <v>0</v>
      </c>
      <c r="J94" s="24">
        <v>30022</v>
      </c>
      <c r="K94" s="24">
        <v>185319</v>
      </c>
      <c r="L94" s="16"/>
      <c r="M94" s="24">
        <v>0</v>
      </c>
      <c r="N94" s="24">
        <v>18963</v>
      </c>
      <c r="O94" s="24">
        <v>0</v>
      </c>
      <c r="P94" s="24">
        <v>29127</v>
      </c>
      <c r="Q94" s="24">
        <v>48090</v>
      </c>
      <c r="R94" s="16"/>
      <c r="S94" s="24">
        <v>165569</v>
      </c>
      <c r="T94" s="24">
        <v>20803</v>
      </c>
      <c r="U94" s="24">
        <v>186372</v>
      </c>
      <c r="V94" s="16"/>
      <c r="W94" s="24">
        <v>1214013</v>
      </c>
      <c r="X94" s="24">
        <v>162220</v>
      </c>
      <c r="Y94" s="16"/>
    </row>
    <row r="95" spans="1:25">
      <c r="A95" s="14">
        <v>91026</v>
      </c>
      <c r="B95" s="15" t="s">
        <v>160</v>
      </c>
      <c r="C95" s="23">
        <v>3.3890000000000002E-5</v>
      </c>
      <c r="D95" s="23">
        <v>1.984E-5</v>
      </c>
      <c r="E95" s="24">
        <v>209421</v>
      </c>
      <c r="F95" s="16"/>
      <c r="G95" s="24">
        <v>51077</v>
      </c>
      <c r="H95" s="24">
        <v>0</v>
      </c>
      <c r="I95" s="24">
        <v>0</v>
      </c>
      <c r="J95" s="24">
        <v>87113</v>
      </c>
      <c r="K95" s="24">
        <v>138190</v>
      </c>
      <c r="L95" s="16"/>
      <c r="M95" s="24">
        <v>0</v>
      </c>
      <c r="N95" s="24">
        <v>6237</v>
      </c>
      <c r="O95" s="24">
        <v>0</v>
      </c>
      <c r="P95" s="24">
        <v>10156</v>
      </c>
      <c r="Q95" s="24">
        <v>16393</v>
      </c>
      <c r="R95" s="16"/>
      <c r="S95" s="24">
        <v>54456</v>
      </c>
      <c r="T95" s="24">
        <v>31045</v>
      </c>
      <c r="U95" s="24">
        <v>85501</v>
      </c>
      <c r="V95" s="16"/>
      <c r="W95" s="24">
        <v>399290</v>
      </c>
      <c r="X95" s="24">
        <v>53354</v>
      </c>
      <c r="Y95" s="16"/>
    </row>
    <row r="96" spans="1:25">
      <c r="A96" s="14">
        <v>91027</v>
      </c>
      <c r="B96" s="15" t="s">
        <v>161</v>
      </c>
      <c r="C96" s="23">
        <v>1.1600000000000001E-5</v>
      </c>
      <c r="D96" s="23">
        <v>1.679E-5</v>
      </c>
      <c r="E96" s="24">
        <v>71682</v>
      </c>
      <c r="F96" s="16"/>
      <c r="G96" s="24">
        <v>17483</v>
      </c>
      <c r="H96" s="24">
        <v>0</v>
      </c>
      <c r="I96" s="24">
        <v>0</v>
      </c>
      <c r="J96" s="24">
        <v>13553</v>
      </c>
      <c r="K96" s="24">
        <v>31036</v>
      </c>
      <c r="L96" s="16"/>
      <c r="M96" s="24">
        <v>0</v>
      </c>
      <c r="N96" s="24">
        <v>2135</v>
      </c>
      <c r="O96" s="24">
        <v>0</v>
      </c>
      <c r="P96" s="24">
        <v>4333</v>
      </c>
      <c r="Q96" s="24">
        <v>6468</v>
      </c>
      <c r="R96" s="16"/>
      <c r="S96" s="24">
        <v>18639</v>
      </c>
      <c r="T96" s="24">
        <v>7496</v>
      </c>
      <c r="U96" s="24">
        <v>26135</v>
      </c>
      <c r="V96" s="16"/>
      <c r="W96" s="24">
        <v>136671</v>
      </c>
      <c r="X96" s="24">
        <v>18262</v>
      </c>
      <c r="Y96" s="16"/>
    </row>
    <row r="97" spans="1:25">
      <c r="A97" s="14">
        <v>91032</v>
      </c>
      <c r="B97" s="15" t="s">
        <v>162</v>
      </c>
      <c r="C97" s="23">
        <v>4.2190000000000001E-5</v>
      </c>
      <c r="D97" s="23">
        <v>4.0939999999999998E-5</v>
      </c>
      <c r="E97" s="24">
        <v>260711</v>
      </c>
      <c r="F97" s="16"/>
      <c r="G97" s="24">
        <v>63587</v>
      </c>
      <c r="H97" s="24">
        <v>0</v>
      </c>
      <c r="I97" s="24">
        <v>0</v>
      </c>
      <c r="J97" s="24">
        <v>30180</v>
      </c>
      <c r="K97" s="24">
        <v>93767</v>
      </c>
      <c r="L97" s="16"/>
      <c r="M97" s="24">
        <v>0</v>
      </c>
      <c r="N97" s="24">
        <v>7765</v>
      </c>
      <c r="O97" s="24">
        <v>0</v>
      </c>
      <c r="P97" s="24">
        <v>0</v>
      </c>
      <c r="Q97" s="24">
        <v>7765</v>
      </c>
      <c r="R97" s="16"/>
      <c r="S97" s="24">
        <v>67793</v>
      </c>
      <c r="T97" s="24">
        <v>18997</v>
      </c>
      <c r="U97" s="24">
        <v>86790</v>
      </c>
      <c r="V97" s="16"/>
      <c r="W97" s="24">
        <v>497081</v>
      </c>
      <c r="X97" s="24">
        <v>66421</v>
      </c>
      <c r="Y97" s="16"/>
    </row>
    <row r="98" spans="1:25">
      <c r="A98" s="14">
        <v>91041</v>
      </c>
      <c r="B98" s="15" t="s">
        <v>163</v>
      </c>
      <c r="C98" s="23">
        <v>4.5460999999999999E-4</v>
      </c>
      <c r="D98" s="23">
        <v>4.1707000000000002E-4</v>
      </c>
      <c r="E98" s="24">
        <v>2809237</v>
      </c>
      <c r="F98" s="16"/>
      <c r="G98" s="24">
        <v>685166</v>
      </c>
      <c r="H98" s="24">
        <v>0</v>
      </c>
      <c r="I98" s="24">
        <v>0</v>
      </c>
      <c r="J98" s="24">
        <v>89694</v>
      </c>
      <c r="K98" s="24">
        <v>774860</v>
      </c>
      <c r="L98" s="16"/>
      <c r="M98" s="24">
        <v>0</v>
      </c>
      <c r="N98" s="24">
        <v>83666</v>
      </c>
      <c r="O98" s="24">
        <v>0</v>
      </c>
      <c r="P98" s="24">
        <v>22570</v>
      </c>
      <c r="Q98" s="24">
        <v>106236</v>
      </c>
      <c r="R98" s="16"/>
      <c r="S98" s="24">
        <v>730487</v>
      </c>
      <c r="T98" s="24">
        <v>22625</v>
      </c>
      <c r="U98" s="24">
        <v>753112</v>
      </c>
      <c r="V98" s="16"/>
      <c r="W98" s="24">
        <v>5356195</v>
      </c>
      <c r="X98" s="24">
        <v>715710</v>
      </c>
      <c r="Y98" s="16"/>
    </row>
    <row r="99" spans="1:25">
      <c r="A99" s="14">
        <v>91042</v>
      </c>
      <c r="B99" s="15" t="s">
        <v>164</v>
      </c>
      <c r="C99" s="23">
        <v>6.4678000000000001E-4</v>
      </c>
      <c r="D99" s="23">
        <v>5.4325E-4</v>
      </c>
      <c r="E99" s="24">
        <v>3996741</v>
      </c>
      <c r="F99" s="16"/>
      <c r="G99" s="24">
        <v>974795</v>
      </c>
      <c r="H99" s="24">
        <v>0</v>
      </c>
      <c r="I99" s="24">
        <v>0</v>
      </c>
      <c r="J99" s="24">
        <v>495372</v>
      </c>
      <c r="K99" s="24">
        <v>1470167</v>
      </c>
      <c r="L99" s="16"/>
      <c r="M99" s="24">
        <v>0</v>
      </c>
      <c r="N99" s="24">
        <v>119033</v>
      </c>
      <c r="O99" s="24">
        <v>0</v>
      </c>
      <c r="P99" s="24">
        <v>20048</v>
      </c>
      <c r="Q99" s="24">
        <v>139081</v>
      </c>
      <c r="R99" s="16"/>
      <c r="S99" s="24">
        <v>1039274</v>
      </c>
      <c r="T99" s="24">
        <v>258625</v>
      </c>
      <c r="U99" s="24">
        <v>1297899</v>
      </c>
      <c r="V99" s="16"/>
      <c r="W99" s="24">
        <v>7620333</v>
      </c>
      <c r="X99" s="24">
        <v>1018251</v>
      </c>
      <c r="Y99" s="16"/>
    </row>
    <row r="100" spans="1:25">
      <c r="A100" s="14">
        <v>91047</v>
      </c>
      <c r="B100" s="15" t="s">
        <v>165</v>
      </c>
      <c r="C100" s="23">
        <v>7.96E-6</v>
      </c>
      <c r="D100" s="23">
        <v>1.0180000000000001E-5</v>
      </c>
      <c r="E100" s="24">
        <v>49188</v>
      </c>
      <c r="F100" s="16"/>
      <c r="G100" s="24">
        <v>11997</v>
      </c>
      <c r="H100" s="24">
        <v>0</v>
      </c>
      <c r="I100" s="24">
        <v>0</v>
      </c>
      <c r="J100" s="24">
        <v>2057</v>
      </c>
      <c r="K100" s="24">
        <v>14054</v>
      </c>
      <c r="L100" s="16"/>
      <c r="M100" s="24">
        <v>0</v>
      </c>
      <c r="N100" s="24">
        <v>1465</v>
      </c>
      <c r="O100" s="24">
        <v>0</v>
      </c>
      <c r="P100" s="24">
        <v>7855</v>
      </c>
      <c r="Q100" s="24">
        <v>9320</v>
      </c>
      <c r="R100" s="16"/>
      <c r="S100" s="24">
        <v>12790</v>
      </c>
      <c r="T100" s="24">
        <v>-672</v>
      </c>
      <c r="U100" s="24">
        <v>12118</v>
      </c>
      <c r="V100" s="16"/>
      <c r="W100" s="24">
        <v>93784</v>
      </c>
      <c r="X100" s="24">
        <v>12532</v>
      </c>
      <c r="Y100" s="16"/>
    </row>
    <row r="101" spans="1:25">
      <c r="A101" s="14">
        <v>91051</v>
      </c>
      <c r="B101" s="15" t="s">
        <v>166</v>
      </c>
      <c r="C101" s="23">
        <v>4.8600000000000002E-5</v>
      </c>
      <c r="D101" s="23">
        <v>4.1289999999999999E-5</v>
      </c>
      <c r="E101" s="24">
        <v>300321</v>
      </c>
      <c r="F101" s="16"/>
      <c r="G101" s="24">
        <v>73248</v>
      </c>
      <c r="H101" s="24">
        <v>0</v>
      </c>
      <c r="I101" s="24">
        <v>0</v>
      </c>
      <c r="J101" s="24">
        <v>75916</v>
      </c>
      <c r="K101" s="24">
        <v>149164</v>
      </c>
      <c r="L101" s="16"/>
      <c r="M101" s="24">
        <v>0</v>
      </c>
      <c r="N101" s="24">
        <v>8944</v>
      </c>
      <c r="O101" s="24">
        <v>0</v>
      </c>
      <c r="P101" s="24">
        <v>0</v>
      </c>
      <c r="Q101" s="24">
        <v>8944</v>
      </c>
      <c r="R101" s="16"/>
      <c r="S101" s="24">
        <v>78093</v>
      </c>
      <c r="T101" s="24">
        <v>33758</v>
      </c>
      <c r="U101" s="24">
        <v>111851</v>
      </c>
      <c r="V101" s="16"/>
      <c r="W101" s="24">
        <v>572603</v>
      </c>
      <c r="X101" s="24">
        <v>76513</v>
      </c>
      <c r="Y101" s="16"/>
    </row>
    <row r="102" spans="1:25">
      <c r="A102" s="14">
        <v>91057</v>
      </c>
      <c r="B102" s="15" t="s">
        <v>167</v>
      </c>
      <c r="C102" s="23">
        <v>1.4739999999999999E-5</v>
      </c>
      <c r="D102" s="23">
        <v>8.5900000000000008E-6</v>
      </c>
      <c r="E102" s="24">
        <v>91085</v>
      </c>
      <c r="F102" s="16"/>
      <c r="G102" s="24">
        <v>22215</v>
      </c>
      <c r="H102" s="24">
        <v>0</v>
      </c>
      <c r="I102" s="24">
        <v>0</v>
      </c>
      <c r="J102" s="24">
        <v>40988</v>
      </c>
      <c r="K102" s="24">
        <v>63203</v>
      </c>
      <c r="L102" s="16"/>
      <c r="M102" s="24">
        <v>0</v>
      </c>
      <c r="N102" s="24">
        <v>2713</v>
      </c>
      <c r="O102" s="24">
        <v>0</v>
      </c>
      <c r="P102" s="24">
        <v>2335</v>
      </c>
      <c r="Q102" s="24">
        <v>5048</v>
      </c>
      <c r="R102" s="16"/>
      <c r="S102" s="24">
        <v>23685</v>
      </c>
      <c r="T102" s="24">
        <v>16267</v>
      </c>
      <c r="U102" s="24">
        <v>39952</v>
      </c>
      <c r="V102" s="16"/>
      <c r="W102" s="24">
        <v>173666</v>
      </c>
      <c r="X102" s="24">
        <v>23206</v>
      </c>
      <c r="Y102" s="16"/>
    </row>
    <row r="103" spans="1:25">
      <c r="A103" s="14">
        <v>91061</v>
      </c>
      <c r="B103" s="15" t="s">
        <v>168</v>
      </c>
      <c r="C103" s="23">
        <v>3.8902000000000001E-4</v>
      </c>
      <c r="D103" s="23">
        <v>4.0537E-4</v>
      </c>
      <c r="E103" s="24">
        <v>2403928</v>
      </c>
      <c r="F103" s="16"/>
      <c r="G103" s="24">
        <v>586312</v>
      </c>
      <c r="H103" s="24">
        <v>0</v>
      </c>
      <c r="I103" s="24">
        <v>0</v>
      </c>
      <c r="J103" s="24">
        <v>71019</v>
      </c>
      <c r="K103" s="24">
        <v>657331</v>
      </c>
      <c r="L103" s="16"/>
      <c r="M103" s="24">
        <v>0</v>
      </c>
      <c r="N103" s="24">
        <v>71595</v>
      </c>
      <c r="O103" s="24">
        <v>0</v>
      </c>
      <c r="P103" s="24">
        <v>28219</v>
      </c>
      <c r="Q103" s="24">
        <v>99814</v>
      </c>
      <c r="R103" s="16"/>
      <c r="S103" s="24">
        <v>625094</v>
      </c>
      <c r="T103" s="24">
        <v>30577</v>
      </c>
      <c r="U103" s="24">
        <v>655671</v>
      </c>
      <c r="V103" s="16"/>
      <c r="W103" s="24">
        <v>4583416</v>
      </c>
      <c r="X103" s="24">
        <v>612449</v>
      </c>
      <c r="Y103" s="16"/>
    </row>
    <row r="104" spans="1:25">
      <c r="A104" s="14">
        <v>91067</v>
      </c>
      <c r="B104" s="15" t="s">
        <v>169</v>
      </c>
      <c r="C104" s="23">
        <v>1.5739999999999998E-5</v>
      </c>
      <c r="D104" s="23">
        <v>1.6730000000000001E-5</v>
      </c>
      <c r="E104" s="24">
        <v>97264</v>
      </c>
      <c r="F104" s="16"/>
      <c r="G104" s="24">
        <v>23723</v>
      </c>
      <c r="H104" s="24">
        <v>0</v>
      </c>
      <c r="I104" s="24">
        <v>0</v>
      </c>
      <c r="J104" s="24">
        <v>9406</v>
      </c>
      <c r="K104" s="24">
        <v>33129</v>
      </c>
      <c r="L104" s="16"/>
      <c r="M104" s="24">
        <v>0</v>
      </c>
      <c r="N104" s="24">
        <v>2897</v>
      </c>
      <c r="O104" s="24">
        <v>0</v>
      </c>
      <c r="P104" s="24">
        <v>616</v>
      </c>
      <c r="Q104" s="24">
        <v>3513</v>
      </c>
      <c r="R104" s="16"/>
      <c r="S104" s="24">
        <v>25292</v>
      </c>
      <c r="T104" s="24">
        <v>5596</v>
      </c>
      <c r="U104" s="24">
        <v>30888</v>
      </c>
      <c r="V104" s="16"/>
      <c r="W104" s="24">
        <v>185448</v>
      </c>
      <c r="X104" s="24">
        <v>24780</v>
      </c>
      <c r="Y104" s="16"/>
    </row>
    <row r="105" spans="1:25">
      <c r="A105" s="14">
        <v>91071</v>
      </c>
      <c r="B105" s="15" t="s">
        <v>170</v>
      </c>
      <c r="C105" s="23">
        <v>2.5307999999999998E-4</v>
      </c>
      <c r="D105" s="23">
        <v>2.3578E-4</v>
      </c>
      <c r="E105" s="24">
        <v>1563894</v>
      </c>
      <c r="F105" s="16"/>
      <c r="G105" s="24">
        <v>381430</v>
      </c>
      <c r="H105" s="24">
        <v>0</v>
      </c>
      <c r="I105" s="24">
        <v>0</v>
      </c>
      <c r="J105" s="24">
        <v>116843</v>
      </c>
      <c r="K105" s="24">
        <v>498273</v>
      </c>
      <c r="L105" s="16"/>
      <c r="M105" s="24">
        <v>0</v>
      </c>
      <c r="N105" s="24">
        <v>46577</v>
      </c>
      <c r="O105" s="24">
        <v>0</v>
      </c>
      <c r="P105" s="24">
        <v>31437</v>
      </c>
      <c r="Q105" s="24">
        <v>78014</v>
      </c>
      <c r="R105" s="16"/>
      <c r="S105" s="24">
        <v>406660</v>
      </c>
      <c r="T105" s="24">
        <v>48047</v>
      </c>
      <c r="U105" s="24">
        <v>454707</v>
      </c>
      <c r="V105" s="16"/>
      <c r="W105" s="24">
        <v>2981777</v>
      </c>
      <c r="X105" s="24">
        <v>398434</v>
      </c>
      <c r="Y105" s="16"/>
    </row>
    <row r="106" spans="1:25">
      <c r="A106" s="14">
        <v>91077</v>
      </c>
      <c r="B106" s="15" t="s">
        <v>171</v>
      </c>
      <c r="C106" s="23">
        <v>1.5359999999999999E-5</v>
      </c>
      <c r="D106" s="23">
        <v>1.6779999999999999E-5</v>
      </c>
      <c r="E106" s="24">
        <v>94916</v>
      </c>
      <c r="F106" s="16"/>
      <c r="G106" s="24">
        <v>23150</v>
      </c>
      <c r="H106" s="24">
        <v>0</v>
      </c>
      <c r="I106" s="24">
        <v>0</v>
      </c>
      <c r="J106" s="24">
        <v>4585</v>
      </c>
      <c r="K106" s="24">
        <v>27735</v>
      </c>
      <c r="L106" s="16"/>
      <c r="M106" s="24">
        <v>0</v>
      </c>
      <c r="N106" s="24">
        <v>2827</v>
      </c>
      <c r="O106" s="24">
        <v>0</v>
      </c>
      <c r="P106" s="24">
        <v>3307</v>
      </c>
      <c r="Q106" s="24">
        <v>6134</v>
      </c>
      <c r="R106" s="16"/>
      <c r="S106" s="24">
        <v>24681</v>
      </c>
      <c r="T106" s="24">
        <v>2686</v>
      </c>
      <c r="U106" s="24">
        <v>27367</v>
      </c>
      <c r="V106" s="16"/>
      <c r="W106" s="24">
        <v>180971</v>
      </c>
      <c r="X106" s="24">
        <v>24182</v>
      </c>
      <c r="Y106" s="16"/>
    </row>
    <row r="107" spans="1:25">
      <c r="A107" s="14">
        <v>91081</v>
      </c>
      <c r="B107" s="15" t="s">
        <v>172</v>
      </c>
      <c r="C107" s="23">
        <v>4.0680000000000002E-4</v>
      </c>
      <c r="D107" s="23">
        <v>4.3232999999999998E-4</v>
      </c>
      <c r="E107" s="24">
        <v>2513798</v>
      </c>
      <c r="F107" s="16"/>
      <c r="G107" s="24">
        <v>613109</v>
      </c>
      <c r="H107" s="24">
        <v>0</v>
      </c>
      <c r="I107" s="24">
        <v>0</v>
      </c>
      <c r="J107" s="24">
        <v>0</v>
      </c>
      <c r="K107" s="24">
        <v>613109</v>
      </c>
      <c r="L107" s="16"/>
      <c r="M107" s="24">
        <v>0</v>
      </c>
      <c r="N107" s="24">
        <v>74867</v>
      </c>
      <c r="O107" s="24">
        <v>0</v>
      </c>
      <c r="P107" s="24">
        <v>150704</v>
      </c>
      <c r="Q107" s="24">
        <v>225571</v>
      </c>
      <c r="R107" s="16"/>
      <c r="S107" s="24">
        <v>653664</v>
      </c>
      <c r="T107" s="24">
        <v>-60820</v>
      </c>
      <c r="U107" s="24">
        <v>592844</v>
      </c>
      <c r="V107" s="16"/>
      <c r="W107" s="24">
        <v>4792899</v>
      </c>
      <c r="X107" s="24">
        <v>640441</v>
      </c>
      <c r="Y107" s="16"/>
    </row>
    <row r="108" spans="1:25">
      <c r="A108" s="14">
        <v>91091</v>
      </c>
      <c r="B108" s="15" t="s">
        <v>173</v>
      </c>
      <c r="C108" s="23">
        <v>5.7202999999999996E-4</v>
      </c>
      <c r="D108" s="23">
        <v>5.5966999999999996E-4</v>
      </c>
      <c r="E108" s="24">
        <v>3534828</v>
      </c>
      <c r="F108" s="16"/>
      <c r="G108" s="24">
        <v>862136</v>
      </c>
      <c r="H108" s="24">
        <v>0</v>
      </c>
      <c r="I108" s="24">
        <v>0</v>
      </c>
      <c r="J108" s="24">
        <v>45647</v>
      </c>
      <c r="K108" s="24">
        <v>907783</v>
      </c>
      <c r="L108" s="16"/>
      <c r="M108" s="24">
        <v>0</v>
      </c>
      <c r="N108" s="24">
        <v>105276</v>
      </c>
      <c r="O108" s="24">
        <v>0</v>
      </c>
      <c r="P108" s="24">
        <v>30132</v>
      </c>
      <c r="Q108" s="24">
        <v>135408</v>
      </c>
      <c r="R108" s="16"/>
      <c r="S108" s="24">
        <v>919162</v>
      </c>
      <c r="T108" s="24">
        <v>-11574</v>
      </c>
      <c r="U108" s="24">
        <v>907588</v>
      </c>
      <c r="V108" s="16"/>
      <c r="W108" s="24">
        <v>6739632</v>
      </c>
      <c r="X108" s="24">
        <v>900569</v>
      </c>
      <c r="Y108" s="16"/>
    </row>
    <row r="109" spans="1:25">
      <c r="A109" s="14">
        <v>91101</v>
      </c>
      <c r="B109" s="15" t="s">
        <v>174</v>
      </c>
      <c r="C109" s="23">
        <v>1.401645E-2</v>
      </c>
      <c r="D109" s="23">
        <v>1.4011600000000001E-2</v>
      </c>
      <c r="E109" s="24">
        <v>86613882</v>
      </c>
      <c r="F109" s="16"/>
      <c r="G109" s="24">
        <v>21124907</v>
      </c>
      <c r="H109" s="24">
        <v>0</v>
      </c>
      <c r="I109" s="24">
        <v>0</v>
      </c>
      <c r="J109" s="24">
        <v>841748</v>
      </c>
      <c r="K109" s="24">
        <v>21966655</v>
      </c>
      <c r="L109" s="16"/>
      <c r="M109" s="24">
        <v>0</v>
      </c>
      <c r="N109" s="24">
        <v>2579573</v>
      </c>
      <c r="O109" s="24">
        <v>0</v>
      </c>
      <c r="P109" s="24">
        <v>1657029</v>
      </c>
      <c r="Q109" s="24">
        <v>4236602</v>
      </c>
      <c r="R109" s="16"/>
      <c r="S109" s="24">
        <v>22522235</v>
      </c>
      <c r="T109" s="24">
        <v>-611913</v>
      </c>
      <c r="U109" s="24">
        <v>21910322</v>
      </c>
      <c r="V109" s="16"/>
      <c r="W109" s="24">
        <v>165141183</v>
      </c>
      <c r="X109" s="24">
        <v>22066644</v>
      </c>
      <c r="Y109" s="16"/>
    </row>
    <row r="110" spans="1:25">
      <c r="A110" s="14">
        <v>91102</v>
      </c>
      <c r="B110" s="15" t="s">
        <v>175</v>
      </c>
      <c r="C110" s="23">
        <v>5.1603E-4</v>
      </c>
      <c r="D110" s="23">
        <v>4.8708999999999997E-4</v>
      </c>
      <c r="E110" s="24">
        <v>3188779</v>
      </c>
      <c r="F110" s="16"/>
      <c r="G110" s="24">
        <v>777735</v>
      </c>
      <c r="H110" s="24">
        <v>0</v>
      </c>
      <c r="I110" s="24">
        <v>0</v>
      </c>
      <c r="J110" s="24">
        <v>283669</v>
      </c>
      <c r="K110" s="24">
        <v>1061404</v>
      </c>
      <c r="L110" s="16"/>
      <c r="M110" s="24">
        <v>0</v>
      </c>
      <c r="N110" s="24">
        <v>94970</v>
      </c>
      <c r="O110" s="24">
        <v>0</v>
      </c>
      <c r="P110" s="24">
        <v>8909</v>
      </c>
      <c r="Q110" s="24">
        <v>103879</v>
      </c>
      <c r="R110" s="16"/>
      <c r="S110" s="24">
        <v>829179</v>
      </c>
      <c r="T110" s="24">
        <v>177546</v>
      </c>
      <c r="U110" s="24">
        <v>1006725</v>
      </c>
      <c r="V110" s="16"/>
      <c r="W110" s="24">
        <v>6079842</v>
      </c>
      <c r="X110" s="24">
        <v>812406</v>
      </c>
      <c r="Y110" s="16"/>
    </row>
    <row r="111" spans="1:25">
      <c r="A111" s="14">
        <v>91104</v>
      </c>
      <c r="B111" s="15" t="s">
        <v>176</v>
      </c>
      <c r="C111" s="23">
        <v>1.6900000000000001E-5</v>
      </c>
      <c r="D111" s="23">
        <v>1.666E-5</v>
      </c>
      <c r="E111" s="24">
        <v>104433</v>
      </c>
      <c r="F111" s="16"/>
      <c r="G111" s="24">
        <v>25471</v>
      </c>
      <c r="H111" s="24">
        <v>0</v>
      </c>
      <c r="I111" s="24">
        <v>0</v>
      </c>
      <c r="J111" s="24">
        <v>7690</v>
      </c>
      <c r="K111" s="24">
        <v>33161</v>
      </c>
      <c r="L111" s="16"/>
      <c r="M111" s="24">
        <v>0</v>
      </c>
      <c r="N111" s="24">
        <v>3110</v>
      </c>
      <c r="O111" s="24">
        <v>0</v>
      </c>
      <c r="P111" s="24">
        <v>15753</v>
      </c>
      <c r="Q111" s="24">
        <v>18863</v>
      </c>
      <c r="R111" s="16"/>
      <c r="S111" s="24">
        <v>27156</v>
      </c>
      <c r="T111" s="24">
        <v>-413</v>
      </c>
      <c r="U111" s="24">
        <v>26743</v>
      </c>
      <c r="V111" s="16"/>
      <c r="W111" s="24">
        <v>199115</v>
      </c>
      <c r="X111" s="24">
        <v>26606</v>
      </c>
      <c r="Y111" s="16"/>
    </row>
    <row r="112" spans="1:25">
      <c r="A112" s="14">
        <v>91107</v>
      </c>
      <c r="B112" s="15" t="s">
        <v>177</v>
      </c>
      <c r="C112" s="23">
        <v>5.0309999999999998E-5</v>
      </c>
      <c r="D112" s="23">
        <v>4.4520000000000001E-5</v>
      </c>
      <c r="E112" s="24">
        <v>310888</v>
      </c>
      <c r="F112" s="16"/>
      <c r="G112" s="24">
        <v>75825</v>
      </c>
      <c r="H112" s="24">
        <v>0</v>
      </c>
      <c r="I112" s="24">
        <v>0</v>
      </c>
      <c r="J112" s="24">
        <v>44996</v>
      </c>
      <c r="K112" s="24">
        <v>120821</v>
      </c>
      <c r="L112" s="16"/>
      <c r="M112" s="24">
        <v>0</v>
      </c>
      <c r="N112" s="24">
        <v>9259</v>
      </c>
      <c r="O112" s="24">
        <v>0</v>
      </c>
      <c r="P112" s="24">
        <v>5097</v>
      </c>
      <c r="Q112" s="24">
        <v>14356</v>
      </c>
      <c r="R112" s="16"/>
      <c r="S112" s="24">
        <v>80840</v>
      </c>
      <c r="T112" s="24">
        <v>22598</v>
      </c>
      <c r="U112" s="24">
        <v>103438</v>
      </c>
      <c r="V112" s="16"/>
      <c r="W112" s="24">
        <v>592750</v>
      </c>
      <c r="X112" s="24">
        <v>79205</v>
      </c>
      <c r="Y112" s="16"/>
    </row>
    <row r="113" spans="1:25">
      <c r="A113" s="14">
        <v>91108</v>
      </c>
      <c r="B113" s="15" t="s">
        <v>178</v>
      </c>
      <c r="C113" s="23">
        <v>1.07609E-3</v>
      </c>
      <c r="D113" s="23">
        <v>1.0859400000000001E-3</v>
      </c>
      <c r="E113" s="24">
        <v>6649639</v>
      </c>
      <c r="F113" s="16"/>
      <c r="G113" s="24">
        <v>1621830</v>
      </c>
      <c r="H113" s="24">
        <v>0</v>
      </c>
      <c r="I113" s="24">
        <v>0</v>
      </c>
      <c r="J113" s="24">
        <v>54702</v>
      </c>
      <c r="K113" s="24">
        <v>1676532</v>
      </c>
      <c r="L113" s="16"/>
      <c r="M113" s="24">
        <v>0</v>
      </c>
      <c r="N113" s="24">
        <v>198043</v>
      </c>
      <c r="O113" s="24">
        <v>0</v>
      </c>
      <c r="P113" s="24">
        <v>75426</v>
      </c>
      <c r="Q113" s="24">
        <v>273469</v>
      </c>
      <c r="R113" s="16"/>
      <c r="S113" s="24">
        <v>1729108</v>
      </c>
      <c r="T113" s="24">
        <v>-21819</v>
      </c>
      <c r="U113" s="24">
        <v>1707289</v>
      </c>
      <c r="V113" s="16"/>
      <c r="W113" s="24">
        <v>12678444</v>
      </c>
      <c r="X113" s="24">
        <v>1694130</v>
      </c>
      <c r="Y113" s="16"/>
    </row>
    <row r="114" spans="1:25">
      <c r="A114" s="14">
        <v>91109</v>
      </c>
      <c r="B114" s="15" t="s">
        <v>179</v>
      </c>
      <c r="C114" s="23">
        <v>8.2479999999999996E-5</v>
      </c>
      <c r="D114" s="23">
        <v>7.8700000000000002E-5</v>
      </c>
      <c r="E114" s="24">
        <v>509681</v>
      </c>
      <c r="F114" s="16"/>
      <c r="G114" s="24">
        <v>124310</v>
      </c>
      <c r="H114" s="24">
        <v>0</v>
      </c>
      <c r="I114" s="24">
        <v>0</v>
      </c>
      <c r="J114" s="24">
        <v>21968</v>
      </c>
      <c r="K114" s="24">
        <v>146278</v>
      </c>
      <c r="L114" s="16"/>
      <c r="M114" s="24">
        <v>0</v>
      </c>
      <c r="N114" s="24">
        <v>15180</v>
      </c>
      <c r="O114" s="24">
        <v>0</v>
      </c>
      <c r="P114" s="24">
        <v>15161</v>
      </c>
      <c r="Q114" s="24">
        <v>30341</v>
      </c>
      <c r="R114" s="16"/>
      <c r="S114" s="24">
        <v>132532</v>
      </c>
      <c r="T114" s="24">
        <v>-11149</v>
      </c>
      <c r="U114" s="24">
        <v>121383</v>
      </c>
      <c r="V114" s="16"/>
      <c r="W114" s="24">
        <v>971776</v>
      </c>
      <c r="X114" s="24">
        <v>129851</v>
      </c>
      <c r="Y114" s="16"/>
    </row>
    <row r="115" spans="1:25">
      <c r="A115" s="14">
        <v>91111</v>
      </c>
      <c r="B115" s="15" t="s">
        <v>180</v>
      </c>
      <c r="C115" s="23">
        <v>2.3253E-4</v>
      </c>
      <c r="D115" s="23">
        <v>2.2734E-4</v>
      </c>
      <c r="E115" s="24">
        <v>1436906</v>
      </c>
      <c r="F115" s="16"/>
      <c r="G115" s="24">
        <v>350458</v>
      </c>
      <c r="H115" s="24">
        <v>0</v>
      </c>
      <c r="I115" s="24">
        <v>0</v>
      </c>
      <c r="J115" s="24">
        <v>44435</v>
      </c>
      <c r="K115" s="24">
        <v>394893</v>
      </c>
      <c r="L115" s="16"/>
      <c r="M115" s="24">
        <v>0</v>
      </c>
      <c r="N115" s="24">
        <v>42795</v>
      </c>
      <c r="O115" s="24">
        <v>0</v>
      </c>
      <c r="P115" s="24">
        <v>12607</v>
      </c>
      <c r="Q115" s="24">
        <v>55402</v>
      </c>
      <c r="R115" s="16"/>
      <c r="S115" s="24">
        <v>373639</v>
      </c>
      <c r="T115" s="24">
        <v>13885</v>
      </c>
      <c r="U115" s="24">
        <v>387524</v>
      </c>
      <c r="V115" s="16"/>
      <c r="W115" s="24">
        <v>2739658</v>
      </c>
      <c r="X115" s="24">
        <v>366081</v>
      </c>
      <c r="Y115" s="16"/>
    </row>
    <row r="116" spans="1:25">
      <c r="A116" s="14">
        <v>91120</v>
      </c>
      <c r="B116" s="15" t="s">
        <v>181</v>
      </c>
      <c r="C116" s="23">
        <v>2.7641999999999999E-4</v>
      </c>
      <c r="D116" s="23">
        <v>2.8045000000000001E-4</v>
      </c>
      <c r="E116" s="24">
        <v>1708122</v>
      </c>
      <c r="F116" s="16"/>
      <c r="G116" s="24">
        <v>416607</v>
      </c>
      <c r="H116" s="24">
        <v>0</v>
      </c>
      <c r="I116" s="24">
        <v>0</v>
      </c>
      <c r="J116" s="24">
        <v>36319</v>
      </c>
      <c r="K116" s="24">
        <v>452926</v>
      </c>
      <c r="L116" s="16"/>
      <c r="M116" s="24">
        <v>0</v>
      </c>
      <c r="N116" s="24">
        <v>50872</v>
      </c>
      <c r="O116" s="24">
        <v>0</v>
      </c>
      <c r="P116" s="24">
        <v>202512</v>
      </c>
      <c r="Q116" s="24">
        <v>253384</v>
      </c>
      <c r="R116" s="16"/>
      <c r="S116" s="24">
        <v>444164</v>
      </c>
      <c r="T116" s="24">
        <v>-65261</v>
      </c>
      <c r="U116" s="24">
        <v>378903</v>
      </c>
      <c r="V116" s="16"/>
      <c r="W116" s="24">
        <v>3256768</v>
      </c>
      <c r="X116" s="24">
        <v>435179</v>
      </c>
      <c r="Y116" s="16"/>
    </row>
    <row r="117" spans="1:25">
      <c r="A117" s="14">
        <v>91121</v>
      </c>
      <c r="B117" s="15" t="s">
        <v>182</v>
      </c>
      <c r="C117" s="23">
        <v>1.037488E-2</v>
      </c>
      <c r="D117" s="23">
        <v>1.026442E-2</v>
      </c>
      <c r="E117" s="24">
        <v>64111000</v>
      </c>
      <c r="F117" s="16"/>
      <c r="G117" s="24">
        <v>15636511</v>
      </c>
      <c r="H117" s="24">
        <v>0</v>
      </c>
      <c r="I117" s="24">
        <v>0</v>
      </c>
      <c r="J117" s="24">
        <v>259765</v>
      </c>
      <c r="K117" s="24">
        <v>15896276</v>
      </c>
      <c r="L117" s="16"/>
      <c r="M117" s="24">
        <v>0</v>
      </c>
      <c r="N117" s="24">
        <v>1909383</v>
      </c>
      <c r="O117" s="24">
        <v>0</v>
      </c>
      <c r="P117" s="24">
        <v>587742</v>
      </c>
      <c r="Q117" s="24">
        <v>2497125</v>
      </c>
      <c r="R117" s="16"/>
      <c r="S117" s="24">
        <v>16670803</v>
      </c>
      <c r="T117" s="24">
        <v>-352676</v>
      </c>
      <c r="U117" s="24">
        <v>16318127</v>
      </c>
      <c r="V117" s="16"/>
      <c r="W117" s="24">
        <v>122236369</v>
      </c>
      <c r="X117" s="24">
        <v>16333578</v>
      </c>
      <c r="Y117" s="16"/>
    </row>
    <row r="118" spans="1:25">
      <c r="A118" s="14">
        <v>91127</v>
      </c>
      <c r="B118" s="15" t="s">
        <v>183</v>
      </c>
      <c r="C118" s="23">
        <v>2.6405999999999999E-4</v>
      </c>
      <c r="D118" s="23">
        <v>3.1421999999999998E-4</v>
      </c>
      <c r="E118" s="24">
        <v>1631744</v>
      </c>
      <c r="F118" s="16"/>
      <c r="G118" s="24">
        <v>397978</v>
      </c>
      <c r="H118" s="24">
        <v>0</v>
      </c>
      <c r="I118" s="24">
        <v>0</v>
      </c>
      <c r="J118" s="24">
        <v>26431</v>
      </c>
      <c r="K118" s="24">
        <v>424409</v>
      </c>
      <c r="L118" s="16"/>
      <c r="M118" s="24">
        <v>0</v>
      </c>
      <c r="N118" s="24">
        <v>48597</v>
      </c>
      <c r="O118" s="24">
        <v>0</v>
      </c>
      <c r="P118" s="24">
        <v>144416</v>
      </c>
      <c r="Q118" s="24">
        <v>193013</v>
      </c>
      <c r="R118" s="16"/>
      <c r="S118" s="24">
        <v>424303</v>
      </c>
      <c r="T118" s="24">
        <v>-23001</v>
      </c>
      <c r="U118" s="24">
        <v>401302</v>
      </c>
      <c r="V118" s="16"/>
      <c r="W118" s="24">
        <v>3111143</v>
      </c>
      <c r="X118" s="24">
        <v>415720</v>
      </c>
      <c r="Y118" s="16"/>
    </row>
    <row r="119" spans="1:25">
      <c r="A119" s="14">
        <v>91128</v>
      </c>
      <c r="B119" s="15" t="s">
        <v>184</v>
      </c>
      <c r="C119" s="23">
        <v>6.6215999999999996E-4</v>
      </c>
      <c r="D119" s="23">
        <v>5.9754000000000003E-4</v>
      </c>
      <c r="E119" s="24">
        <v>4091781</v>
      </c>
      <c r="F119" s="16"/>
      <c r="G119" s="24">
        <v>997975</v>
      </c>
      <c r="H119" s="24">
        <v>0</v>
      </c>
      <c r="I119" s="24">
        <v>0</v>
      </c>
      <c r="J119" s="24">
        <v>361102</v>
      </c>
      <c r="K119" s="24">
        <v>1359077</v>
      </c>
      <c r="L119" s="16"/>
      <c r="M119" s="24">
        <v>0</v>
      </c>
      <c r="N119" s="24">
        <v>121863</v>
      </c>
      <c r="O119" s="24">
        <v>0</v>
      </c>
      <c r="P119" s="24">
        <v>41797</v>
      </c>
      <c r="Q119" s="24">
        <v>163660</v>
      </c>
      <c r="R119" s="16"/>
      <c r="S119" s="24">
        <v>1063987</v>
      </c>
      <c r="T119" s="24">
        <v>138809</v>
      </c>
      <c r="U119" s="24">
        <v>1202796</v>
      </c>
      <c r="V119" s="16"/>
      <c r="W119" s="24">
        <v>7801539</v>
      </c>
      <c r="X119" s="24">
        <v>1042464</v>
      </c>
      <c r="Y119" s="16"/>
    </row>
    <row r="120" spans="1:25">
      <c r="A120" s="14">
        <v>91138</v>
      </c>
      <c r="B120" s="15" t="s">
        <v>185</v>
      </c>
      <c r="C120" s="23">
        <v>4.6100999999999998E-4</v>
      </c>
      <c r="D120" s="23">
        <v>4.4557E-4</v>
      </c>
      <c r="E120" s="24">
        <v>2848786</v>
      </c>
      <c r="F120" s="16"/>
      <c r="G120" s="24">
        <v>694812</v>
      </c>
      <c r="H120" s="24">
        <v>0</v>
      </c>
      <c r="I120" s="24">
        <v>0</v>
      </c>
      <c r="J120" s="24">
        <v>25648</v>
      </c>
      <c r="K120" s="24">
        <v>720460</v>
      </c>
      <c r="L120" s="16"/>
      <c r="M120" s="24">
        <v>0</v>
      </c>
      <c r="N120" s="24">
        <v>84844</v>
      </c>
      <c r="O120" s="24">
        <v>0</v>
      </c>
      <c r="P120" s="24">
        <v>37191</v>
      </c>
      <c r="Q120" s="24">
        <v>122035</v>
      </c>
      <c r="R120" s="16"/>
      <c r="S120" s="24">
        <v>740771</v>
      </c>
      <c r="T120" s="24">
        <v>-12272</v>
      </c>
      <c r="U120" s="24">
        <v>728499</v>
      </c>
      <c r="V120" s="16"/>
      <c r="W120" s="24">
        <v>5431599</v>
      </c>
      <c r="X120" s="24">
        <v>725786</v>
      </c>
      <c r="Y120" s="16"/>
    </row>
    <row r="121" spans="1:25">
      <c r="A121" s="14">
        <v>91141</v>
      </c>
      <c r="B121" s="15" t="s">
        <v>186</v>
      </c>
      <c r="C121" s="23">
        <v>6.0964999999999999E-4</v>
      </c>
      <c r="D121" s="23">
        <v>5.8907999999999996E-4</v>
      </c>
      <c r="E121" s="24">
        <v>3767299</v>
      </c>
      <c r="F121" s="16"/>
      <c r="G121" s="24">
        <v>918835</v>
      </c>
      <c r="H121" s="24">
        <v>0</v>
      </c>
      <c r="I121" s="24">
        <v>0</v>
      </c>
      <c r="J121" s="24">
        <v>34824</v>
      </c>
      <c r="K121" s="24">
        <v>953659</v>
      </c>
      <c r="L121" s="16"/>
      <c r="M121" s="24">
        <v>0</v>
      </c>
      <c r="N121" s="24">
        <v>112199</v>
      </c>
      <c r="O121" s="24">
        <v>0</v>
      </c>
      <c r="P121" s="24">
        <v>63701</v>
      </c>
      <c r="Q121" s="24">
        <v>175900</v>
      </c>
      <c r="R121" s="16"/>
      <c r="S121" s="24">
        <v>979612</v>
      </c>
      <c r="T121" s="24">
        <v>-37498</v>
      </c>
      <c r="U121" s="24">
        <v>942114</v>
      </c>
      <c r="V121" s="16"/>
      <c r="W121" s="24">
        <v>7182869</v>
      </c>
      <c r="X121" s="24">
        <v>959796</v>
      </c>
      <c r="Y121" s="16"/>
    </row>
    <row r="122" spans="1:25">
      <c r="A122" s="14">
        <v>91147</v>
      </c>
      <c r="B122" s="15" t="s">
        <v>187</v>
      </c>
      <c r="C122" s="23">
        <v>2.9830000000000001E-5</v>
      </c>
      <c r="D122" s="23">
        <v>2.9920000000000002E-5</v>
      </c>
      <c r="E122" s="24">
        <v>184333</v>
      </c>
      <c r="F122" s="16"/>
      <c r="G122" s="24">
        <v>44958</v>
      </c>
      <c r="H122" s="24">
        <v>0</v>
      </c>
      <c r="I122" s="24">
        <v>0</v>
      </c>
      <c r="J122" s="24">
        <v>7</v>
      </c>
      <c r="K122" s="24">
        <v>44965</v>
      </c>
      <c r="L122" s="16"/>
      <c r="M122" s="24">
        <v>0</v>
      </c>
      <c r="N122" s="24">
        <v>5490</v>
      </c>
      <c r="O122" s="24">
        <v>0</v>
      </c>
      <c r="P122" s="24">
        <v>9779</v>
      </c>
      <c r="Q122" s="24">
        <v>15269</v>
      </c>
      <c r="R122" s="16"/>
      <c r="S122" s="24">
        <v>47932</v>
      </c>
      <c r="T122" s="24">
        <v>-3707</v>
      </c>
      <c r="U122" s="24">
        <v>44225</v>
      </c>
      <c r="V122" s="16"/>
      <c r="W122" s="24">
        <v>351456</v>
      </c>
      <c r="X122" s="24">
        <v>46963</v>
      </c>
      <c r="Y122" s="16"/>
    </row>
    <row r="123" spans="1:25">
      <c r="A123" s="14">
        <v>91151</v>
      </c>
      <c r="B123" s="15" t="s">
        <v>188</v>
      </c>
      <c r="C123" s="23">
        <v>7.2254999999999997E-4</v>
      </c>
      <c r="D123" s="23">
        <v>7.2501E-4</v>
      </c>
      <c r="E123" s="24">
        <v>4464958</v>
      </c>
      <c r="F123" s="16"/>
      <c r="G123" s="24">
        <v>1088992</v>
      </c>
      <c r="H123" s="24">
        <v>0</v>
      </c>
      <c r="I123" s="24">
        <v>0</v>
      </c>
      <c r="J123" s="24">
        <v>110774</v>
      </c>
      <c r="K123" s="24">
        <v>1199766</v>
      </c>
      <c r="L123" s="16"/>
      <c r="M123" s="24">
        <v>0</v>
      </c>
      <c r="N123" s="24">
        <v>132977</v>
      </c>
      <c r="O123" s="24">
        <v>0</v>
      </c>
      <c r="P123" s="24">
        <v>178513</v>
      </c>
      <c r="Q123" s="24">
        <v>311490</v>
      </c>
      <c r="R123" s="16"/>
      <c r="S123" s="24">
        <v>1161024</v>
      </c>
      <c r="T123" s="24">
        <v>9072</v>
      </c>
      <c r="U123" s="24">
        <v>1170096</v>
      </c>
      <c r="V123" s="16"/>
      <c r="W123" s="24">
        <v>8513052</v>
      </c>
      <c r="X123" s="24">
        <v>1137539</v>
      </c>
      <c r="Y123" s="16"/>
    </row>
    <row r="124" spans="1:25">
      <c r="A124" s="14">
        <v>91154</v>
      </c>
      <c r="B124" s="15" t="s">
        <v>189</v>
      </c>
      <c r="C124" s="23">
        <v>1.963E-5</v>
      </c>
      <c r="D124" s="23">
        <v>2.1399999999999998E-5</v>
      </c>
      <c r="E124" s="24">
        <v>121303</v>
      </c>
      <c r="F124" s="16"/>
      <c r="G124" s="24">
        <v>29585</v>
      </c>
      <c r="H124" s="24">
        <v>0</v>
      </c>
      <c r="I124" s="24">
        <v>0</v>
      </c>
      <c r="J124" s="24">
        <v>184</v>
      </c>
      <c r="K124" s="24">
        <v>29769</v>
      </c>
      <c r="L124" s="16"/>
      <c r="M124" s="24">
        <v>0</v>
      </c>
      <c r="N124" s="24">
        <v>3613</v>
      </c>
      <c r="O124" s="24">
        <v>0</v>
      </c>
      <c r="P124" s="24">
        <v>9178</v>
      </c>
      <c r="Q124" s="24">
        <v>12791</v>
      </c>
      <c r="R124" s="16"/>
      <c r="S124" s="24">
        <v>31542</v>
      </c>
      <c r="T124" s="24">
        <v>-1790</v>
      </c>
      <c r="U124" s="24">
        <v>29752</v>
      </c>
      <c r="V124" s="16"/>
      <c r="W124" s="24">
        <v>231280</v>
      </c>
      <c r="X124" s="24">
        <v>30904</v>
      </c>
      <c r="Y124" s="16"/>
    </row>
    <row r="125" spans="1:25">
      <c r="A125" s="14">
        <v>91161</v>
      </c>
      <c r="B125" s="15" t="s">
        <v>190</v>
      </c>
      <c r="C125" s="23">
        <v>9.0470000000000006E-5</v>
      </c>
      <c r="D125" s="23">
        <v>8.4580000000000007E-5</v>
      </c>
      <c r="E125" s="24">
        <v>559054</v>
      </c>
      <c r="F125" s="16"/>
      <c r="G125" s="24">
        <v>136352</v>
      </c>
      <c r="H125" s="24">
        <v>0</v>
      </c>
      <c r="I125" s="24">
        <v>0</v>
      </c>
      <c r="J125" s="24">
        <v>25329</v>
      </c>
      <c r="K125" s="24">
        <v>161681</v>
      </c>
      <c r="L125" s="16"/>
      <c r="M125" s="24">
        <v>0</v>
      </c>
      <c r="N125" s="24">
        <v>16650</v>
      </c>
      <c r="O125" s="24">
        <v>0</v>
      </c>
      <c r="P125" s="24">
        <v>17767</v>
      </c>
      <c r="Q125" s="24">
        <v>34417</v>
      </c>
      <c r="R125" s="16"/>
      <c r="S125" s="24">
        <v>145371</v>
      </c>
      <c r="T125" s="24">
        <v>-8542</v>
      </c>
      <c r="U125" s="24">
        <v>136829</v>
      </c>
      <c r="V125" s="16"/>
      <c r="W125" s="24">
        <v>1065913</v>
      </c>
      <c r="X125" s="24">
        <v>142430</v>
      </c>
      <c r="Y125" s="16"/>
    </row>
    <row r="126" spans="1:25">
      <c r="A126" s="14">
        <v>91171</v>
      </c>
      <c r="B126" s="15" t="s">
        <v>191</v>
      </c>
      <c r="C126" s="23">
        <v>2.7024999999999998E-4</v>
      </c>
      <c r="D126" s="23">
        <v>2.7150999999999998E-4</v>
      </c>
      <c r="E126" s="24">
        <v>1669995</v>
      </c>
      <c r="F126" s="16"/>
      <c r="G126" s="24">
        <v>407308</v>
      </c>
      <c r="H126" s="24">
        <v>0</v>
      </c>
      <c r="I126" s="24">
        <v>0</v>
      </c>
      <c r="J126" s="24">
        <v>0</v>
      </c>
      <c r="K126" s="24">
        <v>407308</v>
      </c>
      <c r="L126" s="16"/>
      <c r="M126" s="24">
        <v>0</v>
      </c>
      <c r="N126" s="24">
        <v>49737</v>
      </c>
      <c r="O126" s="24">
        <v>0</v>
      </c>
      <c r="P126" s="24">
        <v>92914</v>
      </c>
      <c r="Q126" s="24">
        <v>142651</v>
      </c>
      <c r="R126" s="16"/>
      <c r="S126" s="24">
        <v>434249</v>
      </c>
      <c r="T126" s="24">
        <v>-39378</v>
      </c>
      <c r="U126" s="24">
        <v>394871</v>
      </c>
      <c r="V126" s="16"/>
      <c r="W126" s="24">
        <v>3184073</v>
      </c>
      <c r="X126" s="24">
        <v>425465</v>
      </c>
      <c r="Y126" s="16"/>
    </row>
    <row r="127" spans="1:25">
      <c r="A127" s="14">
        <v>91201</v>
      </c>
      <c r="B127" s="15" t="s">
        <v>192</v>
      </c>
      <c r="C127" s="23">
        <v>4.0260399999999998E-3</v>
      </c>
      <c r="D127" s="23">
        <v>4.0251699999999998E-3</v>
      </c>
      <c r="E127" s="24">
        <v>24878693</v>
      </c>
      <c r="F127" s="16"/>
      <c r="G127" s="24">
        <v>6067850</v>
      </c>
      <c r="H127" s="24">
        <v>0</v>
      </c>
      <c r="I127" s="24">
        <v>0</v>
      </c>
      <c r="J127" s="24">
        <v>768557</v>
      </c>
      <c r="K127" s="24">
        <v>6836407</v>
      </c>
      <c r="L127" s="16"/>
      <c r="M127" s="24">
        <v>0</v>
      </c>
      <c r="N127" s="24">
        <v>740948</v>
      </c>
      <c r="O127" s="24">
        <v>0</v>
      </c>
      <c r="P127" s="24">
        <v>151082</v>
      </c>
      <c r="Q127" s="24">
        <v>892030</v>
      </c>
      <c r="R127" s="16"/>
      <c r="S127" s="24">
        <v>6469214</v>
      </c>
      <c r="T127" s="24">
        <v>219411</v>
      </c>
      <c r="U127" s="24">
        <v>6688625</v>
      </c>
      <c r="V127" s="16"/>
      <c r="W127" s="24">
        <v>47434622</v>
      </c>
      <c r="X127" s="24">
        <v>6338352</v>
      </c>
      <c r="Y127" s="16"/>
    </row>
    <row r="128" spans="1:25" s="121" customFormat="1">
      <c r="A128" s="118">
        <v>91202</v>
      </c>
      <c r="B128" s="119" t="s">
        <v>960</v>
      </c>
      <c r="C128" s="23">
        <v>0</v>
      </c>
      <c r="D128" s="23">
        <v>0</v>
      </c>
      <c r="E128" s="24">
        <v>0</v>
      </c>
      <c r="F128" s="120"/>
      <c r="G128" s="120">
        <v>0</v>
      </c>
      <c r="H128" s="120">
        <v>0</v>
      </c>
      <c r="I128" s="120">
        <v>0</v>
      </c>
      <c r="J128" s="120">
        <v>0</v>
      </c>
      <c r="K128" s="120">
        <v>0</v>
      </c>
      <c r="L128" s="120"/>
      <c r="M128" s="120">
        <v>0</v>
      </c>
      <c r="N128" s="120">
        <v>0</v>
      </c>
      <c r="O128" s="120">
        <v>0</v>
      </c>
      <c r="P128" s="120">
        <v>0</v>
      </c>
      <c r="Q128" s="120">
        <v>0</v>
      </c>
      <c r="R128" s="120"/>
      <c r="S128" s="120">
        <v>0</v>
      </c>
      <c r="T128" s="120">
        <v>0</v>
      </c>
      <c r="U128" s="120">
        <v>0</v>
      </c>
      <c r="V128" s="120"/>
      <c r="W128" s="120">
        <v>0</v>
      </c>
      <c r="X128" s="120">
        <v>0</v>
      </c>
      <c r="Y128" s="120"/>
    </row>
    <row r="129" spans="1:25">
      <c r="A129" s="14">
        <v>91208</v>
      </c>
      <c r="B129" s="15" t="s">
        <v>193</v>
      </c>
      <c r="C129" s="23">
        <v>2.054E-5</v>
      </c>
      <c r="D129" s="23">
        <v>2.1169999999999999E-5</v>
      </c>
      <c r="E129" s="24">
        <v>126926</v>
      </c>
      <c r="F129" s="16"/>
      <c r="G129" s="24">
        <v>30957</v>
      </c>
      <c r="H129" s="24">
        <v>0</v>
      </c>
      <c r="I129" s="24">
        <v>0</v>
      </c>
      <c r="J129" s="24">
        <v>8508</v>
      </c>
      <c r="K129" s="24">
        <v>39465</v>
      </c>
      <c r="L129" s="16"/>
      <c r="M129" s="24">
        <v>0</v>
      </c>
      <c r="N129" s="24">
        <v>3780</v>
      </c>
      <c r="O129" s="24">
        <v>0</v>
      </c>
      <c r="P129" s="24">
        <v>2831</v>
      </c>
      <c r="Q129" s="24">
        <v>6611</v>
      </c>
      <c r="R129" s="16"/>
      <c r="S129" s="24">
        <v>33005</v>
      </c>
      <c r="T129" s="24">
        <v>5710</v>
      </c>
      <c r="U129" s="24">
        <v>38715</v>
      </c>
      <c r="V129" s="16"/>
      <c r="W129" s="24">
        <v>242001</v>
      </c>
      <c r="X129" s="24">
        <v>32337</v>
      </c>
      <c r="Y129" s="16"/>
    </row>
    <row r="130" spans="1:25">
      <c r="A130" s="14">
        <v>91211</v>
      </c>
      <c r="B130" s="15" t="s">
        <v>194</v>
      </c>
      <c r="C130" s="23">
        <v>3.8185999999999998E-4</v>
      </c>
      <c r="D130" s="23">
        <v>4.104E-4</v>
      </c>
      <c r="E130" s="24">
        <v>2359683</v>
      </c>
      <c r="F130" s="16"/>
      <c r="G130" s="24">
        <v>575521</v>
      </c>
      <c r="H130" s="24">
        <v>0</v>
      </c>
      <c r="I130" s="24">
        <v>0</v>
      </c>
      <c r="J130" s="24">
        <v>0</v>
      </c>
      <c r="K130" s="24">
        <v>575521</v>
      </c>
      <c r="L130" s="16"/>
      <c r="M130" s="24">
        <v>0</v>
      </c>
      <c r="N130" s="24">
        <v>70277</v>
      </c>
      <c r="O130" s="24">
        <v>0</v>
      </c>
      <c r="P130" s="24">
        <v>182551</v>
      </c>
      <c r="Q130" s="24">
        <v>252828</v>
      </c>
      <c r="R130" s="16"/>
      <c r="S130" s="24">
        <v>613589</v>
      </c>
      <c r="T130" s="24">
        <v>-73411</v>
      </c>
      <c r="U130" s="24">
        <v>540178</v>
      </c>
      <c r="V130" s="16"/>
      <c r="W130" s="24">
        <v>4499057</v>
      </c>
      <c r="X130" s="24">
        <v>601177</v>
      </c>
      <c r="Y130" s="16"/>
    </row>
    <row r="131" spans="1:25">
      <c r="A131" s="14">
        <v>91214</v>
      </c>
      <c r="B131" s="15" t="s">
        <v>195</v>
      </c>
      <c r="C131" s="23">
        <v>2.1999999999999999E-5</v>
      </c>
      <c r="D131" s="23">
        <v>2.2900000000000001E-5</v>
      </c>
      <c r="E131" s="24">
        <v>135948</v>
      </c>
      <c r="F131" s="16"/>
      <c r="G131" s="24">
        <v>33157</v>
      </c>
      <c r="H131" s="24">
        <v>0</v>
      </c>
      <c r="I131" s="24">
        <v>0</v>
      </c>
      <c r="J131" s="24">
        <v>0</v>
      </c>
      <c r="K131" s="24">
        <v>33157</v>
      </c>
      <c r="L131" s="16"/>
      <c r="M131" s="24">
        <v>0</v>
      </c>
      <c r="N131" s="24">
        <v>4049</v>
      </c>
      <c r="O131" s="24">
        <v>0</v>
      </c>
      <c r="P131" s="24">
        <v>33967</v>
      </c>
      <c r="Q131" s="24">
        <v>38016</v>
      </c>
      <c r="R131" s="16"/>
      <c r="S131" s="24">
        <v>35351</v>
      </c>
      <c r="T131" s="24">
        <v>-20129</v>
      </c>
      <c r="U131" s="24">
        <v>15222</v>
      </c>
      <c r="V131" s="16"/>
      <c r="W131" s="24">
        <v>259203</v>
      </c>
      <c r="X131" s="24">
        <v>34635</v>
      </c>
      <c r="Y131" s="16"/>
    </row>
    <row r="132" spans="1:25">
      <c r="A132" s="14">
        <v>91217</v>
      </c>
      <c r="B132" s="15" t="s">
        <v>196</v>
      </c>
      <c r="C132" s="23">
        <v>2.4029999999999999E-5</v>
      </c>
      <c r="D132" s="23">
        <v>2.3030000000000001E-5</v>
      </c>
      <c r="E132" s="24">
        <v>148492</v>
      </c>
      <c r="F132" s="16"/>
      <c r="G132" s="24">
        <v>36217</v>
      </c>
      <c r="H132" s="24">
        <v>0</v>
      </c>
      <c r="I132" s="24">
        <v>0</v>
      </c>
      <c r="J132" s="24">
        <v>13268</v>
      </c>
      <c r="K132" s="24">
        <v>49485</v>
      </c>
      <c r="L132" s="16"/>
      <c r="M132" s="24">
        <v>0</v>
      </c>
      <c r="N132" s="24">
        <v>4422</v>
      </c>
      <c r="O132" s="24">
        <v>0</v>
      </c>
      <c r="P132" s="24">
        <v>3821</v>
      </c>
      <c r="Q132" s="24">
        <v>8243</v>
      </c>
      <c r="R132" s="16"/>
      <c r="S132" s="24">
        <v>38612</v>
      </c>
      <c r="T132" s="24">
        <v>3995</v>
      </c>
      <c r="U132" s="24">
        <v>42607</v>
      </c>
      <c r="V132" s="16"/>
      <c r="W132" s="24">
        <v>283120</v>
      </c>
      <c r="X132" s="24">
        <v>37831</v>
      </c>
      <c r="Y132" s="16"/>
    </row>
    <row r="133" spans="1:25">
      <c r="A133" s="14">
        <v>91221</v>
      </c>
      <c r="B133" s="15" t="s">
        <v>197</v>
      </c>
      <c r="C133" s="23">
        <v>1.0878999999999999E-4</v>
      </c>
      <c r="D133" s="23">
        <v>1.1521E-4</v>
      </c>
      <c r="E133" s="24">
        <v>672262</v>
      </c>
      <c r="F133" s="16"/>
      <c r="G133" s="24">
        <v>163963</v>
      </c>
      <c r="H133" s="24">
        <v>0</v>
      </c>
      <c r="I133" s="24">
        <v>0</v>
      </c>
      <c r="J133" s="24">
        <v>73148</v>
      </c>
      <c r="K133" s="24">
        <v>237111</v>
      </c>
      <c r="L133" s="16"/>
      <c r="M133" s="24">
        <v>0</v>
      </c>
      <c r="N133" s="24">
        <v>20022</v>
      </c>
      <c r="O133" s="24">
        <v>0</v>
      </c>
      <c r="P133" s="24">
        <v>21134</v>
      </c>
      <c r="Q133" s="24">
        <v>41156</v>
      </c>
      <c r="R133" s="16"/>
      <c r="S133" s="24">
        <v>174808</v>
      </c>
      <c r="T133" s="24">
        <v>25069</v>
      </c>
      <c r="U133" s="24">
        <v>199877</v>
      </c>
      <c r="V133" s="16"/>
      <c r="W133" s="24">
        <v>1281759</v>
      </c>
      <c r="X133" s="24">
        <v>171272</v>
      </c>
      <c r="Y133" s="16"/>
    </row>
    <row r="134" spans="1:25">
      <c r="A134" s="14">
        <v>91231</v>
      </c>
      <c r="B134" s="15" t="s">
        <v>198</v>
      </c>
      <c r="C134" s="23">
        <v>1.7507099999999999E-3</v>
      </c>
      <c r="D134" s="23">
        <v>1.75464E-3</v>
      </c>
      <c r="E134" s="24">
        <v>10818416</v>
      </c>
      <c r="F134" s="16"/>
      <c r="G134" s="24">
        <v>2638584</v>
      </c>
      <c r="H134" s="24">
        <v>0</v>
      </c>
      <c r="I134" s="24">
        <v>0</v>
      </c>
      <c r="J134" s="24">
        <v>81497</v>
      </c>
      <c r="K134" s="24">
        <v>2720081</v>
      </c>
      <c r="L134" s="16"/>
      <c r="M134" s="24">
        <v>0</v>
      </c>
      <c r="N134" s="24">
        <v>322199</v>
      </c>
      <c r="O134" s="24">
        <v>0</v>
      </c>
      <c r="P134" s="24">
        <v>56183</v>
      </c>
      <c r="Q134" s="24">
        <v>378382</v>
      </c>
      <c r="R134" s="16"/>
      <c r="S134" s="24">
        <v>2813116</v>
      </c>
      <c r="T134" s="24">
        <v>-61725</v>
      </c>
      <c r="U134" s="24">
        <v>2751391</v>
      </c>
      <c r="V134" s="16"/>
      <c r="W134" s="24">
        <v>20626786</v>
      </c>
      <c r="X134" s="24">
        <v>2756211</v>
      </c>
      <c r="Y134" s="16"/>
    </row>
    <row r="135" spans="1:25">
      <c r="A135" s="14">
        <v>91233</v>
      </c>
      <c r="B135" s="15" t="s">
        <v>199</v>
      </c>
      <c r="C135" s="23">
        <v>4.4209999999999999E-5</v>
      </c>
      <c r="D135" s="23">
        <v>5.2370000000000002E-5</v>
      </c>
      <c r="E135" s="24">
        <v>273193</v>
      </c>
      <c r="F135" s="16"/>
      <c r="G135" s="24">
        <v>66631</v>
      </c>
      <c r="H135" s="24">
        <v>0</v>
      </c>
      <c r="I135" s="24">
        <v>0</v>
      </c>
      <c r="J135" s="24">
        <v>6020</v>
      </c>
      <c r="K135" s="24">
        <v>72651</v>
      </c>
      <c r="L135" s="16"/>
      <c r="M135" s="24">
        <v>0</v>
      </c>
      <c r="N135" s="24">
        <v>8136</v>
      </c>
      <c r="O135" s="24">
        <v>0</v>
      </c>
      <c r="P135" s="24">
        <v>40066</v>
      </c>
      <c r="Q135" s="24">
        <v>48202</v>
      </c>
      <c r="R135" s="16"/>
      <c r="S135" s="24">
        <v>71039</v>
      </c>
      <c r="T135" s="24">
        <v>-20559</v>
      </c>
      <c r="U135" s="24">
        <v>50480</v>
      </c>
      <c r="V135" s="16"/>
      <c r="W135" s="24">
        <v>520880</v>
      </c>
      <c r="X135" s="24">
        <v>69602</v>
      </c>
      <c r="Y135" s="16"/>
    </row>
    <row r="136" spans="1:25">
      <c r="A136" s="14">
        <v>91241</v>
      </c>
      <c r="B136" s="15" t="s">
        <v>200</v>
      </c>
      <c r="C136" s="23">
        <v>2.764E-5</v>
      </c>
      <c r="D136" s="23">
        <v>2.3260000000000001E-5</v>
      </c>
      <c r="E136" s="24">
        <v>170800</v>
      </c>
      <c r="F136" s="16"/>
      <c r="G136" s="24">
        <v>41658</v>
      </c>
      <c r="H136" s="24">
        <v>0</v>
      </c>
      <c r="I136" s="24">
        <v>0</v>
      </c>
      <c r="J136" s="24">
        <v>26370</v>
      </c>
      <c r="K136" s="24">
        <v>68028</v>
      </c>
      <c r="L136" s="16"/>
      <c r="M136" s="24">
        <v>0</v>
      </c>
      <c r="N136" s="24">
        <v>5087</v>
      </c>
      <c r="O136" s="24">
        <v>0</v>
      </c>
      <c r="P136" s="24">
        <v>20290</v>
      </c>
      <c r="Q136" s="24">
        <v>25377</v>
      </c>
      <c r="R136" s="16"/>
      <c r="S136" s="24">
        <v>44413</v>
      </c>
      <c r="T136" s="24">
        <v>-1456</v>
      </c>
      <c r="U136" s="24">
        <v>42957</v>
      </c>
      <c r="V136" s="16"/>
      <c r="W136" s="24">
        <v>325653</v>
      </c>
      <c r="X136" s="24">
        <v>43515</v>
      </c>
      <c r="Y136" s="16"/>
    </row>
    <row r="137" spans="1:25">
      <c r="A137" s="14">
        <v>91251</v>
      </c>
      <c r="B137" s="15" t="s">
        <v>201</v>
      </c>
      <c r="C137" s="23">
        <v>2.0930000000000001E-5</v>
      </c>
      <c r="D137" s="23">
        <v>2.19E-5</v>
      </c>
      <c r="E137" s="24">
        <v>129336</v>
      </c>
      <c r="F137" s="16"/>
      <c r="G137" s="24">
        <v>31545</v>
      </c>
      <c r="H137" s="24">
        <v>0</v>
      </c>
      <c r="I137" s="24">
        <v>0</v>
      </c>
      <c r="J137" s="24">
        <v>0</v>
      </c>
      <c r="K137" s="24">
        <v>31545</v>
      </c>
      <c r="L137" s="16"/>
      <c r="M137" s="24">
        <v>0</v>
      </c>
      <c r="N137" s="24">
        <v>3852</v>
      </c>
      <c r="O137" s="24">
        <v>0</v>
      </c>
      <c r="P137" s="24">
        <v>16789</v>
      </c>
      <c r="Q137" s="24">
        <v>20641</v>
      </c>
      <c r="R137" s="16"/>
      <c r="S137" s="24">
        <v>33631</v>
      </c>
      <c r="T137" s="24">
        <v>-9631</v>
      </c>
      <c r="U137" s="24">
        <v>24000</v>
      </c>
      <c r="V137" s="16"/>
      <c r="W137" s="24">
        <v>246596</v>
      </c>
      <c r="X137" s="24">
        <v>32951</v>
      </c>
      <c r="Y137" s="16"/>
    </row>
    <row r="138" spans="1:25">
      <c r="A138" s="14">
        <v>91261</v>
      </c>
      <c r="B138" s="15" t="s">
        <v>202</v>
      </c>
      <c r="C138" s="23">
        <v>1.04E-5</v>
      </c>
      <c r="D138" s="23">
        <v>9.4299999999999995E-6</v>
      </c>
      <c r="E138" s="24">
        <v>64266</v>
      </c>
      <c r="F138" s="16"/>
      <c r="G138" s="24">
        <v>15674</v>
      </c>
      <c r="H138" s="24">
        <v>0</v>
      </c>
      <c r="I138" s="24">
        <v>0</v>
      </c>
      <c r="J138" s="24">
        <v>3301</v>
      </c>
      <c r="K138" s="24">
        <v>18975</v>
      </c>
      <c r="L138" s="16"/>
      <c r="M138" s="24">
        <v>0</v>
      </c>
      <c r="N138" s="24">
        <v>1914</v>
      </c>
      <c r="O138" s="24">
        <v>0</v>
      </c>
      <c r="P138" s="24">
        <v>1330</v>
      </c>
      <c r="Q138" s="24">
        <v>3244</v>
      </c>
      <c r="R138" s="16"/>
      <c r="S138" s="24">
        <v>16711</v>
      </c>
      <c r="T138" s="24">
        <v>-173</v>
      </c>
      <c r="U138" s="24">
        <v>16538</v>
      </c>
      <c r="V138" s="16"/>
      <c r="W138" s="24">
        <v>122532</v>
      </c>
      <c r="X138" s="24">
        <v>16373</v>
      </c>
      <c r="Y138" s="16"/>
    </row>
    <row r="139" spans="1:25">
      <c r="A139" s="14">
        <v>91301</v>
      </c>
      <c r="B139" s="15" t="s">
        <v>203</v>
      </c>
      <c r="C139" s="23">
        <v>9.3096800000000007E-3</v>
      </c>
      <c r="D139" s="23">
        <v>8.3291900000000002E-3</v>
      </c>
      <c r="E139" s="24">
        <v>57528656</v>
      </c>
      <c r="F139" s="16"/>
      <c r="G139" s="24">
        <v>14031094</v>
      </c>
      <c r="H139" s="24">
        <v>0</v>
      </c>
      <c r="I139" s="24">
        <v>0</v>
      </c>
      <c r="J139" s="24">
        <v>3775782</v>
      </c>
      <c r="K139" s="24">
        <v>17806876</v>
      </c>
      <c r="L139" s="16"/>
      <c r="M139" s="24">
        <v>0</v>
      </c>
      <c r="N139" s="24">
        <v>1713344</v>
      </c>
      <c r="O139" s="24">
        <v>0</v>
      </c>
      <c r="P139" s="24">
        <v>579287</v>
      </c>
      <c r="Q139" s="24">
        <v>2292631</v>
      </c>
      <c r="R139" s="16"/>
      <c r="S139" s="24">
        <v>14959194</v>
      </c>
      <c r="T139" s="24">
        <v>995725</v>
      </c>
      <c r="U139" s="24">
        <v>15954919</v>
      </c>
      <c r="V139" s="16"/>
      <c r="W139" s="24">
        <v>109686231</v>
      </c>
      <c r="X139" s="24">
        <v>14656592</v>
      </c>
      <c r="Y139" s="16"/>
    </row>
    <row r="140" spans="1:25">
      <c r="A140" s="14">
        <v>91302</v>
      </c>
      <c r="B140" s="15" t="s">
        <v>204</v>
      </c>
      <c r="C140" s="23">
        <v>4.9691000000000004E-4</v>
      </c>
      <c r="D140" s="23">
        <v>5.0076999999999999E-4</v>
      </c>
      <c r="E140" s="24">
        <v>3070628</v>
      </c>
      <c r="F140" s="16"/>
      <c r="G140" s="24">
        <v>748918</v>
      </c>
      <c r="H140" s="24">
        <v>0</v>
      </c>
      <c r="I140" s="24">
        <v>0</v>
      </c>
      <c r="J140" s="24">
        <v>12603</v>
      </c>
      <c r="K140" s="24">
        <v>761521</v>
      </c>
      <c r="L140" s="16"/>
      <c r="M140" s="24">
        <v>0</v>
      </c>
      <c r="N140" s="24">
        <v>91451</v>
      </c>
      <c r="O140" s="24">
        <v>0</v>
      </c>
      <c r="P140" s="24">
        <v>47163</v>
      </c>
      <c r="Q140" s="24">
        <v>138614</v>
      </c>
      <c r="R140" s="16"/>
      <c r="S140" s="24">
        <v>798456</v>
      </c>
      <c r="T140" s="24">
        <v>-14662</v>
      </c>
      <c r="U140" s="24">
        <v>783794</v>
      </c>
      <c r="V140" s="16"/>
      <c r="W140" s="24">
        <v>5854571</v>
      </c>
      <c r="X140" s="24">
        <v>782305</v>
      </c>
      <c r="Y140" s="16"/>
    </row>
    <row r="141" spans="1:25">
      <c r="A141" s="14">
        <v>91306</v>
      </c>
      <c r="B141" s="15" t="s">
        <v>205</v>
      </c>
      <c r="C141" s="23">
        <v>1.8782E-3</v>
      </c>
      <c r="D141" s="23">
        <v>2.06632E-3</v>
      </c>
      <c r="E141" s="24">
        <v>11606234</v>
      </c>
      <c r="F141" s="16"/>
      <c r="G141" s="24">
        <v>2830731</v>
      </c>
      <c r="H141" s="24">
        <v>0</v>
      </c>
      <c r="I141" s="24">
        <v>0</v>
      </c>
      <c r="J141" s="24">
        <v>129500</v>
      </c>
      <c r="K141" s="24">
        <v>2960231</v>
      </c>
      <c r="L141" s="16"/>
      <c r="M141" s="24">
        <v>0</v>
      </c>
      <c r="N141" s="24">
        <v>345662</v>
      </c>
      <c r="O141" s="24">
        <v>0</v>
      </c>
      <c r="P141" s="24">
        <v>1559022</v>
      </c>
      <c r="Q141" s="24">
        <v>1904684</v>
      </c>
      <c r="R141" s="16"/>
      <c r="S141" s="24">
        <v>3017973</v>
      </c>
      <c r="T141" s="24">
        <v>-419564</v>
      </c>
      <c r="U141" s="24">
        <v>2598409</v>
      </c>
      <c r="V141" s="16"/>
      <c r="W141" s="24">
        <v>22128868</v>
      </c>
      <c r="X141" s="24">
        <v>2956924</v>
      </c>
      <c r="Y141" s="16"/>
    </row>
    <row r="142" spans="1:25">
      <c r="A142" s="14">
        <v>91308</v>
      </c>
      <c r="B142" s="15" t="s">
        <v>206</v>
      </c>
      <c r="C142" s="23">
        <v>1.2861E-4</v>
      </c>
      <c r="D142" s="23">
        <v>1.2129999999999999E-4</v>
      </c>
      <c r="E142" s="24">
        <v>794738</v>
      </c>
      <c r="F142" s="16"/>
      <c r="G142" s="24">
        <v>193835</v>
      </c>
      <c r="H142" s="24">
        <v>0</v>
      </c>
      <c r="I142" s="24">
        <v>0</v>
      </c>
      <c r="J142" s="24">
        <v>104743</v>
      </c>
      <c r="K142" s="24">
        <v>298578</v>
      </c>
      <c r="L142" s="16"/>
      <c r="M142" s="24">
        <v>0</v>
      </c>
      <c r="N142" s="24">
        <v>23669</v>
      </c>
      <c r="O142" s="24">
        <v>0</v>
      </c>
      <c r="P142" s="24">
        <v>13851</v>
      </c>
      <c r="Q142" s="24">
        <v>37520</v>
      </c>
      <c r="R142" s="16"/>
      <c r="S142" s="24">
        <v>206656</v>
      </c>
      <c r="T142" s="24">
        <v>43827</v>
      </c>
      <c r="U142" s="24">
        <v>250483</v>
      </c>
      <c r="V142" s="16"/>
      <c r="W142" s="24">
        <v>1515277</v>
      </c>
      <c r="X142" s="24">
        <v>202476</v>
      </c>
      <c r="Y142" s="16"/>
    </row>
    <row r="143" spans="1:25">
      <c r="A143" s="14">
        <v>91311</v>
      </c>
      <c r="B143" s="15" t="s">
        <v>207</v>
      </c>
      <c r="C143" s="23">
        <v>9.3960999999999992E-3</v>
      </c>
      <c r="D143" s="23">
        <v>8.0728999999999992E-3</v>
      </c>
      <c r="E143" s="24">
        <v>58062683</v>
      </c>
      <c r="F143" s="16"/>
      <c r="G143" s="24">
        <v>14161342</v>
      </c>
      <c r="H143" s="24">
        <v>0</v>
      </c>
      <c r="I143" s="24">
        <v>0</v>
      </c>
      <c r="J143" s="24">
        <v>4331413</v>
      </c>
      <c r="K143" s="24">
        <v>18492755</v>
      </c>
      <c r="L143" s="16"/>
      <c r="M143" s="24">
        <v>0</v>
      </c>
      <c r="N143" s="24">
        <v>1729249</v>
      </c>
      <c r="O143" s="24">
        <v>0</v>
      </c>
      <c r="P143" s="24">
        <v>542765</v>
      </c>
      <c r="Q143" s="24">
        <v>2272014</v>
      </c>
      <c r="R143" s="16"/>
      <c r="S143" s="24">
        <v>15098058</v>
      </c>
      <c r="T143" s="24">
        <v>927539</v>
      </c>
      <c r="U143" s="24">
        <v>16025597</v>
      </c>
      <c r="V143" s="16"/>
      <c r="W143" s="24">
        <v>110704427</v>
      </c>
      <c r="X143" s="24">
        <v>14792647</v>
      </c>
      <c r="Y143" s="16"/>
    </row>
    <row r="144" spans="1:25">
      <c r="A144" s="14">
        <v>91317</v>
      </c>
      <c r="B144" s="15" t="s">
        <v>208</v>
      </c>
      <c r="C144" s="23">
        <v>1.4656000000000001E-4</v>
      </c>
      <c r="D144" s="23">
        <v>1.4422E-4</v>
      </c>
      <c r="E144" s="24">
        <v>905659</v>
      </c>
      <c r="F144" s="16"/>
      <c r="G144" s="24">
        <v>220888</v>
      </c>
      <c r="H144" s="24">
        <v>0</v>
      </c>
      <c r="I144" s="24">
        <v>0</v>
      </c>
      <c r="J144" s="24">
        <v>22366</v>
      </c>
      <c r="K144" s="24">
        <v>243254</v>
      </c>
      <c r="L144" s="16"/>
      <c r="M144" s="24">
        <v>0</v>
      </c>
      <c r="N144" s="24">
        <v>26973</v>
      </c>
      <c r="O144" s="24">
        <v>0</v>
      </c>
      <c r="P144" s="24">
        <v>19194</v>
      </c>
      <c r="Q144" s="24">
        <v>46167</v>
      </c>
      <c r="R144" s="16"/>
      <c r="S144" s="24">
        <v>235499</v>
      </c>
      <c r="T144" s="24">
        <v>6065</v>
      </c>
      <c r="U144" s="24">
        <v>241564</v>
      </c>
      <c r="V144" s="16"/>
      <c r="W144" s="24">
        <v>1726763</v>
      </c>
      <c r="X144" s="24">
        <v>230735</v>
      </c>
      <c r="Y144" s="16"/>
    </row>
    <row r="145" spans="1:25">
      <c r="A145" s="14">
        <v>91321</v>
      </c>
      <c r="B145" s="15" t="s">
        <v>209</v>
      </c>
      <c r="C145" s="23">
        <v>5.7040000000000003E-5</v>
      </c>
      <c r="D145" s="23">
        <v>5.2729999999999998E-5</v>
      </c>
      <c r="E145" s="24">
        <v>352476</v>
      </c>
      <c r="F145" s="16"/>
      <c r="G145" s="24">
        <v>85968</v>
      </c>
      <c r="H145" s="24">
        <v>0</v>
      </c>
      <c r="I145" s="24">
        <v>0</v>
      </c>
      <c r="J145" s="24">
        <v>11172</v>
      </c>
      <c r="K145" s="24">
        <v>97140</v>
      </c>
      <c r="L145" s="16"/>
      <c r="M145" s="24">
        <v>0</v>
      </c>
      <c r="N145" s="24">
        <v>10498</v>
      </c>
      <c r="O145" s="24">
        <v>0</v>
      </c>
      <c r="P145" s="24">
        <v>8045</v>
      </c>
      <c r="Q145" s="24">
        <v>18543</v>
      </c>
      <c r="R145" s="16"/>
      <c r="S145" s="24">
        <v>91654</v>
      </c>
      <c r="T145" s="24">
        <v>-6893</v>
      </c>
      <c r="U145" s="24">
        <v>84761</v>
      </c>
      <c r="V145" s="16"/>
      <c r="W145" s="24">
        <v>672043</v>
      </c>
      <c r="X145" s="24">
        <v>89800</v>
      </c>
      <c r="Y145" s="16"/>
    </row>
    <row r="146" spans="1:25">
      <c r="A146" s="14">
        <v>91327</v>
      </c>
      <c r="B146" s="15" t="s">
        <v>210</v>
      </c>
      <c r="C146" s="23">
        <v>1.167E-5</v>
      </c>
      <c r="D146" s="23">
        <v>1.1080000000000001E-5</v>
      </c>
      <c r="E146" s="24">
        <v>72114</v>
      </c>
      <c r="F146" s="16"/>
      <c r="G146" s="24">
        <v>17588</v>
      </c>
      <c r="H146" s="24">
        <v>0</v>
      </c>
      <c r="I146" s="24">
        <v>0</v>
      </c>
      <c r="J146" s="24">
        <v>6054</v>
      </c>
      <c r="K146" s="24">
        <v>23642</v>
      </c>
      <c r="L146" s="16"/>
      <c r="M146" s="24">
        <v>0</v>
      </c>
      <c r="N146" s="24">
        <v>2148</v>
      </c>
      <c r="O146" s="24">
        <v>0</v>
      </c>
      <c r="P146" s="24">
        <v>1296</v>
      </c>
      <c r="Q146" s="24">
        <v>3444</v>
      </c>
      <c r="R146" s="16"/>
      <c r="S146" s="24">
        <v>18752</v>
      </c>
      <c r="T146" s="24">
        <v>1855</v>
      </c>
      <c r="U146" s="24">
        <v>20607</v>
      </c>
      <c r="V146" s="16"/>
      <c r="W146" s="24">
        <v>137495</v>
      </c>
      <c r="X146" s="24">
        <v>18373</v>
      </c>
      <c r="Y146" s="16"/>
    </row>
    <row r="147" spans="1:25">
      <c r="A147" s="14">
        <v>91331</v>
      </c>
      <c r="B147" s="15" t="s">
        <v>211</v>
      </c>
      <c r="C147" s="23">
        <v>3.5151499999999999E-3</v>
      </c>
      <c r="D147" s="23">
        <v>3.1615599999999999E-3</v>
      </c>
      <c r="E147" s="24">
        <v>21721676</v>
      </c>
      <c r="F147" s="16"/>
      <c r="G147" s="24">
        <v>5297862</v>
      </c>
      <c r="H147" s="24">
        <v>0</v>
      </c>
      <c r="I147" s="24">
        <v>0</v>
      </c>
      <c r="J147" s="24">
        <v>1435433</v>
      </c>
      <c r="K147" s="24">
        <v>6733295</v>
      </c>
      <c r="L147" s="16"/>
      <c r="M147" s="24">
        <v>0</v>
      </c>
      <c r="N147" s="24">
        <v>646925</v>
      </c>
      <c r="O147" s="24">
        <v>0</v>
      </c>
      <c r="P147" s="24">
        <v>213923</v>
      </c>
      <c r="Q147" s="24">
        <v>860848</v>
      </c>
      <c r="R147" s="16"/>
      <c r="S147" s="24">
        <v>5648294</v>
      </c>
      <c r="T147" s="24">
        <v>351684</v>
      </c>
      <c r="U147" s="24">
        <v>5999978</v>
      </c>
      <c r="V147" s="16"/>
      <c r="W147" s="24">
        <v>41415339</v>
      </c>
      <c r="X147" s="24">
        <v>5534038</v>
      </c>
      <c r="Y147" s="16"/>
    </row>
    <row r="148" spans="1:25">
      <c r="A148" s="14">
        <v>91341</v>
      </c>
      <c r="B148" s="15" t="s">
        <v>212</v>
      </c>
      <c r="C148" s="23">
        <v>8.2979999999999995E-5</v>
      </c>
      <c r="D148" s="23">
        <v>7.6030000000000002E-5</v>
      </c>
      <c r="E148" s="24">
        <v>512770</v>
      </c>
      <c r="F148" s="16"/>
      <c r="G148" s="24">
        <v>125063</v>
      </c>
      <c r="H148" s="24">
        <v>0</v>
      </c>
      <c r="I148" s="24">
        <v>0</v>
      </c>
      <c r="J148" s="24">
        <v>72181</v>
      </c>
      <c r="K148" s="24">
        <v>197244</v>
      </c>
      <c r="L148" s="16"/>
      <c r="M148" s="24">
        <v>0</v>
      </c>
      <c r="N148" s="24">
        <v>15272</v>
      </c>
      <c r="O148" s="24">
        <v>0</v>
      </c>
      <c r="P148" s="24">
        <v>6553</v>
      </c>
      <c r="Q148" s="24">
        <v>21825</v>
      </c>
      <c r="R148" s="16"/>
      <c r="S148" s="24">
        <v>133336</v>
      </c>
      <c r="T148" s="24">
        <v>38269</v>
      </c>
      <c r="U148" s="24">
        <v>171605</v>
      </c>
      <c r="V148" s="16"/>
      <c r="W148" s="24">
        <v>977667</v>
      </c>
      <c r="X148" s="24">
        <v>130639</v>
      </c>
      <c r="Y148" s="16"/>
    </row>
    <row r="149" spans="1:25">
      <c r="A149" s="14">
        <v>91401</v>
      </c>
      <c r="B149" s="15" t="s">
        <v>213</v>
      </c>
      <c r="C149" s="23">
        <v>3.5819900000000002E-3</v>
      </c>
      <c r="D149" s="23">
        <v>3.5569400000000002E-3</v>
      </c>
      <c r="E149" s="24">
        <v>22134710</v>
      </c>
      <c r="F149" s="16"/>
      <c r="G149" s="24">
        <v>5398600</v>
      </c>
      <c r="H149" s="24">
        <v>0</v>
      </c>
      <c r="I149" s="24">
        <v>0</v>
      </c>
      <c r="J149" s="24">
        <v>29086</v>
      </c>
      <c r="K149" s="24">
        <v>5427686</v>
      </c>
      <c r="L149" s="16"/>
      <c r="M149" s="24">
        <v>0</v>
      </c>
      <c r="N149" s="24">
        <v>659226</v>
      </c>
      <c r="O149" s="24">
        <v>0</v>
      </c>
      <c r="P149" s="24">
        <v>383511</v>
      </c>
      <c r="Q149" s="24">
        <v>1042737</v>
      </c>
      <c r="R149" s="16"/>
      <c r="S149" s="24">
        <v>5755696</v>
      </c>
      <c r="T149" s="24">
        <v>-216473</v>
      </c>
      <c r="U149" s="24">
        <v>5539223</v>
      </c>
      <c r="V149" s="16"/>
      <c r="W149" s="24">
        <v>42202845</v>
      </c>
      <c r="X149" s="24">
        <v>5639267</v>
      </c>
      <c r="Y149" s="16"/>
    </row>
    <row r="150" spans="1:25">
      <c r="A150" s="14">
        <v>91411</v>
      </c>
      <c r="B150" s="15" t="s">
        <v>214</v>
      </c>
      <c r="C150" s="23">
        <v>4.2691000000000002E-4</v>
      </c>
      <c r="D150" s="23">
        <v>4.1101000000000001E-4</v>
      </c>
      <c r="E150" s="24">
        <v>2638067</v>
      </c>
      <c r="F150" s="16"/>
      <c r="G150" s="24">
        <v>643418</v>
      </c>
      <c r="H150" s="24">
        <v>0</v>
      </c>
      <c r="I150" s="24">
        <v>0</v>
      </c>
      <c r="J150" s="24">
        <v>78581</v>
      </c>
      <c r="K150" s="24">
        <v>721999</v>
      </c>
      <c r="L150" s="16"/>
      <c r="M150" s="24">
        <v>0</v>
      </c>
      <c r="N150" s="24">
        <v>78568</v>
      </c>
      <c r="O150" s="24">
        <v>0</v>
      </c>
      <c r="P150" s="24">
        <v>55051</v>
      </c>
      <c r="Q150" s="24">
        <v>133619</v>
      </c>
      <c r="R150" s="16"/>
      <c r="S150" s="24">
        <v>685977</v>
      </c>
      <c r="T150" s="24">
        <v>4191</v>
      </c>
      <c r="U150" s="24">
        <v>690168</v>
      </c>
      <c r="V150" s="16"/>
      <c r="W150" s="24">
        <v>5029834</v>
      </c>
      <c r="X150" s="24">
        <v>672101</v>
      </c>
      <c r="Y150" s="16"/>
    </row>
    <row r="151" spans="1:25">
      <c r="A151" s="14">
        <v>91414</v>
      </c>
      <c r="B151" s="15" t="s">
        <v>215</v>
      </c>
      <c r="C151" s="23">
        <v>2.569E-5</v>
      </c>
      <c r="D151" s="23">
        <v>2.5829999999999998E-5</v>
      </c>
      <c r="E151" s="24">
        <v>158750</v>
      </c>
      <c r="F151" s="16"/>
      <c r="G151" s="24">
        <v>38719</v>
      </c>
      <c r="H151" s="24">
        <v>0</v>
      </c>
      <c r="I151" s="24">
        <v>0</v>
      </c>
      <c r="J151" s="24">
        <v>0</v>
      </c>
      <c r="K151" s="24">
        <v>38719</v>
      </c>
      <c r="L151" s="16"/>
      <c r="M151" s="24">
        <v>0</v>
      </c>
      <c r="N151" s="24">
        <v>4728</v>
      </c>
      <c r="O151" s="24">
        <v>0</v>
      </c>
      <c r="P151" s="24">
        <v>11175</v>
      </c>
      <c r="Q151" s="24">
        <v>15903</v>
      </c>
      <c r="R151" s="16"/>
      <c r="S151" s="24">
        <v>41280</v>
      </c>
      <c r="T151" s="24">
        <v>-6503</v>
      </c>
      <c r="U151" s="24">
        <v>34777</v>
      </c>
      <c r="V151" s="16"/>
      <c r="W151" s="24">
        <v>302678</v>
      </c>
      <c r="X151" s="24">
        <v>40445</v>
      </c>
      <c r="Y151" s="16"/>
    </row>
    <row r="152" spans="1:25">
      <c r="A152" s="14">
        <v>91417</v>
      </c>
      <c r="B152" s="15" t="s">
        <v>216</v>
      </c>
      <c r="C152" s="23">
        <v>6.2199999999999997E-6</v>
      </c>
      <c r="D152" s="23">
        <v>4.87E-6</v>
      </c>
      <c r="E152" s="24">
        <v>38436</v>
      </c>
      <c r="F152" s="16"/>
      <c r="G152" s="24">
        <v>9374</v>
      </c>
      <c r="H152" s="24">
        <v>0</v>
      </c>
      <c r="I152" s="24">
        <v>0</v>
      </c>
      <c r="J152" s="24">
        <v>15292</v>
      </c>
      <c r="K152" s="24">
        <v>24666</v>
      </c>
      <c r="L152" s="16"/>
      <c r="M152" s="24">
        <v>0</v>
      </c>
      <c r="N152" s="24">
        <v>1145</v>
      </c>
      <c r="O152" s="24">
        <v>0</v>
      </c>
      <c r="P152" s="24">
        <v>2432</v>
      </c>
      <c r="Q152" s="24">
        <v>3577</v>
      </c>
      <c r="R152" s="16"/>
      <c r="S152" s="24">
        <v>9995</v>
      </c>
      <c r="T152" s="24">
        <v>6106</v>
      </c>
      <c r="U152" s="24">
        <v>16101</v>
      </c>
      <c r="V152" s="16"/>
      <c r="W152" s="24">
        <v>73284</v>
      </c>
      <c r="X152" s="24">
        <v>9792</v>
      </c>
      <c r="Y152" s="16"/>
    </row>
    <row r="153" spans="1:25">
      <c r="A153" s="14">
        <v>91421</v>
      </c>
      <c r="B153" s="15" t="s">
        <v>217</v>
      </c>
      <c r="C153" s="23">
        <v>1.1027E-4</v>
      </c>
      <c r="D153" s="23">
        <v>1.0039000000000001E-4</v>
      </c>
      <c r="E153" s="24">
        <v>681407</v>
      </c>
      <c r="F153" s="16"/>
      <c r="G153" s="24">
        <v>166194</v>
      </c>
      <c r="H153" s="24">
        <v>0</v>
      </c>
      <c r="I153" s="24">
        <v>0</v>
      </c>
      <c r="J153" s="24">
        <v>46391</v>
      </c>
      <c r="K153" s="24">
        <v>212585</v>
      </c>
      <c r="L153" s="16"/>
      <c r="M153" s="24">
        <v>0</v>
      </c>
      <c r="N153" s="24">
        <v>20294</v>
      </c>
      <c r="O153" s="24">
        <v>0</v>
      </c>
      <c r="P153" s="24">
        <v>5256</v>
      </c>
      <c r="Q153" s="24">
        <v>25550</v>
      </c>
      <c r="R153" s="16"/>
      <c r="S153" s="24">
        <v>177187</v>
      </c>
      <c r="T153" s="24">
        <v>32168</v>
      </c>
      <c r="U153" s="24">
        <v>209355</v>
      </c>
      <c r="V153" s="16"/>
      <c r="W153" s="24">
        <v>1299196</v>
      </c>
      <c r="X153" s="24">
        <v>173602</v>
      </c>
      <c r="Y153" s="16"/>
    </row>
    <row r="154" spans="1:25">
      <c r="A154" s="14">
        <v>91423</v>
      </c>
      <c r="B154" s="15" t="s">
        <v>218</v>
      </c>
      <c r="C154" s="23">
        <v>5.4920000000000003E-5</v>
      </c>
      <c r="D154" s="23">
        <v>5.6719999999999999E-5</v>
      </c>
      <c r="E154" s="24">
        <v>339375</v>
      </c>
      <c r="F154" s="16"/>
      <c r="G154" s="24">
        <v>82773</v>
      </c>
      <c r="H154" s="24">
        <v>0</v>
      </c>
      <c r="I154" s="24">
        <v>0</v>
      </c>
      <c r="J154" s="24">
        <v>1460</v>
      </c>
      <c r="K154" s="24">
        <v>84233</v>
      </c>
      <c r="L154" s="16"/>
      <c r="M154" s="24">
        <v>0</v>
      </c>
      <c r="N154" s="24">
        <v>10107</v>
      </c>
      <c r="O154" s="24">
        <v>0</v>
      </c>
      <c r="P154" s="24">
        <v>17102</v>
      </c>
      <c r="Q154" s="24">
        <v>27209</v>
      </c>
      <c r="R154" s="16"/>
      <c r="S154" s="24">
        <v>88248</v>
      </c>
      <c r="T154" s="24">
        <v>-9860</v>
      </c>
      <c r="U154" s="24">
        <v>78388</v>
      </c>
      <c r="V154" s="16"/>
      <c r="W154" s="24">
        <v>647065</v>
      </c>
      <c r="X154" s="24">
        <v>86463</v>
      </c>
      <c r="Y154" s="16"/>
    </row>
    <row r="155" spans="1:25">
      <c r="A155" s="14">
        <v>91431</v>
      </c>
      <c r="B155" s="15" t="s">
        <v>219</v>
      </c>
      <c r="C155" s="23">
        <v>1.8477000000000001E-4</v>
      </c>
      <c r="D155" s="23">
        <v>1.7658999999999999E-4</v>
      </c>
      <c r="E155" s="24">
        <v>1141776</v>
      </c>
      <c r="F155" s="16"/>
      <c r="G155" s="24">
        <v>278476</v>
      </c>
      <c r="H155" s="24">
        <v>0</v>
      </c>
      <c r="I155" s="24">
        <v>0</v>
      </c>
      <c r="J155" s="24">
        <v>33373</v>
      </c>
      <c r="K155" s="24">
        <v>311849</v>
      </c>
      <c r="L155" s="16"/>
      <c r="M155" s="24">
        <v>0</v>
      </c>
      <c r="N155" s="24">
        <v>34005</v>
      </c>
      <c r="O155" s="24">
        <v>0</v>
      </c>
      <c r="P155" s="24">
        <v>25091</v>
      </c>
      <c r="Q155" s="24">
        <v>59096</v>
      </c>
      <c r="R155" s="16"/>
      <c r="S155" s="24">
        <v>296896</v>
      </c>
      <c r="T155" s="24">
        <v>-6891</v>
      </c>
      <c r="U155" s="24">
        <v>290005</v>
      </c>
      <c r="V155" s="16"/>
      <c r="W155" s="24">
        <v>2176952</v>
      </c>
      <c r="X155" s="24">
        <v>290891</v>
      </c>
      <c r="Y155" s="16"/>
    </row>
    <row r="156" spans="1:25">
      <c r="A156" s="14">
        <v>91441</v>
      </c>
      <c r="B156" s="15" t="s">
        <v>220</v>
      </c>
      <c r="C156" s="23">
        <v>9.1184000000000002E-4</v>
      </c>
      <c r="D156" s="23">
        <v>9.2812000000000005E-4</v>
      </c>
      <c r="E156" s="24">
        <v>5634665</v>
      </c>
      <c r="F156" s="16"/>
      <c r="G156" s="24">
        <v>1374281</v>
      </c>
      <c r="H156" s="24">
        <v>0</v>
      </c>
      <c r="I156" s="24">
        <v>0</v>
      </c>
      <c r="J156" s="24">
        <v>42600</v>
      </c>
      <c r="K156" s="24">
        <v>1416881</v>
      </c>
      <c r="L156" s="16"/>
      <c r="M156" s="24">
        <v>0</v>
      </c>
      <c r="N156" s="24">
        <v>167814</v>
      </c>
      <c r="O156" s="24">
        <v>0</v>
      </c>
      <c r="P156" s="24">
        <v>394036</v>
      </c>
      <c r="Q156" s="24">
        <v>561850</v>
      </c>
      <c r="R156" s="16"/>
      <c r="S156" s="24">
        <v>1465184</v>
      </c>
      <c r="T156" s="24">
        <v>-174582</v>
      </c>
      <c r="U156" s="24">
        <v>1290602</v>
      </c>
      <c r="V156" s="16"/>
      <c r="W156" s="24">
        <v>10743258</v>
      </c>
      <c r="X156" s="24">
        <v>1435545</v>
      </c>
      <c r="Y156" s="16"/>
    </row>
    <row r="157" spans="1:25">
      <c r="A157" s="14">
        <v>91451</v>
      </c>
      <c r="B157" s="15" t="s">
        <v>221</v>
      </c>
      <c r="C157" s="23">
        <v>1.3175000000000001E-3</v>
      </c>
      <c r="D157" s="23">
        <v>1.3921000000000001E-3</v>
      </c>
      <c r="E157" s="24">
        <v>8141419</v>
      </c>
      <c r="F157" s="16"/>
      <c r="G157" s="24">
        <v>1985671</v>
      </c>
      <c r="H157" s="24">
        <v>0</v>
      </c>
      <c r="I157" s="24">
        <v>0</v>
      </c>
      <c r="J157" s="24">
        <v>6624</v>
      </c>
      <c r="K157" s="24">
        <v>1992295</v>
      </c>
      <c r="L157" s="16"/>
      <c r="M157" s="24">
        <v>0</v>
      </c>
      <c r="N157" s="24">
        <v>242471</v>
      </c>
      <c r="O157" s="24">
        <v>0</v>
      </c>
      <c r="P157" s="24">
        <v>379582</v>
      </c>
      <c r="Q157" s="24">
        <v>622053</v>
      </c>
      <c r="R157" s="16"/>
      <c r="S157" s="24">
        <v>2117016</v>
      </c>
      <c r="T157" s="24">
        <v>-150088</v>
      </c>
      <c r="U157" s="24">
        <v>1966928</v>
      </c>
      <c r="V157" s="16"/>
      <c r="W157" s="24">
        <v>15522726</v>
      </c>
      <c r="X157" s="24">
        <v>2074192</v>
      </c>
      <c r="Y157" s="16"/>
    </row>
    <row r="158" spans="1:25">
      <c r="A158" s="14">
        <v>91457</v>
      </c>
      <c r="B158" s="15" t="s">
        <v>222</v>
      </c>
      <c r="C158" s="23">
        <v>2.0619999999999999E-5</v>
      </c>
      <c r="D158" s="23">
        <v>1.6120000000000002E-5</v>
      </c>
      <c r="E158" s="24">
        <v>127420</v>
      </c>
      <c r="F158" s="16"/>
      <c r="G158" s="24">
        <v>31077</v>
      </c>
      <c r="H158" s="24">
        <v>0</v>
      </c>
      <c r="I158" s="24">
        <v>0</v>
      </c>
      <c r="J158" s="24">
        <v>32697</v>
      </c>
      <c r="K158" s="24">
        <v>63774</v>
      </c>
      <c r="L158" s="16"/>
      <c r="M158" s="24">
        <v>0</v>
      </c>
      <c r="N158" s="24">
        <v>3795</v>
      </c>
      <c r="O158" s="24">
        <v>0</v>
      </c>
      <c r="P158" s="24">
        <v>3846</v>
      </c>
      <c r="Q158" s="24">
        <v>7641</v>
      </c>
      <c r="R158" s="16"/>
      <c r="S158" s="24">
        <v>33133</v>
      </c>
      <c r="T158" s="24">
        <v>16261</v>
      </c>
      <c r="U158" s="24">
        <v>49394</v>
      </c>
      <c r="V158" s="16"/>
      <c r="W158" s="24">
        <v>242944</v>
      </c>
      <c r="X158" s="24">
        <v>32463</v>
      </c>
      <c r="Y158" s="16"/>
    </row>
    <row r="159" spans="1:25">
      <c r="A159" s="14">
        <v>91501</v>
      </c>
      <c r="B159" s="15" t="s">
        <v>223</v>
      </c>
      <c r="C159" s="23">
        <v>5.5867999999999998E-4</v>
      </c>
      <c r="D159" s="23">
        <v>4.9207999999999999E-4</v>
      </c>
      <c r="E159" s="24">
        <v>3452332</v>
      </c>
      <c r="F159" s="16"/>
      <c r="G159" s="24">
        <v>842015</v>
      </c>
      <c r="H159" s="24">
        <v>0</v>
      </c>
      <c r="I159" s="24">
        <v>0</v>
      </c>
      <c r="J159" s="24">
        <v>298943</v>
      </c>
      <c r="K159" s="24">
        <v>1140958</v>
      </c>
      <c r="L159" s="16"/>
      <c r="M159" s="24">
        <v>0</v>
      </c>
      <c r="N159" s="24">
        <v>102819</v>
      </c>
      <c r="O159" s="24">
        <v>0</v>
      </c>
      <c r="P159" s="24">
        <v>8121</v>
      </c>
      <c r="Q159" s="24">
        <v>110940</v>
      </c>
      <c r="R159" s="16"/>
      <c r="S159" s="24">
        <v>897711</v>
      </c>
      <c r="T159" s="24">
        <v>100485</v>
      </c>
      <c r="U159" s="24">
        <v>998196</v>
      </c>
      <c r="V159" s="16"/>
      <c r="W159" s="24">
        <v>6582343</v>
      </c>
      <c r="X159" s="24">
        <v>879552</v>
      </c>
      <c r="Y159" s="16"/>
    </row>
    <row r="160" spans="1:25">
      <c r="A160" s="14">
        <v>91504</v>
      </c>
      <c r="B160" s="15" t="s">
        <v>224</v>
      </c>
      <c r="C160" s="23">
        <v>2.7499999999999999E-6</v>
      </c>
      <c r="D160" s="23">
        <v>2.7E-6</v>
      </c>
      <c r="E160" s="24">
        <v>16993</v>
      </c>
      <c r="F160" s="16"/>
      <c r="G160" s="24">
        <v>4145</v>
      </c>
      <c r="H160" s="24">
        <v>0</v>
      </c>
      <c r="I160" s="24">
        <v>0</v>
      </c>
      <c r="J160" s="24">
        <v>3850</v>
      </c>
      <c r="K160" s="24">
        <v>7995</v>
      </c>
      <c r="L160" s="16"/>
      <c r="M160" s="24">
        <v>0</v>
      </c>
      <c r="N160" s="24">
        <v>506</v>
      </c>
      <c r="O160" s="24">
        <v>0</v>
      </c>
      <c r="P160" s="24">
        <v>10276</v>
      </c>
      <c r="Q160" s="24">
        <v>10782</v>
      </c>
      <c r="R160" s="16"/>
      <c r="S160" s="24">
        <v>4419</v>
      </c>
      <c r="T160" s="24">
        <v>-2172</v>
      </c>
      <c r="U160" s="24">
        <v>2247</v>
      </c>
      <c r="V160" s="16"/>
      <c r="W160" s="24">
        <v>32400</v>
      </c>
      <c r="X160" s="24">
        <v>4329</v>
      </c>
      <c r="Y160" s="16"/>
    </row>
    <row r="161" spans="1:25">
      <c r="A161" s="14">
        <v>91601</v>
      </c>
      <c r="B161" s="15" t="s">
        <v>225</v>
      </c>
      <c r="C161" s="23">
        <v>2.9117100000000001E-3</v>
      </c>
      <c r="D161" s="23">
        <v>3.0003E-3</v>
      </c>
      <c r="E161" s="24">
        <v>17992752</v>
      </c>
      <c r="F161" s="16"/>
      <c r="G161" s="24">
        <v>4388387</v>
      </c>
      <c r="H161" s="24">
        <v>0</v>
      </c>
      <c r="I161" s="24">
        <v>0</v>
      </c>
      <c r="J161" s="24">
        <v>115384</v>
      </c>
      <c r="K161" s="24">
        <v>4503771</v>
      </c>
      <c r="L161" s="16"/>
      <c r="M161" s="24">
        <v>0</v>
      </c>
      <c r="N161" s="24">
        <v>535868</v>
      </c>
      <c r="O161" s="24">
        <v>0</v>
      </c>
      <c r="P161" s="24">
        <v>278580</v>
      </c>
      <c r="Q161" s="24">
        <v>814448</v>
      </c>
      <c r="R161" s="16"/>
      <c r="S161" s="24">
        <v>4678661</v>
      </c>
      <c r="T161" s="24">
        <v>92576</v>
      </c>
      <c r="U161" s="24">
        <v>4771237</v>
      </c>
      <c r="V161" s="16"/>
      <c r="W161" s="24">
        <v>34305636</v>
      </c>
      <c r="X161" s="24">
        <v>4584019</v>
      </c>
      <c r="Y161" s="16"/>
    </row>
    <row r="162" spans="1:25">
      <c r="A162" s="14">
        <v>91602</v>
      </c>
      <c r="B162" s="15" t="s">
        <v>972</v>
      </c>
      <c r="C162" s="23">
        <v>2.2779999999999999E-5</v>
      </c>
      <c r="D162" s="23">
        <v>2.6979999999999999E-5</v>
      </c>
      <c r="E162" s="24">
        <v>140768</v>
      </c>
      <c r="F162" s="16"/>
      <c r="G162" s="24">
        <v>34333</v>
      </c>
      <c r="H162" s="24">
        <v>0</v>
      </c>
      <c r="I162" s="24">
        <v>0</v>
      </c>
      <c r="J162" s="24">
        <v>51895</v>
      </c>
      <c r="K162" s="24">
        <v>86228</v>
      </c>
      <c r="L162" s="16"/>
      <c r="M162" s="24">
        <v>0</v>
      </c>
      <c r="N162" s="24">
        <v>4192</v>
      </c>
      <c r="O162" s="24">
        <v>0</v>
      </c>
      <c r="P162" s="24">
        <v>19628</v>
      </c>
      <c r="Q162" s="24">
        <v>23820</v>
      </c>
      <c r="R162" s="16"/>
      <c r="S162" s="24">
        <v>36604</v>
      </c>
      <c r="T162" s="24">
        <v>19250</v>
      </c>
      <c r="U162" s="24">
        <v>55854</v>
      </c>
      <c r="V162" s="16"/>
      <c r="W162" s="24">
        <v>268393</v>
      </c>
      <c r="X162" s="24">
        <v>35863</v>
      </c>
      <c r="Y162" s="16"/>
    </row>
    <row r="163" spans="1:25">
      <c r="A163" s="14">
        <v>91604</v>
      </c>
      <c r="B163" s="15" t="s">
        <v>226</v>
      </c>
      <c r="C163" s="23">
        <v>7.4200000000000001E-5</v>
      </c>
      <c r="D163" s="23">
        <v>8.1050000000000005E-5</v>
      </c>
      <c r="E163" s="24">
        <v>458515</v>
      </c>
      <c r="F163" s="16"/>
      <c r="G163" s="24">
        <v>111831</v>
      </c>
      <c r="H163" s="24">
        <v>0</v>
      </c>
      <c r="I163" s="24">
        <v>0</v>
      </c>
      <c r="J163" s="24">
        <v>13261</v>
      </c>
      <c r="K163" s="24">
        <v>125092</v>
      </c>
      <c r="L163" s="16"/>
      <c r="M163" s="24">
        <v>0</v>
      </c>
      <c r="N163" s="24">
        <v>13656</v>
      </c>
      <c r="O163" s="24">
        <v>0</v>
      </c>
      <c r="P163" s="24">
        <v>9485</v>
      </c>
      <c r="Q163" s="24">
        <v>23141</v>
      </c>
      <c r="R163" s="16"/>
      <c r="S163" s="24">
        <v>119228</v>
      </c>
      <c r="T163" s="24">
        <v>14543</v>
      </c>
      <c r="U163" s="24">
        <v>133771</v>
      </c>
      <c r="V163" s="16"/>
      <c r="W163" s="24">
        <v>874221</v>
      </c>
      <c r="X163" s="24">
        <v>116816</v>
      </c>
      <c r="Y163" s="16"/>
    </row>
    <row r="164" spans="1:25">
      <c r="A164" s="14">
        <v>91608</v>
      </c>
      <c r="B164" s="15" t="s">
        <v>227</v>
      </c>
      <c r="C164" s="23">
        <v>2.1298000000000001E-4</v>
      </c>
      <c r="D164" s="23">
        <v>1.7306E-4</v>
      </c>
      <c r="E164" s="24">
        <v>1316098</v>
      </c>
      <c r="F164" s="16"/>
      <c r="G164" s="24">
        <v>320993</v>
      </c>
      <c r="H164" s="24">
        <v>0</v>
      </c>
      <c r="I164" s="24">
        <v>0</v>
      </c>
      <c r="J164" s="24">
        <v>120202</v>
      </c>
      <c r="K164" s="24">
        <v>441195</v>
      </c>
      <c r="L164" s="16"/>
      <c r="M164" s="24">
        <v>0</v>
      </c>
      <c r="N164" s="24">
        <v>39197</v>
      </c>
      <c r="O164" s="24">
        <v>0</v>
      </c>
      <c r="P164" s="24">
        <v>61148</v>
      </c>
      <c r="Q164" s="24">
        <v>100345</v>
      </c>
      <c r="R164" s="16"/>
      <c r="S164" s="24">
        <v>342225</v>
      </c>
      <c r="T164" s="24">
        <v>19170</v>
      </c>
      <c r="U164" s="24">
        <v>361395</v>
      </c>
      <c r="V164" s="16"/>
      <c r="W164" s="24">
        <v>2509321</v>
      </c>
      <c r="X164" s="24">
        <v>335303</v>
      </c>
      <c r="Y164" s="16"/>
    </row>
    <row r="165" spans="1:25">
      <c r="A165" s="14">
        <v>91611</v>
      </c>
      <c r="B165" s="15" t="s">
        <v>973</v>
      </c>
      <c r="C165" s="23">
        <v>1.35447E-3</v>
      </c>
      <c r="D165" s="23">
        <v>1.2626600000000001E-3</v>
      </c>
      <c r="E165" s="24">
        <v>8369873</v>
      </c>
      <c r="F165" s="16"/>
      <c r="G165" s="24">
        <v>2041391</v>
      </c>
      <c r="H165" s="24">
        <v>0</v>
      </c>
      <c r="I165" s="24">
        <v>0</v>
      </c>
      <c r="J165" s="24">
        <v>278042</v>
      </c>
      <c r="K165" s="24">
        <v>2319433</v>
      </c>
      <c r="L165" s="16"/>
      <c r="M165" s="24">
        <v>0</v>
      </c>
      <c r="N165" s="24">
        <v>249275</v>
      </c>
      <c r="O165" s="24">
        <v>0</v>
      </c>
      <c r="P165" s="24">
        <v>213699</v>
      </c>
      <c r="Q165" s="24">
        <v>462974</v>
      </c>
      <c r="R165" s="16"/>
      <c r="S165" s="24">
        <v>2176421</v>
      </c>
      <c r="T165" s="24">
        <v>-49348</v>
      </c>
      <c r="U165" s="24">
        <v>2127073</v>
      </c>
      <c r="V165" s="16"/>
      <c r="W165" s="24">
        <v>15958305</v>
      </c>
      <c r="X165" s="24">
        <v>2132395</v>
      </c>
      <c r="Y165" s="16"/>
    </row>
    <row r="166" spans="1:25">
      <c r="A166" s="14">
        <v>91621</v>
      </c>
      <c r="B166" s="15" t="s">
        <v>228</v>
      </c>
      <c r="C166" s="23">
        <v>3.6364999999999998E-4</v>
      </c>
      <c r="D166" s="23">
        <v>2.8679999999999998E-4</v>
      </c>
      <c r="E166" s="24">
        <v>2247155</v>
      </c>
      <c r="F166" s="16"/>
      <c r="G166" s="24">
        <v>548075</v>
      </c>
      <c r="H166" s="24">
        <v>0</v>
      </c>
      <c r="I166" s="24">
        <v>0</v>
      </c>
      <c r="J166" s="24">
        <v>237134</v>
      </c>
      <c r="K166" s="24">
        <v>785209</v>
      </c>
      <c r="L166" s="16"/>
      <c r="M166" s="24">
        <v>0</v>
      </c>
      <c r="N166" s="24">
        <v>66926</v>
      </c>
      <c r="O166" s="24">
        <v>0</v>
      </c>
      <c r="P166" s="24">
        <v>64933</v>
      </c>
      <c r="Q166" s="24">
        <v>131859</v>
      </c>
      <c r="R166" s="16"/>
      <c r="S166" s="24">
        <v>584328</v>
      </c>
      <c r="T166" s="24">
        <v>17381</v>
      </c>
      <c r="U166" s="24">
        <v>601709</v>
      </c>
      <c r="V166" s="16"/>
      <c r="W166" s="24">
        <v>4284508</v>
      </c>
      <c r="X166" s="24">
        <v>572508</v>
      </c>
      <c r="Y166" s="16"/>
    </row>
    <row r="167" spans="1:25">
      <c r="A167" s="14">
        <v>91631</v>
      </c>
      <c r="B167" s="15" t="s">
        <v>229</v>
      </c>
      <c r="C167" s="23">
        <v>6.0287999999999997E-4</v>
      </c>
      <c r="D167" s="23">
        <v>6.1755000000000002E-4</v>
      </c>
      <c r="E167" s="24">
        <v>3725464</v>
      </c>
      <c r="F167" s="16"/>
      <c r="G167" s="24">
        <v>908631</v>
      </c>
      <c r="H167" s="24">
        <v>0</v>
      </c>
      <c r="I167" s="24">
        <v>0</v>
      </c>
      <c r="J167" s="24">
        <v>18919</v>
      </c>
      <c r="K167" s="24">
        <v>927550</v>
      </c>
      <c r="L167" s="16"/>
      <c r="M167" s="24">
        <v>0</v>
      </c>
      <c r="N167" s="24">
        <v>110953</v>
      </c>
      <c r="O167" s="24">
        <v>0</v>
      </c>
      <c r="P167" s="24">
        <v>155309</v>
      </c>
      <c r="Q167" s="24">
        <v>266262</v>
      </c>
      <c r="R167" s="16"/>
      <c r="S167" s="24">
        <v>968734</v>
      </c>
      <c r="T167" s="24">
        <v>-60038</v>
      </c>
      <c r="U167" s="24">
        <v>908696</v>
      </c>
      <c r="V167" s="16"/>
      <c r="W167" s="24">
        <v>7103105</v>
      </c>
      <c r="X167" s="24">
        <v>949137</v>
      </c>
      <c r="Y167" s="16"/>
    </row>
    <row r="168" spans="1:25">
      <c r="A168" s="14">
        <v>91633</v>
      </c>
      <c r="B168" s="15" t="s">
        <v>230</v>
      </c>
      <c r="C168" s="23">
        <v>2.6590000000000001E-5</v>
      </c>
      <c r="D168" s="23">
        <v>2.8140000000000002E-5</v>
      </c>
      <c r="E168" s="24">
        <v>164311</v>
      </c>
      <c r="F168" s="16"/>
      <c r="G168" s="24">
        <v>40075</v>
      </c>
      <c r="H168" s="24">
        <v>0</v>
      </c>
      <c r="I168" s="24">
        <v>0</v>
      </c>
      <c r="J168" s="24">
        <v>4616</v>
      </c>
      <c r="K168" s="24">
        <v>44691</v>
      </c>
      <c r="L168" s="16"/>
      <c r="M168" s="24">
        <v>0</v>
      </c>
      <c r="N168" s="24">
        <v>4894</v>
      </c>
      <c r="O168" s="24">
        <v>0</v>
      </c>
      <c r="P168" s="24">
        <v>20534</v>
      </c>
      <c r="Q168" s="24">
        <v>25428</v>
      </c>
      <c r="R168" s="16"/>
      <c r="S168" s="24">
        <v>42726</v>
      </c>
      <c r="T168" s="24">
        <v>6890</v>
      </c>
      <c r="U168" s="24">
        <v>49616</v>
      </c>
      <c r="V168" s="16"/>
      <c r="W168" s="24">
        <v>313282</v>
      </c>
      <c r="X168" s="24">
        <v>41862</v>
      </c>
      <c r="Y168" s="16"/>
    </row>
    <row r="169" spans="1:25">
      <c r="A169" s="14">
        <v>91641</v>
      </c>
      <c r="B169" s="15" t="s">
        <v>231</v>
      </c>
      <c r="C169" s="23">
        <v>2.9859E-4</v>
      </c>
      <c r="D169" s="23">
        <v>3.4112999999999998E-4</v>
      </c>
      <c r="E169" s="24">
        <v>1845120</v>
      </c>
      <c r="F169" s="16"/>
      <c r="G169" s="24">
        <v>450020</v>
      </c>
      <c r="H169" s="24">
        <v>0</v>
      </c>
      <c r="I169" s="24">
        <v>0</v>
      </c>
      <c r="J169" s="24">
        <v>18160</v>
      </c>
      <c r="K169" s="24">
        <v>468180</v>
      </c>
      <c r="L169" s="16"/>
      <c r="M169" s="24">
        <v>0</v>
      </c>
      <c r="N169" s="24">
        <v>54952</v>
      </c>
      <c r="O169" s="24">
        <v>0</v>
      </c>
      <c r="P169" s="24">
        <v>189255</v>
      </c>
      <c r="Q169" s="24">
        <v>244207</v>
      </c>
      <c r="R169" s="16"/>
      <c r="S169" s="24">
        <v>479787</v>
      </c>
      <c r="T169" s="24">
        <v>-61051</v>
      </c>
      <c r="U169" s="24">
        <v>418736</v>
      </c>
      <c r="V169" s="16"/>
      <c r="W169" s="24">
        <v>3517974</v>
      </c>
      <c r="X169" s="24">
        <v>470082</v>
      </c>
      <c r="Y169" s="16"/>
    </row>
    <row r="170" spans="1:25">
      <c r="A170" s="14">
        <v>91651</v>
      </c>
      <c r="B170" s="15" t="s">
        <v>232</v>
      </c>
      <c r="C170" s="23">
        <v>5.3631000000000002E-4</v>
      </c>
      <c r="D170" s="23">
        <v>5.6565000000000001E-4</v>
      </c>
      <c r="E170" s="24">
        <v>3314098</v>
      </c>
      <c r="F170" s="16"/>
      <c r="G170" s="24">
        <v>808300</v>
      </c>
      <c r="H170" s="24">
        <v>0</v>
      </c>
      <c r="I170" s="24">
        <v>0</v>
      </c>
      <c r="J170" s="24">
        <v>6016</v>
      </c>
      <c r="K170" s="24">
        <v>814316</v>
      </c>
      <c r="L170" s="16"/>
      <c r="M170" s="24">
        <v>0</v>
      </c>
      <c r="N170" s="24">
        <v>98702</v>
      </c>
      <c r="O170" s="24">
        <v>0</v>
      </c>
      <c r="P170" s="24">
        <v>209820</v>
      </c>
      <c r="Q170" s="24">
        <v>308522</v>
      </c>
      <c r="R170" s="16"/>
      <c r="S170" s="24">
        <v>861766</v>
      </c>
      <c r="T170" s="24">
        <v>-84067</v>
      </c>
      <c r="U170" s="24">
        <v>777699</v>
      </c>
      <c r="V170" s="16"/>
      <c r="W170" s="24">
        <v>6318780</v>
      </c>
      <c r="X170" s="24">
        <v>844334</v>
      </c>
      <c r="Y170" s="16"/>
    </row>
    <row r="171" spans="1:25">
      <c r="A171" s="14">
        <v>91661</v>
      </c>
      <c r="B171" s="15" t="s">
        <v>233</v>
      </c>
      <c r="C171" s="23">
        <v>1.5928000000000001E-4</v>
      </c>
      <c r="D171" s="23">
        <v>1.4179000000000001E-4</v>
      </c>
      <c r="E171" s="24">
        <v>984262</v>
      </c>
      <c r="F171" s="16"/>
      <c r="G171" s="24">
        <v>240059</v>
      </c>
      <c r="H171" s="24">
        <v>0</v>
      </c>
      <c r="I171" s="24">
        <v>0</v>
      </c>
      <c r="J171" s="24">
        <v>37573</v>
      </c>
      <c r="K171" s="24">
        <v>277632</v>
      </c>
      <c r="L171" s="16"/>
      <c r="M171" s="24">
        <v>0</v>
      </c>
      <c r="N171" s="24">
        <v>29314</v>
      </c>
      <c r="O171" s="24">
        <v>0</v>
      </c>
      <c r="P171" s="24">
        <v>100408</v>
      </c>
      <c r="Q171" s="24">
        <v>129722</v>
      </c>
      <c r="R171" s="16"/>
      <c r="S171" s="24">
        <v>255938</v>
      </c>
      <c r="T171" s="24">
        <v>-59962</v>
      </c>
      <c r="U171" s="24">
        <v>195976</v>
      </c>
      <c r="V171" s="16"/>
      <c r="W171" s="24">
        <v>1876630</v>
      </c>
      <c r="X171" s="24">
        <v>250761</v>
      </c>
      <c r="Y171" s="16"/>
    </row>
    <row r="172" spans="1:25">
      <c r="A172" s="14">
        <v>91671</v>
      </c>
      <c r="B172" s="15" t="s">
        <v>234</v>
      </c>
      <c r="C172" s="23">
        <v>8.8170000000000005E-5</v>
      </c>
      <c r="D172" s="23">
        <v>8.4010000000000004E-5</v>
      </c>
      <c r="E172" s="24">
        <v>544842</v>
      </c>
      <c r="F172" s="16"/>
      <c r="G172" s="24">
        <v>132886</v>
      </c>
      <c r="H172" s="24">
        <v>0</v>
      </c>
      <c r="I172" s="24">
        <v>0</v>
      </c>
      <c r="J172" s="24">
        <v>26989</v>
      </c>
      <c r="K172" s="24">
        <v>159875</v>
      </c>
      <c r="L172" s="16"/>
      <c r="M172" s="24">
        <v>0</v>
      </c>
      <c r="N172" s="24">
        <v>16227</v>
      </c>
      <c r="O172" s="24">
        <v>0</v>
      </c>
      <c r="P172" s="24">
        <v>14681</v>
      </c>
      <c r="Q172" s="24">
        <v>30908</v>
      </c>
      <c r="R172" s="16"/>
      <c r="S172" s="24">
        <v>141675</v>
      </c>
      <c r="T172" s="24">
        <v>-5329</v>
      </c>
      <c r="U172" s="24">
        <v>136346</v>
      </c>
      <c r="V172" s="16"/>
      <c r="W172" s="24">
        <v>1038815</v>
      </c>
      <c r="X172" s="24">
        <v>138809</v>
      </c>
      <c r="Y172" s="16"/>
    </row>
    <row r="173" spans="1:25">
      <c r="A173" s="14">
        <v>91681</v>
      </c>
      <c r="B173" s="15" t="s">
        <v>235</v>
      </c>
      <c r="C173" s="23">
        <v>4.1691999999999999E-4</v>
      </c>
      <c r="D173" s="23">
        <v>4.5109000000000002E-4</v>
      </c>
      <c r="E173" s="24">
        <v>2576334</v>
      </c>
      <c r="F173" s="16"/>
      <c r="G173" s="24">
        <v>628361</v>
      </c>
      <c r="H173" s="24">
        <v>0</v>
      </c>
      <c r="I173" s="24">
        <v>0</v>
      </c>
      <c r="J173" s="24">
        <v>236856</v>
      </c>
      <c r="K173" s="24">
        <v>865217</v>
      </c>
      <c r="L173" s="16"/>
      <c r="M173" s="24">
        <v>0</v>
      </c>
      <c r="N173" s="24">
        <v>76730</v>
      </c>
      <c r="O173" s="24">
        <v>0</v>
      </c>
      <c r="P173" s="24">
        <v>1250</v>
      </c>
      <c r="Q173" s="24">
        <v>77980</v>
      </c>
      <c r="R173" s="16"/>
      <c r="S173" s="24">
        <v>669925</v>
      </c>
      <c r="T173" s="24">
        <v>181500</v>
      </c>
      <c r="U173" s="24">
        <v>851425</v>
      </c>
      <c r="V173" s="16"/>
      <c r="W173" s="24">
        <v>4912133</v>
      </c>
      <c r="X173" s="24">
        <v>656373</v>
      </c>
      <c r="Y173" s="16"/>
    </row>
    <row r="174" spans="1:25">
      <c r="A174" s="14">
        <v>91691</v>
      </c>
      <c r="B174" s="15" t="s">
        <v>236</v>
      </c>
      <c r="C174" s="23">
        <v>3.968E-5</v>
      </c>
      <c r="D174" s="23">
        <v>3.7570000000000001E-5</v>
      </c>
      <c r="E174" s="24">
        <v>245200</v>
      </c>
      <c r="F174" s="16"/>
      <c r="G174" s="24">
        <v>59804</v>
      </c>
      <c r="H174" s="24">
        <v>0</v>
      </c>
      <c r="I174" s="24">
        <v>0</v>
      </c>
      <c r="J174" s="24">
        <v>4103</v>
      </c>
      <c r="K174" s="24">
        <v>63907</v>
      </c>
      <c r="L174" s="16"/>
      <c r="M174" s="24">
        <v>0</v>
      </c>
      <c r="N174" s="24">
        <v>7303</v>
      </c>
      <c r="O174" s="24">
        <v>0</v>
      </c>
      <c r="P174" s="24">
        <v>10509</v>
      </c>
      <c r="Q174" s="24">
        <v>17812</v>
      </c>
      <c r="R174" s="16"/>
      <c r="S174" s="24">
        <v>63760</v>
      </c>
      <c r="T174" s="24">
        <v>970</v>
      </c>
      <c r="U174" s="24">
        <v>64730</v>
      </c>
      <c r="V174" s="16"/>
      <c r="W174" s="24">
        <v>467508</v>
      </c>
      <c r="X174" s="24">
        <v>62470</v>
      </c>
      <c r="Y174" s="16"/>
    </row>
    <row r="175" spans="1:25">
      <c r="A175" s="14">
        <v>91701</v>
      </c>
      <c r="B175" s="15" t="s">
        <v>237</v>
      </c>
      <c r="C175" s="23">
        <v>1.1267600000000001E-3</v>
      </c>
      <c r="D175" s="23">
        <v>1.1354399999999999E-3</v>
      </c>
      <c r="E175" s="24">
        <v>6962751</v>
      </c>
      <c r="F175" s="16"/>
      <c r="G175" s="24">
        <v>1698197</v>
      </c>
      <c r="H175" s="24">
        <v>0</v>
      </c>
      <c r="I175" s="24">
        <v>0</v>
      </c>
      <c r="J175" s="24">
        <v>151506</v>
      </c>
      <c r="K175" s="24">
        <v>1849703</v>
      </c>
      <c r="L175" s="16"/>
      <c r="M175" s="24">
        <v>0</v>
      </c>
      <c r="N175" s="24">
        <v>207368</v>
      </c>
      <c r="O175" s="24">
        <v>0</v>
      </c>
      <c r="P175" s="24">
        <v>199390</v>
      </c>
      <c r="Q175" s="24">
        <v>406758</v>
      </c>
      <c r="R175" s="16"/>
      <c r="S175" s="24">
        <v>1810526</v>
      </c>
      <c r="T175" s="24">
        <v>-196937</v>
      </c>
      <c r="U175" s="24">
        <v>1613589</v>
      </c>
      <c r="V175" s="16"/>
      <c r="W175" s="24">
        <v>13275436</v>
      </c>
      <c r="X175" s="24">
        <v>1773902</v>
      </c>
      <c r="Y175" s="16"/>
    </row>
    <row r="176" spans="1:25">
      <c r="A176" s="14">
        <v>91704</v>
      </c>
      <c r="B176" s="15" t="s">
        <v>238</v>
      </c>
      <c r="C176" s="23">
        <v>1.914E-5</v>
      </c>
      <c r="D176" s="23">
        <v>2.0869999999999998E-5</v>
      </c>
      <c r="E176" s="24">
        <v>118275</v>
      </c>
      <c r="F176" s="16"/>
      <c r="G176" s="24">
        <v>28847</v>
      </c>
      <c r="H176" s="24">
        <v>0</v>
      </c>
      <c r="I176" s="24">
        <v>0</v>
      </c>
      <c r="J176" s="24">
        <v>11262</v>
      </c>
      <c r="K176" s="24">
        <v>40109</v>
      </c>
      <c r="L176" s="16"/>
      <c r="M176" s="24">
        <v>0</v>
      </c>
      <c r="N176" s="24">
        <v>3523</v>
      </c>
      <c r="O176" s="24">
        <v>0</v>
      </c>
      <c r="P176" s="24">
        <v>2146</v>
      </c>
      <c r="Q176" s="24">
        <v>5669</v>
      </c>
      <c r="R176" s="16"/>
      <c r="S176" s="24">
        <v>30755</v>
      </c>
      <c r="T176" s="24">
        <v>5712</v>
      </c>
      <c r="U176" s="24">
        <v>36467</v>
      </c>
      <c r="V176" s="16"/>
      <c r="W176" s="24">
        <v>225507</v>
      </c>
      <c r="X176" s="24">
        <v>30133</v>
      </c>
      <c r="Y176" s="16"/>
    </row>
    <row r="177" spans="1:25">
      <c r="A177" s="14">
        <v>91706</v>
      </c>
      <c r="B177" s="15" t="s">
        <v>239</v>
      </c>
      <c r="C177" s="23">
        <v>1.8330000000000001E-4</v>
      </c>
      <c r="D177" s="23">
        <v>1.9304000000000001E-4</v>
      </c>
      <c r="E177" s="24">
        <v>1132692</v>
      </c>
      <c r="F177" s="16"/>
      <c r="G177" s="24">
        <v>276261</v>
      </c>
      <c r="H177" s="24">
        <v>0</v>
      </c>
      <c r="I177" s="24">
        <v>0</v>
      </c>
      <c r="J177" s="24">
        <v>29423</v>
      </c>
      <c r="K177" s="24">
        <v>305684</v>
      </c>
      <c r="L177" s="16"/>
      <c r="M177" s="24">
        <v>0</v>
      </c>
      <c r="N177" s="24">
        <v>33734</v>
      </c>
      <c r="O177" s="24">
        <v>0</v>
      </c>
      <c r="P177" s="24">
        <v>16506</v>
      </c>
      <c r="Q177" s="24">
        <v>50240</v>
      </c>
      <c r="R177" s="16"/>
      <c r="S177" s="24">
        <v>294534</v>
      </c>
      <c r="T177" s="24">
        <v>-6845</v>
      </c>
      <c r="U177" s="24">
        <v>287689</v>
      </c>
      <c r="V177" s="16"/>
      <c r="W177" s="24">
        <v>2159632</v>
      </c>
      <c r="X177" s="24">
        <v>288576</v>
      </c>
      <c r="Y177" s="16"/>
    </row>
    <row r="178" spans="1:25">
      <c r="A178" s="14">
        <v>91719</v>
      </c>
      <c r="B178" s="15" t="s">
        <v>240</v>
      </c>
      <c r="C178" s="23">
        <v>3.1010000000000003E-5</v>
      </c>
      <c r="D178" s="23">
        <v>3.2060000000000001E-5</v>
      </c>
      <c r="E178" s="24">
        <v>191625</v>
      </c>
      <c r="F178" s="16"/>
      <c r="G178" s="24">
        <v>46737</v>
      </c>
      <c r="H178" s="24">
        <v>0</v>
      </c>
      <c r="I178" s="24">
        <v>0</v>
      </c>
      <c r="J178" s="24">
        <v>4347</v>
      </c>
      <c r="K178" s="24">
        <v>51084</v>
      </c>
      <c r="L178" s="16"/>
      <c r="M178" s="24">
        <v>0</v>
      </c>
      <c r="N178" s="24">
        <v>5707</v>
      </c>
      <c r="O178" s="24">
        <v>0</v>
      </c>
      <c r="P178" s="24">
        <v>19278</v>
      </c>
      <c r="Q178" s="24">
        <v>24985</v>
      </c>
      <c r="R178" s="16"/>
      <c r="S178" s="24">
        <v>49828</v>
      </c>
      <c r="T178" s="24">
        <v>-16998</v>
      </c>
      <c r="U178" s="24">
        <v>32830</v>
      </c>
      <c r="V178" s="16"/>
      <c r="W178" s="24">
        <v>365358</v>
      </c>
      <c r="X178" s="24">
        <v>48820</v>
      </c>
      <c r="Y178" s="16"/>
    </row>
    <row r="179" spans="1:25">
      <c r="A179" s="14">
        <v>91801</v>
      </c>
      <c r="B179" s="15" t="s">
        <v>241</v>
      </c>
      <c r="C179" s="23">
        <v>7.4798900000000003E-3</v>
      </c>
      <c r="D179" s="23">
        <v>7.6926599999999996E-3</v>
      </c>
      <c r="E179" s="24">
        <v>46221569</v>
      </c>
      <c r="F179" s="16"/>
      <c r="G179" s="24">
        <v>11273324</v>
      </c>
      <c r="H179" s="24">
        <v>0</v>
      </c>
      <c r="I179" s="24">
        <v>0</v>
      </c>
      <c r="J179" s="24">
        <v>24182</v>
      </c>
      <c r="K179" s="24">
        <v>11297506</v>
      </c>
      <c r="L179" s="16"/>
      <c r="M179" s="24">
        <v>0</v>
      </c>
      <c r="N179" s="24">
        <v>1376591</v>
      </c>
      <c r="O179" s="24">
        <v>0</v>
      </c>
      <c r="P179" s="24">
        <v>886898</v>
      </c>
      <c r="Q179" s="24">
        <v>2263489</v>
      </c>
      <c r="R179" s="16"/>
      <c r="S179" s="24">
        <v>12019009</v>
      </c>
      <c r="T179" s="24">
        <v>-286030</v>
      </c>
      <c r="U179" s="24">
        <v>11732979</v>
      </c>
      <c r="V179" s="16"/>
      <c r="W179" s="24">
        <v>88127727</v>
      </c>
      <c r="X179" s="24">
        <v>11775883</v>
      </c>
      <c r="Y179" s="16"/>
    </row>
    <row r="180" spans="1:25">
      <c r="A180" s="14">
        <v>91804</v>
      </c>
      <c r="B180" s="15" t="s">
        <v>242</v>
      </c>
      <c r="C180" s="23">
        <v>2.0979000000000001E-4</v>
      </c>
      <c r="D180" s="23">
        <v>2.231E-4</v>
      </c>
      <c r="E180" s="24">
        <v>1296386</v>
      </c>
      <c r="F180" s="16"/>
      <c r="G180" s="24">
        <v>316185</v>
      </c>
      <c r="H180" s="24">
        <v>0</v>
      </c>
      <c r="I180" s="24">
        <v>0</v>
      </c>
      <c r="J180" s="24">
        <v>74506</v>
      </c>
      <c r="K180" s="24">
        <v>390691</v>
      </c>
      <c r="L180" s="16"/>
      <c r="M180" s="24">
        <v>0</v>
      </c>
      <c r="N180" s="24">
        <v>38610</v>
      </c>
      <c r="O180" s="24">
        <v>0</v>
      </c>
      <c r="P180" s="24">
        <v>30008</v>
      </c>
      <c r="Q180" s="24">
        <v>68618</v>
      </c>
      <c r="R180" s="16"/>
      <c r="S180" s="24">
        <v>337100</v>
      </c>
      <c r="T180" s="24">
        <v>72480</v>
      </c>
      <c r="U180" s="24">
        <v>409580</v>
      </c>
      <c r="V180" s="16"/>
      <c r="W180" s="24">
        <v>2471736</v>
      </c>
      <c r="X180" s="24">
        <v>330281</v>
      </c>
      <c r="Y180" s="16"/>
    </row>
    <row r="181" spans="1:25">
      <c r="A181" s="14">
        <v>91811</v>
      </c>
      <c r="B181" s="15" t="s">
        <v>243</v>
      </c>
      <c r="C181" s="23">
        <v>3.86105E-3</v>
      </c>
      <c r="D181" s="23">
        <v>3.7123799999999999E-3</v>
      </c>
      <c r="E181" s="24">
        <v>23859146</v>
      </c>
      <c r="F181" s="16"/>
      <c r="G181" s="24">
        <v>5819185</v>
      </c>
      <c r="H181" s="24">
        <v>0</v>
      </c>
      <c r="I181" s="24">
        <v>0</v>
      </c>
      <c r="J181" s="24">
        <v>916512</v>
      </c>
      <c r="K181" s="24">
        <v>6735697</v>
      </c>
      <c r="L181" s="16"/>
      <c r="M181" s="24">
        <v>0</v>
      </c>
      <c r="N181" s="24">
        <v>710584</v>
      </c>
      <c r="O181" s="24">
        <v>0</v>
      </c>
      <c r="P181" s="24">
        <v>589308</v>
      </c>
      <c r="Q181" s="24">
        <v>1299892</v>
      </c>
      <c r="R181" s="16"/>
      <c r="S181" s="24">
        <v>6204101</v>
      </c>
      <c r="T181" s="24">
        <v>-34141</v>
      </c>
      <c r="U181" s="24">
        <v>6169960</v>
      </c>
      <c r="V181" s="16"/>
      <c r="W181" s="24">
        <v>45490717</v>
      </c>
      <c r="X181" s="24">
        <v>6078602</v>
      </c>
      <c r="Y181" s="16"/>
    </row>
    <row r="182" spans="1:25">
      <c r="A182" s="14">
        <v>91812</v>
      </c>
      <c r="B182" s="15" t="s">
        <v>244</v>
      </c>
      <c r="C182" s="23">
        <v>6.7949999999999998E-5</v>
      </c>
      <c r="D182" s="23">
        <v>6.1550000000000005E-5</v>
      </c>
      <c r="E182" s="24">
        <v>419893</v>
      </c>
      <c r="F182" s="16"/>
      <c r="G182" s="24">
        <v>102411</v>
      </c>
      <c r="H182" s="24">
        <v>0</v>
      </c>
      <c r="I182" s="24">
        <v>0</v>
      </c>
      <c r="J182" s="24">
        <v>36089</v>
      </c>
      <c r="K182" s="24">
        <v>138500</v>
      </c>
      <c r="L182" s="16"/>
      <c r="M182" s="24">
        <v>0</v>
      </c>
      <c r="N182" s="24">
        <v>12505</v>
      </c>
      <c r="O182" s="24">
        <v>0</v>
      </c>
      <c r="P182" s="24">
        <v>4058</v>
      </c>
      <c r="Q182" s="24">
        <v>16563</v>
      </c>
      <c r="R182" s="16"/>
      <c r="S182" s="24">
        <v>109185</v>
      </c>
      <c r="T182" s="24">
        <v>17545</v>
      </c>
      <c r="U182" s="24">
        <v>126730</v>
      </c>
      <c r="V182" s="16"/>
      <c r="W182" s="24">
        <v>800584</v>
      </c>
      <c r="X182" s="24">
        <v>106976</v>
      </c>
      <c r="Y182" s="16"/>
    </row>
    <row r="183" spans="1:25">
      <c r="A183" s="14">
        <v>91813</v>
      </c>
      <c r="B183" s="15" t="s">
        <v>245</v>
      </c>
      <c r="C183" s="23">
        <v>3.2570000000000002E-5</v>
      </c>
      <c r="D183" s="23">
        <v>4.0450000000000001E-5</v>
      </c>
      <c r="E183" s="24">
        <v>201265</v>
      </c>
      <c r="F183" s="16"/>
      <c r="G183" s="24">
        <v>49088</v>
      </c>
      <c r="H183" s="24">
        <v>0</v>
      </c>
      <c r="I183" s="24">
        <v>0</v>
      </c>
      <c r="J183" s="24">
        <v>12153</v>
      </c>
      <c r="K183" s="24">
        <v>61241</v>
      </c>
      <c r="L183" s="16"/>
      <c r="M183" s="24">
        <v>0</v>
      </c>
      <c r="N183" s="24">
        <v>5994</v>
      </c>
      <c r="O183" s="24">
        <v>0</v>
      </c>
      <c r="P183" s="24">
        <v>52062</v>
      </c>
      <c r="Q183" s="24">
        <v>58056</v>
      </c>
      <c r="R183" s="16"/>
      <c r="S183" s="24">
        <v>52335</v>
      </c>
      <c r="T183" s="24">
        <v>-23880</v>
      </c>
      <c r="U183" s="24">
        <v>28455</v>
      </c>
      <c r="V183" s="16"/>
      <c r="W183" s="24">
        <v>383738</v>
      </c>
      <c r="X183" s="24">
        <v>51276</v>
      </c>
      <c r="Y183" s="16"/>
    </row>
    <row r="184" spans="1:25">
      <c r="A184" s="14">
        <v>91818</v>
      </c>
      <c r="B184" s="15" t="s">
        <v>246</v>
      </c>
      <c r="C184" s="23">
        <v>4.6245999999999999E-4</v>
      </c>
      <c r="D184" s="23">
        <v>4.8200000000000001E-4</v>
      </c>
      <c r="E184" s="24">
        <v>2857746</v>
      </c>
      <c r="F184" s="16"/>
      <c r="G184" s="24">
        <v>696997</v>
      </c>
      <c r="H184" s="24">
        <v>0</v>
      </c>
      <c r="I184" s="24">
        <v>0</v>
      </c>
      <c r="J184" s="24">
        <v>78503</v>
      </c>
      <c r="K184" s="24">
        <v>775500</v>
      </c>
      <c r="L184" s="16"/>
      <c r="M184" s="24">
        <v>0</v>
      </c>
      <c r="N184" s="24">
        <v>85111</v>
      </c>
      <c r="O184" s="24">
        <v>0</v>
      </c>
      <c r="P184" s="24">
        <v>61569</v>
      </c>
      <c r="Q184" s="24">
        <v>146680</v>
      </c>
      <c r="R184" s="16"/>
      <c r="S184" s="24">
        <v>743101</v>
      </c>
      <c r="T184" s="24">
        <v>14276</v>
      </c>
      <c r="U184" s="24">
        <v>757377</v>
      </c>
      <c r="V184" s="16"/>
      <c r="W184" s="24">
        <v>5448683</v>
      </c>
      <c r="X184" s="24">
        <v>728069</v>
      </c>
      <c r="Y184" s="16"/>
    </row>
    <row r="185" spans="1:25">
      <c r="A185" s="14">
        <v>91819</v>
      </c>
      <c r="B185" s="15" t="s">
        <v>247</v>
      </c>
      <c r="C185" s="23">
        <v>2.3983000000000001E-4</v>
      </c>
      <c r="D185" s="23">
        <v>2.5042E-4</v>
      </c>
      <c r="E185" s="24">
        <v>1482016</v>
      </c>
      <c r="F185" s="16"/>
      <c r="G185" s="24">
        <v>361460</v>
      </c>
      <c r="H185" s="24">
        <v>0</v>
      </c>
      <c r="I185" s="24">
        <v>0</v>
      </c>
      <c r="J185" s="24">
        <v>105895</v>
      </c>
      <c r="K185" s="24">
        <v>467355</v>
      </c>
      <c r="L185" s="16"/>
      <c r="M185" s="24">
        <v>0</v>
      </c>
      <c r="N185" s="24">
        <v>44138</v>
      </c>
      <c r="O185" s="24">
        <v>0</v>
      </c>
      <c r="P185" s="24">
        <v>16127</v>
      </c>
      <c r="Q185" s="24">
        <v>60265</v>
      </c>
      <c r="R185" s="16"/>
      <c r="S185" s="24">
        <v>385369</v>
      </c>
      <c r="T185" s="24">
        <v>34638</v>
      </c>
      <c r="U185" s="24">
        <v>420007</v>
      </c>
      <c r="V185" s="16"/>
      <c r="W185" s="24">
        <v>2825666</v>
      </c>
      <c r="X185" s="24">
        <v>377574</v>
      </c>
      <c r="Y185" s="16"/>
    </row>
    <row r="186" spans="1:25">
      <c r="A186" s="14">
        <v>91821</v>
      </c>
      <c r="B186" s="15" t="s">
        <v>248</v>
      </c>
      <c r="C186" s="23">
        <v>1.9835E-4</v>
      </c>
      <c r="D186" s="23">
        <v>1.7326E-4</v>
      </c>
      <c r="E186" s="24">
        <v>1225693</v>
      </c>
      <c r="F186" s="16"/>
      <c r="G186" s="24">
        <v>298943</v>
      </c>
      <c r="H186" s="24">
        <v>0</v>
      </c>
      <c r="I186" s="24">
        <v>0</v>
      </c>
      <c r="J186" s="24">
        <v>120031</v>
      </c>
      <c r="K186" s="24">
        <v>418974</v>
      </c>
      <c r="L186" s="16"/>
      <c r="M186" s="24">
        <v>0</v>
      </c>
      <c r="N186" s="24">
        <v>36504</v>
      </c>
      <c r="O186" s="24">
        <v>0</v>
      </c>
      <c r="P186" s="24">
        <v>0</v>
      </c>
      <c r="Q186" s="24">
        <v>36504</v>
      </c>
      <c r="R186" s="16"/>
      <c r="S186" s="24">
        <v>318717</v>
      </c>
      <c r="T186" s="24">
        <v>51387</v>
      </c>
      <c r="U186" s="24">
        <v>370104</v>
      </c>
      <c r="V186" s="16"/>
      <c r="W186" s="24">
        <v>2336951</v>
      </c>
      <c r="X186" s="24">
        <v>312270</v>
      </c>
      <c r="Y186" s="16"/>
    </row>
    <row r="187" spans="1:25">
      <c r="A187" s="14">
        <v>91831</v>
      </c>
      <c r="B187" s="15" t="s">
        <v>249</v>
      </c>
      <c r="C187" s="23">
        <v>4.9395999999999999E-4</v>
      </c>
      <c r="D187" s="23">
        <v>4.9711000000000004E-4</v>
      </c>
      <c r="E187" s="24">
        <v>3052399</v>
      </c>
      <c r="F187" s="16"/>
      <c r="G187" s="24">
        <v>744472</v>
      </c>
      <c r="H187" s="24">
        <v>0</v>
      </c>
      <c r="I187" s="24">
        <v>0</v>
      </c>
      <c r="J187" s="24">
        <v>82542</v>
      </c>
      <c r="K187" s="24">
        <v>827014</v>
      </c>
      <c r="L187" s="16"/>
      <c r="M187" s="24">
        <v>0</v>
      </c>
      <c r="N187" s="24">
        <v>90908</v>
      </c>
      <c r="O187" s="24">
        <v>0</v>
      </c>
      <c r="P187" s="24">
        <v>72462</v>
      </c>
      <c r="Q187" s="24">
        <v>163370</v>
      </c>
      <c r="R187" s="16"/>
      <c r="S187" s="24">
        <v>793716</v>
      </c>
      <c r="T187" s="24">
        <v>33767</v>
      </c>
      <c r="U187" s="24">
        <v>827483</v>
      </c>
      <c r="V187" s="16"/>
      <c r="W187" s="24">
        <v>5819814</v>
      </c>
      <c r="X187" s="24">
        <v>777660</v>
      </c>
      <c r="Y187" s="16"/>
    </row>
    <row r="188" spans="1:25">
      <c r="A188" s="14">
        <v>91841</v>
      </c>
      <c r="B188" s="15" t="s">
        <v>250</v>
      </c>
      <c r="C188" s="23">
        <v>3.455E-4</v>
      </c>
      <c r="D188" s="23">
        <v>3.0392E-4</v>
      </c>
      <c r="E188" s="24">
        <v>2134998</v>
      </c>
      <c r="F188" s="16"/>
      <c r="G188" s="24">
        <v>520721</v>
      </c>
      <c r="H188" s="24">
        <v>0</v>
      </c>
      <c r="I188" s="24">
        <v>0</v>
      </c>
      <c r="J188" s="24">
        <v>122618</v>
      </c>
      <c r="K188" s="24">
        <v>643339</v>
      </c>
      <c r="L188" s="16"/>
      <c r="M188" s="24">
        <v>0</v>
      </c>
      <c r="N188" s="24">
        <v>63585</v>
      </c>
      <c r="O188" s="24">
        <v>0</v>
      </c>
      <c r="P188" s="24">
        <v>16656</v>
      </c>
      <c r="Q188" s="24">
        <v>80241</v>
      </c>
      <c r="R188" s="16"/>
      <c r="S188" s="24">
        <v>555164</v>
      </c>
      <c r="T188" s="24">
        <v>34330</v>
      </c>
      <c r="U188" s="24">
        <v>589494</v>
      </c>
      <c r="V188" s="16"/>
      <c r="W188" s="24">
        <v>4070665</v>
      </c>
      <c r="X188" s="24">
        <v>543934</v>
      </c>
      <c r="Y188" s="16"/>
    </row>
    <row r="189" spans="1:25">
      <c r="A189" s="14">
        <v>91851</v>
      </c>
      <c r="B189" s="15" t="s">
        <v>251</v>
      </c>
      <c r="C189" s="23">
        <v>6.8137000000000004E-4</v>
      </c>
      <c r="D189" s="23">
        <v>6.9647000000000003E-4</v>
      </c>
      <c r="E189" s="24">
        <v>4210488</v>
      </c>
      <c r="F189" s="16"/>
      <c r="G189" s="24">
        <v>1026927</v>
      </c>
      <c r="H189" s="24">
        <v>0</v>
      </c>
      <c r="I189" s="24">
        <v>0</v>
      </c>
      <c r="J189" s="24">
        <v>83229</v>
      </c>
      <c r="K189" s="24">
        <v>1110156</v>
      </c>
      <c r="L189" s="16"/>
      <c r="M189" s="24">
        <v>0</v>
      </c>
      <c r="N189" s="24">
        <v>125399</v>
      </c>
      <c r="O189" s="24">
        <v>0</v>
      </c>
      <c r="P189" s="24">
        <v>54692</v>
      </c>
      <c r="Q189" s="24">
        <v>180091</v>
      </c>
      <c r="R189" s="16"/>
      <c r="S189" s="24">
        <v>1094855</v>
      </c>
      <c r="T189" s="24">
        <v>33612</v>
      </c>
      <c r="U189" s="24">
        <v>1128467</v>
      </c>
      <c r="V189" s="16"/>
      <c r="W189" s="24">
        <v>8027871</v>
      </c>
      <c r="X189" s="24">
        <v>1072707</v>
      </c>
      <c r="Y189" s="16"/>
    </row>
    <row r="190" spans="1:25">
      <c r="A190" s="14">
        <v>91861</v>
      </c>
      <c r="B190" s="15" t="s">
        <v>252</v>
      </c>
      <c r="C190" s="23">
        <v>1.9490000000000001E-5</v>
      </c>
      <c r="D190" s="23">
        <v>1.575E-5</v>
      </c>
      <c r="E190" s="24">
        <v>120437</v>
      </c>
      <c r="F190" s="16"/>
      <c r="G190" s="24">
        <v>29374</v>
      </c>
      <c r="H190" s="24">
        <v>0</v>
      </c>
      <c r="I190" s="24">
        <v>0</v>
      </c>
      <c r="J190" s="24">
        <v>34851</v>
      </c>
      <c r="K190" s="24">
        <v>64225</v>
      </c>
      <c r="L190" s="16"/>
      <c r="M190" s="24">
        <v>0</v>
      </c>
      <c r="N190" s="24">
        <v>3587</v>
      </c>
      <c r="O190" s="24">
        <v>0</v>
      </c>
      <c r="P190" s="24">
        <v>1467</v>
      </c>
      <c r="Q190" s="24">
        <v>5054</v>
      </c>
      <c r="R190" s="16"/>
      <c r="S190" s="24">
        <v>31317</v>
      </c>
      <c r="T190" s="24">
        <v>14796</v>
      </c>
      <c r="U190" s="24">
        <v>46113</v>
      </c>
      <c r="V190" s="16"/>
      <c r="W190" s="24">
        <v>229630</v>
      </c>
      <c r="X190" s="24">
        <v>30684</v>
      </c>
      <c r="Y190" s="16"/>
    </row>
    <row r="191" spans="1:25">
      <c r="A191" s="14">
        <v>91871</v>
      </c>
      <c r="B191" s="15" t="s">
        <v>253</v>
      </c>
      <c r="C191" s="23">
        <v>1.2481E-3</v>
      </c>
      <c r="D191" s="23">
        <v>1.21302E-3</v>
      </c>
      <c r="E191" s="24">
        <v>7712565</v>
      </c>
      <c r="F191" s="16"/>
      <c r="G191" s="24">
        <v>1881075</v>
      </c>
      <c r="H191" s="24">
        <v>0</v>
      </c>
      <c r="I191" s="24">
        <v>0</v>
      </c>
      <c r="J191" s="24">
        <v>140044</v>
      </c>
      <c r="K191" s="24">
        <v>2021119</v>
      </c>
      <c r="L191" s="16"/>
      <c r="M191" s="24">
        <v>0</v>
      </c>
      <c r="N191" s="24">
        <v>229699</v>
      </c>
      <c r="O191" s="24">
        <v>0</v>
      </c>
      <c r="P191" s="24">
        <v>102040</v>
      </c>
      <c r="Q191" s="24">
        <v>331739</v>
      </c>
      <c r="R191" s="16"/>
      <c r="S191" s="24">
        <v>2005501</v>
      </c>
      <c r="T191" s="24">
        <v>-13552</v>
      </c>
      <c r="U191" s="24">
        <v>1991949</v>
      </c>
      <c r="V191" s="16"/>
      <c r="W191" s="24">
        <v>14705058</v>
      </c>
      <c r="X191" s="24">
        <v>1964933</v>
      </c>
      <c r="Y191" s="16"/>
    </row>
    <row r="192" spans="1:25">
      <c r="A192" s="14">
        <v>91881</v>
      </c>
      <c r="B192" s="15" t="s">
        <v>254</v>
      </c>
      <c r="C192" s="23">
        <v>2.8019999999999999E-5</v>
      </c>
      <c r="D192" s="23">
        <v>2.302E-5</v>
      </c>
      <c r="E192" s="24">
        <v>173148</v>
      </c>
      <c r="F192" s="16"/>
      <c r="G192" s="24">
        <v>42230</v>
      </c>
      <c r="H192" s="24">
        <v>0</v>
      </c>
      <c r="I192" s="24">
        <v>0</v>
      </c>
      <c r="J192" s="24">
        <v>26643</v>
      </c>
      <c r="K192" s="24">
        <v>68873</v>
      </c>
      <c r="L192" s="16"/>
      <c r="M192" s="24">
        <v>0</v>
      </c>
      <c r="N192" s="24">
        <v>5157</v>
      </c>
      <c r="O192" s="24">
        <v>0</v>
      </c>
      <c r="P192" s="24">
        <v>13755</v>
      </c>
      <c r="Q192" s="24">
        <v>18912</v>
      </c>
      <c r="R192" s="16"/>
      <c r="S192" s="24">
        <v>45024</v>
      </c>
      <c r="T192" s="24">
        <v>7784</v>
      </c>
      <c r="U192" s="24">
        <v>52808</v>
      </c>
      <c r="V192" s="16"/>
      <c r="W192" s="24">
        <v>330130</v>
      </c>
      <c r="X192" s="24">
        <v>44113</v>
      </c>
      <c r="Y192" s="16"/>
    </row>
    <row r="193" spans="1:25">
      <c r="A193" s="14">
        <v>91901</v>
      </c>
      <c r="B193" s="15" t="s">
        <v>255</v>
      </c>
      <c r="C193" s="23">
        <v>4.2686800000000004E-3</v>
      </c>
      <c r="D193" s="23">
        <v>4.1560399999999997E-3</v>
      </c>
      <c r="E193" s="24">
        <v>26378073</v>
      </c>
      <c r="F193" s="16"/>
      <c r="G193" s="24">
        <v>6433545</v>
      </c>
      <c r="H193" s="24">
        <v>0</v>
      </c>
      <c r="I193" s="24">
        <v>0</v>
      </c>
      <c r="J193" s="24">
        <v>1165636</v>
      </c>
      <c r="K193" s="24">
        <v>7599181</v>
      </c>
      <c r="L193" s="16"/>
      <c r="M193" s="24">
        <v>0</v>
      </c>
      <c r="N193" s="24">
        <v>785604</v>
      </c>
      <c r="O193" s="24">
        <v>0</v>
      </c>
      <c r="P193" s="24">
        <v>33130</v>
      </c>
      <c r="Q193" s="24">
        <v>818734</v>
      </c>
      <c r="R193" s="16"/>
      <c r="S193" s="24">
        <v>6859099</v>
      </c>
      <c r="T193" s="24">
        <v>495073</v>
      </c>
      <c r="U193" s="24">
        <v>7354172</v>
      </c>
      <c r="V193" s="16"/>
      <c r="W193" s="24">
        <v>50293396</v>
      </c>
      <c r="X193" s="24">
        <v>6720349</v>
      </c>
      <c r="Y193" s="16"/>
    </row>
    <row r="194" spans="1:25">
      <c r="A194" s="14">
        <v>91903</v>
      </c>
      <c r="B194" s="15" t="s">
        <v>256</v>
      </c>
      <c r="C194" s="23">
        <v>9.9299999999999998E-6</v>
      </c>
      <c r="D194" s="23">
        <v>7.2400000000000001E-6</v>
      </c>
      <c r="E194" s="24">
        <v>61362</v>
      </c>
      <c r="F194" s="16"/>
      <c r="G194" s="24">
        <v>14966</v>
      </c>
      <c r="H194" s="24">
        <v>0</v>
      </c>
      <c r="I194" s="24">
        <v>0</v>
      </c>
      <c r="J194" s="24">
        <v>15124</v>
      </c>
      <c r="K194" s="24">
        <v>30090</v>
      </c>
      <c r="L194" s="16"/>
      <c r="M194" s="24">
        <v>0</v>
      </c>
      <c r="N194" s="24">
        <v>1828</v>
      </c>
      <c r="O194" s="24">
        <v>0</v>
      </c>
      <c r="P194" s="24">
        <v>689</v>
      </c>
      <c r="Q194" s="24">
        <v>2517</v>
      </c>
      <c r="R194" s="16"/>
      <c r="S194" s="24">
        <v>15956</v>
      </c>
      <c r="T194" s="24">
        <v>6075</v>
      </c>
      <c r="U194" s="24">
        <v>22031</v>
      </c>
      <c r="V194" s="16"/>
      <c r="W194" s="24">
        <v>116995</v>
      </c>
      <c r="X194" s="24">
        <v>15633</v>
      </c>
      <c r="Y194" s="16"/>
    </row>
    <row r="195" spans="1:25">
      <c r="A195" s="14">
        <v>91904</v>
      </c>
      <c r="B195" s="15" t="s">
        <v>257</v>
      </c>
      <c r="C195" s="23">
        <v>5.206E-5</v>
      </c>
      <c r="D195" s="23">
        <v>5.0340000000000003E-5</v>
      </c>
      <c r="E195" s="24">
        <v>321702</v>
      </c>
      <c r="F195" s="16"/>
      <c r="G195" s="24">
        <v>78462</v>
      </c>
      <c r="H195" s="24">
        <v>0</v>
      </c>
      <c r="I195" s="24">
        <v>0</v>
      </c>
      <c r="J195" s="24">
        <v>13715</v>
      </c>
      <c r="K195" s="24">
        <v>92177</v>
      </c>
      <c r="L195" s="16"/>
      <c r="M195" s="24">
        <v>0</v>
      </c>
      <c r="N195" s="24">
        <v>9581</v>
      </c>
      <c r="O195" s="24">
        <v>0</v>
      </c>
      <c r="P195" s="24">
        <v>49738</v>
      </c>
      <c r="Q195" s="24">
        <v>59319</v>
      </c>
      <c r="R195" s="16"/>
      <c r="S195" s="24">
        <v>83652</v>
      </c>
      <c r="T195" s="24">
        <v>-6295</v>
      </c>
      <c r="U195" s="24">
        <v>77357</v>
      </c>
      <c r="V195" s="16"/>
      <c r="W195" s="24">
        <v>613369</v>
      </c>
      <c r="X195" s="24">
        <v>81960</v>
      </c>
      <c r="Y195" s="16"/>
    </row>
    <row r="196" spans="1:25">
      <c r="A196" s="14">
        <v>91908</v>
      </c>
      <c r="B196" s="15" t="s">
        <v>258</v>
      </c>
      <c r="C196" s="23">
        <v>1.7589999999999999E-5</v>
      </c>
      <c r="D196" s="23">
        <v>1.5460000000000001E-5</v>
      </c>
      <c r="E196" s="24">
        <v>108696</v>
      </c>
      <c r="F196" s="16"/>
      <c r="G196" s="24">
        <v>26511</v>
      </c>
      <c r="H196" s="24">
        <v>0</v>
      </c>
      <c r="I196" s="24">
        <v>0</v>
      </c>
      <c r="J196" s="24">
        <v>3844</v>
      </c>
      <c r="K196" s="24">
        <v>30355</v>
      </c>
      <c r="L196" s="16"/>
      <c r="M196" s="24">
        <v>0</v>
      </c>
      <c r="N196" s="24">
        <v>3237</v>
      </c>
      <c r="O196" s="24">
        <v>0</v>
      </c>
      <c r="P196" s="24">
        <v>2413</v>
      </c>
      <c r="Q196" s="24">
        <v>5650</v>
      </c>
      <c r="R196" s="16"/>
      <c r="S196" s="24">
        <v>28264</v>
      </c>
      <c r="T196" s="24">
        <v>-1711</v>
      </c>
      <c r="U196" s="24">
        <v>26553</v>
      </c>
      <c r="V196" s="16"/>
      <c r="W196" s="24">
        <v>207245</v>
      </c>
      <c r="X196" s="24">
        <v>27693</v>
      </c>
      <c r="Y196" s="16"/>
    </row>
    <row r="197" spans="1:25">
      <c r="A197" s="14">
        <v>91911</v>
      </c>
      <c r="B197" s="15" t="s">
        <v>259</v>
      </c>
      <c r="C197" s="23">
        <v>5.6249000000000002E-4</v>
      </c>
      <c r="D197" s="23">
        <v>5.6678999999999996E-4</v>
      </c>
      <c r="E197" s="24">
        <v>3475876</v>
      </c>
      <c r="F197" s="16"/>
      <c r="G197" s="24">
        <v>847757</v>
      </c>
      <c r="H197" s="24">
        <v>0</v>
      </c>
      <c r="I197" s="24">
        <v>0</v>
      </c>
      <c r="J197" s="24">
        <v>0</v>
      </c>
      <c r="K197" s="24">
        <v>847757</v>
      </c>
      <c r="L197" s="16"/>
      <c r="M197" s="24">
        <v>0</v>
      </c>
      <c r="N197" s="24">
        <v>103520</v>
      </c>
      <c r="O197" s="24">
        <v>0</v>
      </c>
      <c r="P197" s="24">
        <v>136301</v>
      </c>
      <c r="Q197" s="24">
        <v>239821</v>
      </c>
      <c r="R197" s="16"/>
      <c r="S197" s="24">
        <v>903833</v>
      </c>
      <c r="T197" s="24">
        <v>-65856</v>
      </c>
      <c r="U197" s="24">
        <v>837977</v>
      </c>
      <c r="V197" s="16"/>
      <c r="W197" s="24">
        <v>6627232</v>
      </c>
      <c r="X197" s="24">
        <v>885550</v>
      </c>
      <c r="Y197" s="16"/>
    </row>
    <row r="198" spans="1:25">
      <c r="A198" s="14">
        <v>91917</v>
      </c>
      <c r="B198" s="15" t="s">
        <v>260</v>
      </c>
      <c r="C198" s="23">
        <v>1.878E-5</v>
      </c>
      <c r="D198" s="23">
        <v>1.579E-5</v>
      </c>
      <c r="E198" s="24">
        <v>116050</v>
      </c>
      <c r="F198" s="16"/>
      <c r="G198" s="24">
        <v>28304</v>
      </c>
      <c r="H198" s="24">
        <v>0</v>
      </c>
      <c r="I198" s="24">
        <v>0</v>
      </c>
      <c r="J198" s="24">
        <v>25127</v>
      </c>
      <c r="K198" s="24">
        <v>53431</v>
      </c>
      <c r="L198" s="16"/>
      <c r="M198" s="24">
        <v>0</v>
      </c>
      <c r="N198" s="24">
        <v>3456</v>
      </c>
      <c r="O198" s="24">
        <v>0</v>
      </c>
      <c r="P198" s="24">
        <v>1932</v>
      </c>
      <c r="Q198" s="24">
        <v>5388</v>
      </c>
      <c r="R198" s="16"/>
      <c r="S198" s="24">
        <v>30177</v>
      </c>
      <c r="T198" s="24">
        <v>10098</v>
      </c>
      <c r="U198" s="24">
        <v>40275</v>
      </c>
      <c r="V198" s="16"/>
      <c r="W198" s="24">
        <v>221265</v>
      </c>
      <c r="X198" s="24">
        <v>29566</v>
      </c>
      <c r="Y198" s="16"/>
    </row>
    <row r="199" spans="1:25">
      <c r="A199" s="14">
        <v>91921</v>
      </c>
      <c r="B199" s="15" t="s">
        <v>261</v>
      </c>
      <c r="C199" s="23">
        <v>3.8024000000000001E-4</v>
      </c>
      <c r="D199" s="23">
        <v>4.5765999999999998E-4</v>
      </c>
      <c r="E199" s="24">
        <v>2349672</v>
      </c>
      <c r="F199" s="16"/>
      <c r="G199" s="24">
        <v>573079</v>
      </c>
      <c r="H199" s="24">
        <v>0</v>
      </c>
      <c r="I199" s="24">
        <v>0</v>
      </c>
      <c r="J199" s="24">
        <v>78996</v>
      </c>
      <c r="K199" s="24">
        <v>652075</v>
      </c>
      <c r="L199" s="16"/>
      <c r="M199" s="24">
        <v>0</v>
      </c>
      <c r="N199" s="24">
        <v>69979</v>
      </c>
      <c r="O199" s="24">
        <v>0</v>
      </c>
      <c r="P199" s="24">
        <v>294831</v>
      </c>
      <c r="Q199" s="24">
        <v>364810</v>
      </c>
      <c r="R199" s="16"/>
      <c r="S199" s="24">
        <v>610986</v>
      </c>
      <c r="T199" s="24">
        <v>-47311</v>
      </c>
      <c r="U199" s="24">
        <v>563675</v>
      </c>
      <c r="V199" s="16"/>
      <c r="W199" s="24">
        <v>4479971</v>
      </c>
      <c r="X199" s="24">
        <v>598627</v>
      </c>
      <c r="Y199" s="16"/>
    </row>
    <row r="200" spans="1:25">
      <c r="A200" s="14">
        <v>92001</v>
      </c>
      <c r="B200" s="15" t="s">
        <v>262</v>
      </c>
      <c r="C200" s="23">
        <v>1.6462600000000001E-3</v>
      </c>
      <c r="D200" s="23">
        <v>1.70316E-3</v>
      </c>
      <c r="E200" s="24">
        <v>10172973</v>
      </c>
      <c r="F200" s="16"/>
      <c r="G200" s="24">
        <v>2481162</v>
      </c>
      <c r="H200" s="24">
        <v>0</v>
      </c>
      <c r="I200" s="24">
        <v>0</v>
      </c>
      <c r="J200" s="24">
        <v>6130</v>
      </c>
      <c r="K200" s="24">
        <v>2487292</v>
      </c>
      <c r="L200" s="16"/>
      <c r="M200" s="24">
        <v>0</v>
      </c>
      <c r="N200" s="24">
        <v>302976</v>
      </c>
      <c r="O200" s="24">
        <v>0</v>
      </c>
      <c r="P200" s="24">
        <v>586457</v>
      </c>
      <c r="Q200" s="24">
        <v>889433</v>
      </c>
      <c r="R200" s="16"/>
      <c r="S200" s="24">
        <v>2645281</v>
      </c>
      <c r="T200" s="24">
        <v>-168775</v>
      </c>
      <c r="U200" s="24">
        <v>2476506</v>
      </c>
      <c r="V200" s="16"/>
      <c r="W200" s="24">
        <v>19396161</v>
      </c>
      <c r="X200" s="24">
        <v>2591771</v>
      </c>
      <c r="Y200" s="16"/>
    </row>
    <row r="201" spans="1:25">
      <c r="A201" s="14">
        <v>92005</v>
      </c>
      <c r="B201" s="15" t="s">
        <v>263</v>
      </c>
      <c r="C201" s="23">
        <v>3.1579999999999999E-5</v>
      </c>
      <c r="D201" s="23">
        <v>3.3680000000000003E-5</v>
      </c>
      <c r="E201" s="24">
        <v>195147</v>
      </c>
      <c r="F201" s="16"/>
      <c r="G201" s="24">
        <v>47596</v>
      </c>
      <c r="H201" s="24">
        <v>0</v>
      </c>
      <c r="I201" s="24">
        <v>0</v>
      </c>
      <c r="J201" s="24">
        <v>9857</v>
      </c>
      <c r="K201" s="24">
        <v>57453</v>
      </c>
      <c r="L201" s="16"/>
      <c r="M201" s="24">
        <v>0</v>
      </c>
      <c r="N201" s="24">
        <v>5812</v>
      </c>
      <c r="O201" s="24">
        <v>0</v>
      </c>
      <c r="P201" s="24">
        <v>9507</v>
      </c>
      <c r="Q201" s="24">
        <v>15319</v>
      </c>
      <c r="R201" s="16"/>
      <c r="S201" s="24">
        <v>50744</v>
      </c>
      <c r="T201" s="24">
        <v>1545</v>
      </c>
      <c r="U201" s="24">
        <v>52289</v>
      </c>
      <c r="V201" s="16"/>
      <c r="W201" s="24">
        <v>372074</v>
      </c>
      <c r="X201" s="24">
        <v>49718</v>
      </c>
      <c r="Y201" s="16"/>
    </row>
    <row r="202" spans="1:25">
      <c r="A202" s="14">
        <v>92011</v>
      </c>
      <c r="B202" s="15" t="s">
        <v>264</v>
      </c>
      <c r="C202" s="23">
        <v>2.0954E-4</v>
      </c>
      <c r="D202" s="23">
        <v>2.0483E-4</v>
      </c>
      <c r="E202" s="24">
        <v>1294841</v>
      </c>
      <c r="F202" s="16"/>
      <c r="G202" s="24">
        <v>315808</v>
      </c>
      <c r="H202" s="24">
        <v>0</v>
      </c>
      <c r="I202" s="24">
        <v>0</v>
      </c>
      <c r="J202" s="24">
        <v>8026</v>
      </c>
      <c r="K202" s="24">
        <v>323834</v>
      </c>
      <c r="L202" s="16"/>
      <c r="M202" s="24">
        <v>0</v>
      </c>
      <c r="N202" s="24">
        <v>38564</v>
      </c>
      <c r="O202" s="24">
        <v>0</v>
      </c>
      <c r="P202" s="24">
        <v>55197</v>
      </c>
      <c r="Q202" s="24">
        <v>93761</v>
      </c>
      <c r="R202" s="16"/>
      <c r="S202" s="24">
        <v>336698</v>
      </c>
      <c r="T202" s="24">
        <v>-21231</v>
      </c>
      <c r="U202" s="24">
        <v>315467</v>
      </c>
      <c r="V202" s="16"/>
      <c r="W202" s="24">
        <v>2468791</v>
      </c>
      <c r="X202" s="24">
        <v>329887</v>
      </c>
      <c r="Y202" s="16"/>
    </row>
    <row r="203" spans="1:25">
      <c r="A203" s="14">
        <v>92017</v>
      </c>
      <c r="B203" s="15" t="s">
        <v>265</v>
      </c>
      <c r="C203" s="23">
        <v>1.2819999999999999E-5</v>
      </c>
      <c r="D203" s="23">
        <v>1.7110000000000001E-5</v>
      </c>
      <c r="E203" s="24">
        <v>79220</v>
      </c>
      <c r="F203" s="16"/>
      <c r="G203" s="24">
        <v>19322</v>
      </c>
      <c r="H203" s="24">
        <v>0</v>
      </c>
      <c r="I203" s="24">
        <v>0</v>
      </c>
      <c r="J203" s="24">
        <v>19305</v>
      </c>
      <c r="K203" s="24">
        <v>38627</v>
      </c>
      <c r="L203" s="16"/>
      <c r="M203" s="24">
        <v>0</v>
      </c>
      <c r="N203" s="24">
        <v>2359</v>
      </c>
      <c r="O203" s="24">
        <v>0</v>
      </c>
      <c r="P203" s="24">
        <v>13618</v>
      </c>
      <c r="Q203" s="24">
        <v>15977</v>
      </c>
      <c r="R203" s="16"/>
      <c r="S203" s="24">
        <v>20600</v>
      </c>
      <c r="T203" s="24">
        <v>3983</v>
      </c>
      <c r="U203" s="24">
        <v>24583</v>
      </c>
      <c r="V203" s="16"/>
      <c r="W203" s="24">
        <v>151045</v>
      </c>
      <c r="X203" s="24">
        <v>20183</v>
      </c>
      <c r="Y203" s="16"/>
    </row>
    <row r="204" spans="1:25">
      <c r="A204" s="14">
        <v>92021</v>
      </c>
      <c r="B204" s="15" t="s">
        <v>266</v>
      </c>
      <c r="C204" s="23">
        <v>1.3839000000000001E-4</v>
      </c>
      <c r="D204" s="23">
        <v>1.5171E-4</v>
      </c>
      <c r="E204" s="24">
        <v>855173</v>
      </c>
      <c r="F204" s="16"/>
      <c r="G204" s="24">
        <v>208575</v>
      </c>
      <c r="H204" s="24">
        <v>0</v>
      </c>
      <c r="I204" s="24">
        <v>0</v>
      </c>
      <c r="J204" s="24">
        <v>38355</v>
      </c>
      <c r="K204" s="24">
        <v>246930</v>
      </c>
      <c r="L204" s="16"/>
      <c r="M204" s="24">
        <v>0</v>
      </c>
      <c r="N204" s="24">
        <v>25469</v>
      </c>
      <c r="O204" s="24">
        <v>0</v>
      </c>
      <c r="P204" s="24">
        <v>88274</v>
      </c>
      <c r="Q204" s="24">
        <v>113743</v>
      </c>
      <c r="R204" s="16"/>
      <c r="S204" s="24">
        <v>222371</v>
      </c>
      <c r="T204" s="24">
        <v>-8725</v>
      </c>
      <c r="U204" s="24">
        <v>213646</v>
      </c>
      <c r="V204" s="16"/>
      <c r="W204" s="24">
        <v>1630505</v>
      </c>
      <c r="X204" s="24">
        <v>217873</v>
      </c>
      <c r="Y204" s="16"/>
    </row>
    <row r="205" spans="1:25">
      <c r="A205" s="14">
        <v>92101</v>
      </c>
      <c r="B205" s="15" t="s">
        <v>267</v>
      </c>
      <c r="C205" s="23">
        <v>7.3932000000000002E-4</v>
      </c>
      <c r="D205" s="23">
        <v>6.9313000000000003E-4</v>
      </c>
      <c r="E205" s="24">
        <v>4568587</v>
      </c>
      <c r="F205" s="16"/>
      <c r="G205" s="24">
        <v>1114267</v>
      </c>
      <c r="H205" s="24">
        <v>0</v>
      </c>
      <c r="I205" s="24">
        <v>0</v>
      </c>
      <c r="J205" s="24">
        <v>204039</v>
      </c>
      <c r="K205" s="24">
        <v>1318306</v>
      </c>
      <c r="L205" s="16"/>
      <c r="M205" s="24">
        <v>0</v>
      </c>
      <c r="N205" s="24">
        <v>136064</v>
      </c>
      <c r="O205" s="24">
        <v>0</v>
      </c>
      <c r="P205" s="24">
        <v>77309</v>
      </c>
      <c r="Q205" s="24">
        <v>213373</v>
      </c>
      <c r="R205" s="16"/>
      <c r="S205" s="24">
        <v>1187971</v>
      </c>
      <c r="T205" s="24">
        <v>44259</v>
      </c>
      <c r="U205" s="24">
        <v>1232230</v>
      </c>
      <c r="V205" s="16"/>
      <c r="W205" s="24">
        <v>8710635</v>
      </c>
      <c r="X205" s="24">
        <v>1163940</v>
      </c>
      <c r="Y205" s="16"/>
    </row>
    <row r="206" spans="1:25">
      <c r="A206" s="14">
        <v>92104</v>
      </c>
      <c r="B206" s="15" t="s">
        <v>268</v>
      </c>
      <c r="C206" s="23">
        <v>6.5100000000000004E-6</v>
      </c>
      <c r="D206" s="23">
        <v>7.2400000000000001E-6</v>
      </c>
      <c r="E206" s="24">
        <v>40228</v>
      </c>
      <c r="F206" s="16"/>
      <c r="G206" s="24">
        <v>9812</v>
      </c>
      <c r="H206" s="24">
        <v>0</v>
      </c>
      <c r="I206" s="24">
        <v>0</v>
      </c>
      <c r="J206" s="24">
        <v>3517</v>
      </c>
      <c r="K206" s="24">
        <v>13329</v>
      </c>
      <c r="L206" s="16"/>
      <c r="M206" s="24">
        <v>0</v>
      </c>
      <c r="N206" s="24">
        <v>1198</v>
      </c>
      <c r="O206" s="24">
        <v>0</v>
      </c>
      <c r="P206" s="24">
        <v>983</v>
      </c>
      <c r="Q206" s="24">
        <v>2181</v>
      </c>
      <c r="R206" s="16"/>
      <c r="S206" s="24">
        <v>10461</v>
      </c>
      <c r="T206" s="24">
        <v>2176</v>
      </c>
      <c r="U206" s="24">
        <v>12637</v>
      </c>
      <c r="V206" s="16"/>
      <c r="W206" s="24">
        <v>76701</v>
      </c>
      <c r="X206" s="24">
        <v>10249</v>
      </c>
      <c r="Y206" s="16"/>
    </row>
    <row r="207" spans="1:25">
      <c r="A207" s="14">
        <v>92109</v>
      </c>
      <c r="B207" s="15" t="s">
        <v>269</v>
      </c>
      <c r="C207" s="23">
        <v>1.5275E-4</v>
      </c>
      <c r="D207" s="23">
        <v>1.6875000000000001E-4</v>
      </c>
      <c r="E207" s="24">
        <v>943910</v>
      </c>
      <c r="F207" s="16"/>
      <c r="G207" s="24">
        <v>230217</v>
      </c>
      <c r="H207" s="24">
        <v>0</v>
      </c>
      <c r="I207" s="24">
        <v>0</v>
      </c>
      <c r="J207" s="24">
        <v>13257</v>
      </c>
      <c r="K207" s="24">
        <v>243474</v>
      </c>
      <c r="L207" s="16"/>
      <c r="M207" s="24">
        <v>0</v>
      </c>
      <c r="N207" s="24">
        <v>28112</v>
      </c>
      <c r="O207" s="24">
        <v>0</v>
      </c>
      <c r="P207" s="24">
        <v>117995</v>
      </c>
      <c r="Q207" s="24">
        <v>146107</v>
      </c>
      <c r="R207" s="16"/>
      <c r="S207" s="24">
        <v>245445</v>
      </c>
      <c r="T207" s="24">
        <v>-41634</v>
      </c>
      <c r="U207" s="24">
        <v>203811</v>
      </c>
      <c r="V207" s="16"/>
      <c r="W207" s="24">
        <v>1799694</v>
      </c>
      <c r="X207" s="24">
        <v>240480</v>
      </c>
      <c r="Y207" s="16"/>
    </row>
    <row r="208" spans="1:25">
      <c r="A208" s="14">
        <v>92111</v>
      </c>
      <c r="B208" s="15" t="s">
        <v>270</v>
      </c>
      <c r="C208" s="23">
        <v>5.3892000000000002E-4</v>
      </c>
      <c r="D208" s="23">
        <v>5.5816000000000004E-4</v>
      </c>
      <c r="E208" s="24">
        <v>3330226</v>
      </c>
      <c r="F208" s="16"/>
      <c r="G208" s="24">
        <v>812234</v>
      </c>
      <c r="H208" s="24">
        <v>0</v>
      </c>
      <c r="I208" s="24">
        <v>0</v>
      </c>
      <c r="J208" s="24">
        <v>40652</v>
      </c>
      <c r="K208" s="24">
        <v>852886</v>
      </c>
      <c r="L208" s="16"/>
      <c r="M208" s="24">
        <v>0</v>
      </c>
      <c r="N208" s="24">
        <v>99182</v>
      </c>
      <c r="O208" s="24">
        <v>0</v>
      </c>
      <c r="P208" s="24">
        <v>145826</v>
      </c>
      <c r="Q208" s="24">
        <v>245008</v>
      </c>
      <c r="R208" s="16"/>
      <c r="S208" s="24">
        <v>865960</v>
      </c>
      <c r="T208" s="24">
        <v>-48643</v>
      </c>
      <c r="U208" s="24">
        <v>817317</v>
      </c>
      <c r="V208" s="16"/>
      <c r="W208" s="24">
        <v>6349531</v>
      </c>
      <c r="X208" s="24">
        <v>848443</v>
      </c>
      <c r="Y208" s="16"/>
    </row>
    <row r="209" spans="1:25">
      <c r="A209" s="14">
        <v>92113</v>
      </c>
      <c r="B209" s="15" t="s">
        <v>271</v>
      </c>
      <c r="C209" s="23">
        <v>1.1770000000000001E-5</v>
      </c>
      <c r="D209" s="23">
        <v>1.306E-5</v>
      </c>
      <c r="E209" s="24">
        <v>72732</v>
      </c>
      <c r="F209" s="16"/>
      <c r="G209" s="24">
        <v>17739</v>
      </c>
      <c r="H209" s="24">
        <v>0</v>
      </c>
      <c r="I209" s="24">
        <v>0</v>
      </c>
      <c r="J209" s="24">
        <v>5338</v>
      </c>
      <c r="K209" s="24">
        <v>23077</v>
      </c>
      <c r="L209" s="16"/>
      <c r="M209" s="24">
        <v>0</v>
      </c>
      <c r="N209" s="24">
        <v>2166</v>
      </c>
      <c r="O209" s="24">
        <v>0</v>
      </c>
      <c r="P209" s="24">
        <v>3749</v>
      </c>
      <c r="Q209" s="24">
        <v>5915</v>
      </c>
      <c r="R209" s="16"/>
      <c r="S209" s="24">
        <v>18913</v>
      </c>
      <c r="T209" s="24">
        <v>-130</v>
      </c>
      <c r="U209" s="24">
        <v>18783</v>
      </c>
      <c r="V209" s="16"/>
      <c r="W209" s="24">
        <v>138674</v>
      </c>
      <c r="X209" s="24">
        <v>18530</v>
      </c>
      <c r="Y209" s="16"/>
    </row>
    <row r="210" spans="1:25">
      <c r="A210" s="14">
        <v>92201</v>
      </c>
      <c r="B210" s="15" t="s">
        <v>272</v>
      </c>
      <c r="C210" s="23">
        <v>1.02845E-3</v>
      </c>
      <c r="D210" s="23">
        <v>1.0987E-3</v>
      </c>
      <c r="E210" s="24">
        <v>6355250</v>
      </c>
      <c r="F210" s="16"/>
      <c r="G210" s="24">
        <v>1550029</v>
      </c>
      <c r="H210" s="24">
        <v>0</v>
      </c>
      <c r="I210" s="24">
        <v>0</v>
      </c>
      <c r="J210" s="24">
        <v>37876</v>
      </c>
      <c r="K210" s="24">
        <v>1587905</v>
      </c>
      <c r="L210" s="16"/>
      <c r="M210" s="24">
        <v>0</v>
      </c>
      <c r="N210" s="24">
        <v>189275</v>
      </c>
      <c r="O210" s="24">
        <v>0</v>
      </c>
      <c r="P210" s="24">
        <v>430976</v>
      </c>
      <c r="Q210" s="24">
        <v>620251</v>
      </c>
      <c r="R210" s="16"/>
      <c r="S210" s="24">
        <v>1652558</v>
      </c>
      <c r="T210" s="24">
        <v>-53041</v>
      </c>
      <c r="U210" s="24">
        <v>1599517</v>
      </c>
      <c r="V210" s="16"/>
      <c r="W210" s="24">
        <v>12117152</v>
      </c>
      <c r="X210" s="24">
        <v>1619129</v>
      </c>
      <c r="Y210" s="16"/>
    </row>
    <row r="211" spans="1:25">
      <c r="A211" s="14">
        <v>92214</v>
      </c>
      <c r="B211" s="15" t="s">
        <v>273</v>
      </c>
      <c r="C211" s="23">
        <v>2.9709999999999998E-5</v>
      </c>
      <c r="D211" s="23">
        <v>3.451E-5</v>
      </c>
      <c r="E211" s="24">
        <v>183591</v>
      </c>
      <c r="F211" s="16"/>
      <c r="G211" s="24">
        <v>44777</v>
      </c>
      <c r="H211" s="24">
        <v>0</v>
      </c>
      <c r="I211" s="24">
        <v>0</v>
      </c>
      <c r="J211" s="24">
        <v>8101</v>
      </c>
      <c r="K211" s="24">
        <v>52878</v>
      </c>
      <c r="L211" s="16"/>
      <c r="M211" s="24">
        <v>0</v>
      </c>
      <c r="N211" s="24">
        <v>5468</v>
      </c>
      <c r="O211" s="24">
        <v>0</v>
      </c>
      <c r="P211" s="24">
        <v>38545</v>
      </c>
      <c r="Q211" s="24">
        <v>44013</v>
      </c>
      <c r="R211" s="16"/>
      <c r="S211" s="24">
        <v>47739</v>
      </c>
      <c r="T211" s="24">
        <v>-3790</v>
      </c>
      <c r="U211" s="24">
        <v>43949</v>
      </c>
      <c r="V211" s="16"/>
      <c r="W211" s="24">
        <v>350042</v>
      </c>
      <c r="X211" s="24">
        <v>46774</v>
      </c>
      <c r="Y211" s="16"/>
    </row>
    <row r="212" spans="1:25">
      <c r="A212" s="14">
        <v>92301</v>
      </c>
      <c r="B212" s="15" t="s">
        <v>274</v>
      </c>
      <c r="C212" s="23">
        <v>5.4416200000000003E-3</v>
      </c>
      <c r="D212" s="23">
        <v>5.6899300000000002E-3</v>
      </c>
      <c r="E212" s="24">
        <v>33626192</v>
      </c>
      <c r="F212" s="16"/>
      <c r="G212" s="24">
        <v>8201343</v>
      </c>
      <c r="H212" s="24">
        <v>0</v>
      </c>
      <c r="I212" s="24">
        <v>0</v>
      </c>
      <c r="J212" s="24">
        <v>329354</v>
      </c>
      <c r="K212" s="24">
        <v>8530697</v>
      </c>
      <c r="L212" s="16"/>
      <c r="M212" s="24">
        <v>0</v>
      </c>
      <c r="N212" s="24">
        <v>1001470</v>
      </c>
      <c r="O212" s="24">
        <v>0</v>
      </c>
      <c r="P212" s="24">
        <v>1467088</v>
      </c>
      <c r="Q212" s="24">
        <v>2468558</v>
      </c>
      <c r="R212" s="16"/>
      <c r="S212" s="24">
        <v>8743829</v>
      </c>
      <c r="T212" s="24">
        <v>-134659</v>
      </c>
      <c r="U212" s="24">
        <v>8609170</v>
      </c>
      <c r="V212" s="16"/>
      <c r="W212" s="24">
        <v>64112922</v>
      </c>
      <c r="X212" s="24">
        <v>8566955</v>
      </c>
      <c r="Y212" s="16"/>
    </row>
    <row r="213" spans="1:25">
      <c r="A213" s="14">
        <v>92302</v>
      </c>
      <c r="B213" s="15" t="s">
        <v>275</v>
      </c>
      <c r="C213" s="23">
        <v>2.8289E-4</v>
      </c>
      <c r="D213" s="23">
        <v>2.396E-4</v>
      </c>
      <c r="E213" s="24">
        <v>1748103</v>
      </c>
      <c r="F213" s="16"/>
      <c r="G213" s="24">
        <v>426358</v>
      </c>
      <c r="H213" s="24">
        <v>0</v>
      </c>
      <c r="I213" s="24">
        <v>0</v>
      </c>
      <c r="J213" s="24">
        <v>161276</v>
      </c>
      <c r="K213" s="24">
        <v>587634</v>
      </c>
      <c r="L213" s="16"/>
      <c r="M213" s="24">
        <v>0</v>
      </c>
      <c r="N213" s="24">
        <v>52063</v>
      </c>
      <c r="O213" s="24">
        <v>0</v>
      </c>
      <c r="P213" s="24">
        <v>20884</v>
      </c>
      <c r="Q213" s="24">
        <v>72947</v>
      </c>
      <c r="R213" s="16"/>
      <c r="S213" s="24">
        <v>454560</v>
      </c>
      <c r="T213" s="24">
        <v>31604</v>
      </c>
      <c r="U213" s="24">
        <v>486164</v>
      </c>
      <c r="V213" s="16"/>
      <c r="W213" s="24">
        <v>3332997</v>
      </c>
      <c r="X213" s="24">
        <v>445365</v>
      </c>
      <c r="Y213" s="16"/>
    </row>
    <row r="214" spans="1:25">
      <c r="A214" s="14">
        <v>92311</v>
      </c>
      <c r="B214" s="15" t="s">
        <v>276</v>
      </c>
      <c r="C214" s="23">
        <v>2.1500299999999998E-3</v>
      </c>
      <c r="D214" s="23">
        <v>2.1120000000000002E-3</v>
      </c>
      <c r="E214" s="24">
        <v>13285992</v>
      </c>
      <c r="F214" s="16"/>
      <c r="G214" s="24">
        <v>3240420</v>
      </c>
      <c r="H214" s="24">
        <v>0</v>
      </c>
      <c r="I214" s="24">
        <v>0</v>
      </c>
      <c r="J214" s="24">
        <v>43572</v>
      </c>
      <c r="K214" s="24">
        <v>3283992</v>
      </c>
      <c r="L214" s="16"/>
      <c r="M214" s="24">
        <v>0</v>
      </c>
      <c r="N214" s="24">
        <v>395689</v>
      </c>
      <c r="O214" s="24">
        <v>0</v>
      </c>
      <c r="P214" s="24">
        <v>20558</v>
      </c>
      <c r="Q214" s="24">
        <v>416247</v>
      </c>
      <c r="R214" s="16"/>
      <c r="S214" s="24">
        <v>3454761</v>
      </c>
      <c r="T214" s="24">
        <v>-38230</v>
      </c>
      <c r="U214" s="24">
        <v>3416531</v>
      </c>
      <c r="V214" s="16"/>
      <c r="W214" s="24">
        <v>25331557</v>
      </c>
      <c r="X214" s="24">
        <v>3384876</v>
      </c>
      <c r="Y214" s="16"/>
    </row>
    <row r="215" spans="1:25">
      <c r="A215" s="14">
        <v>92317</v>
      </c>
      <c r="B215" s="15" t="s">
        <v>277</v>
      </c>
      <c r="C215" s="23">
        <v>3.0540000000000002E-5</v>
      </c>
      <c r="D215" s="23">
        <v>4.015E-5</v>
      </c>
      <c r="E215" s="24">
        <v>188720</v>
      </c>
      <c r="F215" s="16"/>
      <c r="G215" s="24">
        <v>46028</v>
      </c>
      <c r="H215" s="24">
        <v>0</v>
      </c>
      <c r="I215" s="24">
        <v>0</v>
      </c>
      <c r="J215" s="24">
        <v>20432</v>
      </c>
      <c r="K215" s="24">
        <v>66460</v>
      </c>
      <c r="L215" s="16"/>
      <c r="M215" s="24">
        <v>0</v>
      </c>
      <c r="N215" s="24">
        <v>5621</v>
      </c>
      <c r="O215" s="24">
        <v>0</v>
      </c>
      <c r="P215" s="24">
        <v>24477</v>
      </c>
      <c r="Q215" s="24">
        <v>30098</v>
      </c>
      <c r="R215" s="16"/>
      <c r="S215" s="24">
        <v>49073</v>
      </c>
      <c r="T215" s="24">
        <v>5990</v>
      </c>
      <c r="U215" s="24">
        <v>55063</v>
      </c>
      <c r="V215" s="16"/>
      <c r="W215" s="24">
        <v>359821</v>
      </c>
      <c r="X215" s="24">
        <v>48080</v>
      </c>
      <c r="Y215" s="16"/>
    </row>
    <row r="216" spans="1:25">
      <c r="A216" s="14">
        <v>92321</v>
      </c>
      <c r="B216" s="15" t="s">
        <v>278</v>
      </c>
      <c r="C216" s="23">
        <v>1.34143E-3</v>
      </c>
      <c r="D216" s="23">
        <v>1.30853E-3</v>
      </c>
      <c r="E216" s="24">
        <v>8289293</v>
      </c>
      <c r="F216" s="16"/>
      <c r="G216" s="24">
        <v>2021738</v>
      </c>
      <c r="H216" s="24">
        <v>0</v>
      </c>
      <c r="I216" s="24">
        <v>0</v>
      </c>
      <c r="J216" s="24">
        <v>181143</v>
      </c>
      <c r="K216" s="24">
        <v>2202881</v>
      </c>
      <c r="L216" s="16"/>
      <c r="M216" s="24">
        <v>0</v>
      </c>
      <c r="N216" s="24">
        <v>246875</v>
      </c>
      <c r="O216" s="24">
        <v>0</v>
      </c>
      <c r="P216" s="24">
        <v>19166</v>
      </c>
      <c r="Q216" s="24">
        <v>266041</v>
      </c>
      <c r="R216" s="16"/>
      <c r="S216" s="24">
        <v>2155467</v>
      </c>
      <c r="T216" s="24">
        <v>69939</v>
      </c>
      <c r="U216" s="24">
        <v>2225406</v>
      </c>
      <c r="V216" s="16"/>
      <c r="W216" s="24">
        <v>15804668</v>
      </c>
      <c r="X216" s="24">
        <v>2111866</v>
      </c>
      <c r="Y216" s="16"/>
    </row>
    <row r="217" spans="1:25">
      <c r="A217" s="14">
        <v>92327</v>
      </c>
      <c r="B217" s="15" t="s">
        <v>279</v>
      </c>
      <c r="C217" s="23">
        <v>7.8399999999999995E-6</v>
      </c>
      <c r="D217" s="23">
        <v>8.1200000000000002E-6</v>
      </c>
      <c r="E217" s="24">
        <v>48447</v>
      </c>
      <c r="F217" s="16"/>
      <c r="G217" s="24">
        <v>11816</v>
      </c>
      <c r="H217" s="24">
        <v>0</v>
      </c>
      <c r="I217" s="24">
        <v>0</v>
      </c>
      <c r="J217" s="24">
        <v>20125</v>
      </c>
      <c r="K217" s="24">
        <v>31941</v>
      </c>
      <c r="L217" s="16"/>
      <c r="M217" s="24">
        <v>0</v>
      </c>
      <c r="N217" s="24">
        <v>1443</v>
      </c>
      <c r="O217" s="24">
        <v>0</v>
      </c>
      <c r="P217" s="24">
        <v>127</v>
      </c>
      <c r="Q217" s="24">
        <v>1570</v>
      </c>
      <c r="R217" s="16"/>
      <c r="S217" s="24">
        <v>12598</v>
      </c>
      <c r="T217" s="24">
        <v>11369</v>
      </c>
      <c r="U217" s="24">
        <v>23967</v>
      </c>
      <c r="V217" s="16"/>
      <c r="W217" s="24">
        <v>92371</v>
      </c>
      <c r="X217" s="24">
        <v>12343</v>
      </c>
      <c r="Y217" s="16"/>
    </row>
    <row r="218" spans="1:25">
      <c r="A218" s="14">
        <v>92331</v>
      </c>
      <c r="B218" s="15" t="s">
        <v>280</v>
      </c>
      <c r="C218" s="23">
        <v>1.4065E-4</v>
      </c>
      <c r="D218" s="23">
        <v>1.3611E-4</v>
      </c>
      <c r="E218" s="24">
        <v>869139</v>
      </c>
      <c r="F218" s="16"/>
      <c r="G218" s="24">
        <v>211981</v>
      </c>
      <c r="H218" s="24">
        <v>0</v>
      </c>
      <c r="I218" s="24">
        <v>0</v>
      </c>
      <c r="J218" s="24">
        <v>42354</v>
      </c>
      <c r="K218" s="24">
        <v>254335</v>
      </c>
      <c r="L218" s="16"/>
      <c r="M218" s="24">
        <v>0</v>
      </c>
      <c r="N218" s="24">
        <v>25885</v>
      </c>
      <c r="O218" s="24">
        <v>0</v>
      </c>
      <c r="P218" s="24">
        <v>37993</v>
      </c>
      <c r="Q218" s="24">
        <v>63878</v>
      </c>
      <c r="R218" s="16"/>
      <c r="S218" s="24">
        <v>226002</v>
      </c>
      <c r="T218" s="24">
        <v>-5769</v>
      </c>
      <c r="U218" s="24">
        <v>220233</v>
      </c>
      <c r="V218" s="16"/>
      <c r="W218" s="24">
        <v>1657132</v>
      </c>
      <c r="X218" s="24">
        <v>221431</v>
      </c>
      <c r="Y218" s="16"/>
    </row>
    <row r="219" spans="1:25">
      <c r="A219" s="14">
        <v>92341</v>
      </c>
      <c r="B219" s="15" t="s">
        <v>281</v>
      </c>
      <c r="C219" s="23">
        <v>4.7299999999999996E-6</v>
      </c>
      <c r="D219" s="23">
        <v>5.48E-6</v>
      </c>
      <c r="E219" s="24">
        <v>29229</v>
      </c>
      <c r="F219" s="16"/>
      <c r="G219" s="24">
        <v>7129</v>
      </c>
      <c r="H219" s="24">
        <v>0</v>
      </c>
      <c r="I219" s="24">
        <v>0</v>
      </c>
      <c r="J219" s="24">
        <v>0</v>
      </c>
      <c r="K219" s="24">
        <v>7129</v>
      </c>
      <c r="L219" s="16"/>
      <c r="M219" s="24">
        <v>0</v>
      </c>
      <c r="N219" s="24">
        <v>871</v>
      </c>
      <c r="O219" s="24">
        <v>0</v>
      </c>
      <c r="P219" s="24">
        <v>5626</v>
      </c>
      <c r="Q219" s="24">
        <v>6497</v>
      </c>
      <c r="R219" s="16"/>
      <c r="S219" s="24">
        <v>7600</v>
      </c>
      <c r="T219" s="24">
        <v>-3515</v>
      </c>
      <c r="U219" s="24">
        <v>4085</v>
      </c>
      <c r="V219" s="16"/>
      <c r="W219" s="24">
        <v>55729</v>
      </c>
      <c r="X219" s="24">
        <v>7447</v>
      </c>
      <c r="Y219" s="16"/>
    </row>
    <row r="220" spans="1:25">
      <c r="A220" s="14">
        <v>92351</v>
      </c>
      <c r="B220" s="15" t="s">
        <v>282</v>
      </c>
      <c r="C220" s="23">
        <v>3.012E-5</v>
      </c>
      <c r="D220" s="23">
        <v>2.976E-5</v>
      </c>
      <c r="E220" s="24">
        <v>186125</v>
      </c>
      <c r="F220" s="16"/>
      <c r="G220" s="24">
        <v>45395</v>
      </c>
      <c r="H220" s="24">
        <v>0</v>
      </c>
      <c r="I220" s="24">
        <v>0</v>
      </c>
      <c r="J220" s="24">
        <v>4013</v>
      </c>
      <c r="K220" s="24">
        <v>49408</v>
      </c>
      <c r="L220" s="16"/>
      <c r="M220" s="24">
        <v>0</v>
      </c>
      <c r="N220" s="24">
        <v>5543</v>
      </c>
      <c r="O220" s="24">
        <v>0</v>
      </c>
      <c r="P220" s="24">
        <v>10970</v>
      </c>
      <c r="Q220" s="24">
        <v>16513</v>
      </c>
      <c r="R220" s="16"/>
      <c r="S220" s="24">
        <v>48398</v>
      </c>
      <c r="T220" s="24">
        <v>1032</v>
      </c>
      <c r="U220" s="24">
        <v>49430</v>
      </c>
      <c r="V220" s="16"/>
      <c r="W220" s="24">
        <v>354872</v>
      </c>
      <c r="X220" s="24">
        <v>47419</v>
      </c>
      <c r="Y220" s="16"/>
    </row>
    <row r="221" spans="1:25">
      <c r="A221" s="14">
        <v>92401</v>
      </c>
      <c r="B221" s="15" t="s">
        <v>283</v>
      </c>
      <c r="C221" s="23">
        <v>2.4296500000000002E-3</v>
      </c>
      <c r="D221" s="23">
        <v>2.60136E-3</v>
      </c>
      <c r="E221" s="24">
        <v>15013889</v>
      </c>
      <c r="F221" s="16"/>
      <c r="G221" s="24">
        <v>3661849</v>
      </c>
      <c r="H221" s="24">
        <v>0</v>
      </c>
      <c r="I221" s="24">
        <v>0</v>
      </c>
      <c r="J221" s="24">
        <v>226580</v>
      </c>
      <c r="K221" s="24">
        <v>3888429</v>
      </c>
      <c r="L221" s="16"/>
      <c r="M221" s="24">
        <v>0</v>
      </c>
      <c r="N221" s="24">
        <v>447150</v>
      </c>
      <c r="O221" s="24">
        <v>0</v>
      </c>
      <c r="P221" s="24">
        <v>436531</v>
      </c>
      <c r="Q221" s="24">
        <v>883681</v>
      </c>
      <c r="R221" s="16"/>
      <c r="S221" s="24">
        <v>3904066</v>
      </c>
      <c r="T221" s="24">
        <v>81424</v>
      </c>
      <c r="U221" s="24">
        <v>3985490</v>
      </c>
      <c r="V221" s="16"/>
      <c r="W221" s="24">
        <v>28626027</v>
      </c>
      <c r="X221" s="24">
        <v>3825093</v>
      </c>
      <c r="Y221" s="16"/>
    </row>
    <row r="222" spans="1:25">
      <c r="A222" s="14">
        <v>92403</v>
      </c>
      <c r="B222" s="15" t="s">
        <v>284</v>
      </c>
      <c r="C222" s="23">
        <v>1.149E-5</v>
      </c>
      <c r="D222" s="23">
        <v>1.1960000000000001E-5</v>
      </c>
      <c r="E222" s="24">
        <v>71002</v>
      </c>
      <c r="F222" s="16"/>
      <c r="G222" s="24">
        <v>17317</v>
      </c>
      <c r="H222" s="24">
        <v>0</v>
      </c>
      <c r="I222" s="24">
        <v>0</v>
      </c>
      <c r="J222" s="24">
        <v>3984</v>
      </c>
      <c r="K222" s="24">
        <v>21301</v>
      </c>
      <c r="L222" s="16"/>
      <c r="M222" s="24">
        <v>0</v>
      </c>
      <c r="N222" s="24">
        <v>2115</v>
      </c>
      <c r="O222" s="24">
        <v>0</v>
      </c>
      <c r="P222" s="24">
        <v>519</v>
      </c>
      <c r="Q222" s="24">
        <v>2634</v>
      </c>
      <c r="R222" s="16"/>
      <c r="S222" s="24">
        <v>18463</v>
      </c>
      <c r="T222" s="24">
        <v>1818</v>
      </c>
      <c r="U222" s="24">
        <v>20281</v>
      </c>
      <c r="V222" s="16"/>
      <c r="W222" s="24">
        <v>135375</v>
      </c>
      <c r="X222" s="24">
        <v>18089</v>
      </c>
      <c r="Y222" s="16"/>
    </row>
    <row r="223" spans="1:25">
      <c r="A223" s="14">
        <v>92411</v>
      </c>
      <c r="B223" s="15" t="s">
        <v>285</v>
      </c>
      <c r="C223" s="23">
        <v>4.3859999999999998E-4</v>
      </c>
      <c r="D223" s="23">
        <v>3.8184999999999998E-4</v>
      </c>
      <c r="E223" s="24">
        <v>2710305</v>
      </c>
      <c r="F223" s="16"/>
      <c r="G223" s="24">
        <v>661036</v>
      </c>
      <c r="H223" s="24">
        <v>0</v>
      </c>
      <c r="I223" s="24">
        <v>0</v>
      </c>
      <c r="J223" s="24">
        <v>236510</v>
      </c>
      <c r="K223" s="24">
        <v>897546</v>
      </c>
      <c r="L223" s="16"/>
      <c r="M223" s="24">
        <v>0</v>
      </c>
      <c r="N223" s="24">
        <v>80720</v>
      </c>
      <c r="O223" s="24">
        <v>0</v>
      </c>
      <c r="P223" s="24">
        <v>24371</v>
      </c>
      <c r="Q223" s="24">
        <v>105091</v>
      </c>
      <c r="R223" s="16"/>
      <c r="S223" s="24">
        <v>704761</v>
      </c>
      <c r="T223" s="24">
        <v>34605</v>
      </c>
      <c r="U223" s="24">
        <v>739366</v>
      </c>
      <c r="V223" s="16"/>
      <c r="W223" s="24">
        <v>5167565</v>
      </c>
      <c r="X223" s="24">
        <v>690505</v>
      </c>
      <c r="Y223" s="16"/>
    </row>
    <row r="224" spans="1:25">
      <c r="A224" s="14">
        <v>92417</v>
      </c>
      <c r="B224" s="15" t="s">
        <v>286</v>
      </c>
      <c r="C224" s="23">
        <v>1.078E-5</v>
      </c>
      <c r="D224" s="23">
        <v>1.11E-5</v>
      </c>
      <c r="E224" s="24">
        <v>66614</v>
      </c>
      <c r="F224" s="16"/>
      <c r="G224" s="24">
        <v>16247</v>
      </c>
      <c r="H224" s="24">
        <v>0</v>
      </c>
      <c r="I224" s="24">
        <v>0</v>
      </c>
      <c r="J224" s="24">
        <v>2628</v>
      </c>
      <c r="K224" s="24">
        <v>18875</v>
      </c>
      <c r="L224" s="16"/>
      <c r="M224" s="24">
        <v>0</v>
      </c>
      <c r="N224" s="24">
        <v>1984</v>
      </c>
      <c r="O224" s="24">
        <v>0</v>
      </c>
      <c r="P224" s="24">
        <v>2541</v>
      </c>
      <c r="Q224" s="24">
        <v>4525</v>
      </c>
      <c r="R224" s="16"/>
      <c r="S224" s="24">
        <v>17322</v>
      </c>
      <c r="T224" s="24">
        <v>1002</v>
      </c>
      <c r="U224" s="24">
        <v>18324</v>
      </c>
      <c r="V224" s="16"/>
      <c r="W224" s="24">
        <v>127009</v>
      </c>
      <c r="X224" s="24">
        <v>16971</v>
      </c>
      <c r="Y224" s="16"/>
    </row>
    <row r="225" spans="1:25">
      <c r="A225" s="14">
        <v>92421</v>
      </c>
      <c r="B225" s="15" t="s">
        <v>287</v>
      </c>
      <c r="C225" s="23">
        <v>9.7999999999999993E-6</v>
      </c>
      <c r="D225" s="23">
        <v>8.4800000000000001E-6</v>
      </c>
      <c r="E225" s="24">
        <v>60559</v>
      </c>
      <c r="F225" s="16"/>
      <c r="G225" s="24">
        <v>14770</v>
      </c>
      <c r="H225" s="24">
        <v>0</v>
      </c>
      <c r="I225" s="24">
        <v>0</v>
      </c>
      <c r="J225" s="24">
        <v>20916</v>
      </c>
      <c r="K225" s="24">
        <v>35686</v>
      </c>
      <c r="L225" s="16"/>
      <c r="M225" s="24">
        <v>0</v>
      </c>
      <c r="N225" s="24">
        <v>1804</v>
      </c>
      <c r="O225" s="24">
        <v>0</v>
      </c>
      <c r="P225" s="24">
        <v>97</v>
      </c>
      <c r="Q225" s="24">
        <v>1901</v>
      </c>
      <c r="R225" s="16"/>
      <c r="S225" s="24">
        <v>15747</v>
      </c>
      <c r="T225" s="24">
        <v>5193</v>
      </c>
      <c r="U225" s="24">
        <v>20940</v>
      </c>
      <c r="V225" s="16"/>
      <c r="W225" s="24">
        <v>115463</v>
      </c>
      <c r="X225" s="24">
        <v>15429</v>
      </c>
      <c r="Y225" s="16"/>
    </row>
    <row r="226" spans="1:25">
      <c r="A226" s="14">
        <v>92427</v>
      </c>
      <c r="B226" s="15" t="s">
        <v>288</v>
      </c>
      <c r="C226" s="23">
        <v>1.48E-6</v>
      </c>
      <c r="D226" s="23">
        <v>1.28E-6</v>
      </c>
      <c r="E226" s="24">
        <v>9146</v>
      </c>
      <c r="F226" s="16"/>
      <c r="G226" s="24">
        <v>2231</v>
      </c>
      <c r="H226" s="24">
        <v>0</v>
      </c>
      <c r="I226" s="24">
        <v>0</v>
      </c>
      <c r="J226" s="24">
        <v>3707</v>
      </c>
      <c r="K226" s="24">
        <v>5938</v>
      </c>
      <c r="L226" s="16"/>
      <c r="M226" s="24">
        <v>0</v>
      </c>
      <c r="N226" s="24">
        <v>272</v>
      </c>
      <c r="O226" s="24">
        <v>0</v>
      </c>
      <c r="P226" s="24">
        <v>247</v>
      </c>
      <c r="Q226" s="24">
        <v>519</v>
      </c>
      <c r="R226" s="16"/>
      <c r="S226" s="24">
        <v>2378</v>
      </c>
      <c r="T226" s="24">
        <v>1674</v>
      </c>
      <c r="U226" s="24">
        <v>4052</v>
      </c>
      <c r="V226" s="16"/>
      <c r="W226" s="24">
        <v>17437</v>
      </c>
      <c r="X226" s="24">
        <v>2330</v>
      </c>
      <c r="Y226" s="16"/>
    </row>
    <row r="227" spans="1:25">
      <c r="A227" s="14">
        <v>92431</v>
      </c>
      <c r="B227" s="15" t="s">
        <v>289</v>
      </c>
      <c r="C227" s="23">
        <v>1.0900000000000001E-5</v>
      </c>
      <c r="D227" s="23">
        <v>5.5899999999999998E-6</v>
      </c>
      <c r="E227" s="24">
        <v>67356</v>
      </c>
      <c r="F227" s="16"/>
      <c r="G227" s="24">
        <v>16428</v>
      </c>
      <c r="H227" s="24">
        <v>0</v>
      </c>
      <c r="I227" s="24">
        <v>0</v>
      </c>
      <c r="J227" s="24">
        <v>43597</v>
      </c>
      <c r="K227" s="24">
        <v>60025</v>
      </c>
      <c r="L227" s="16"/>
      <c r="M227" s="24">
        <v>0</v>
      </c>
      <c r="N227" s="24">
        <v>2006</v>
      </c>
      <c r="O227" s="24">
        <v>0</v>
      </c>
      <c r="P227" s="24">
        <v>15518</v>
      </c>
      <c r="Q227" s="24">
        <v>17524</v>
      </c>
      <c r="R227" s="16"/>
      <c r="S227" s="24">
        <v>17515</v>
      </c>
      <c r="T227" s="24">
        <v>9412</v>
      </c>
      <c r="U227" s="24">
        <v>26927</v>
      </c>
      <c r="V227" s="16"/>
      <c r="W227" s="24">
        <v>128423</v>
      </c>
      <c r="X227" s="24">
        <v>17160</v>
      </c>
      <c r="Y227" s="16"/>
    </row>
    <row r="228" spans="1:25">
      <c r="A228" s="14">
        <v>92441</v>
      </c>
      <c r="B228" s="15" t="s">
        <v>290</v>
      </c>
      <c r="C228" s="23">
        <v>9.8430000000000005E-5</v>
      </c>
      <c r="D228" s="23">
        <v>9.878E-5</v>
      </c>
      <c r="E228" s="24">
        <v>608243</v>
      </c>
      <c r="F228" s="16"/>
      <c r="G228" s="24">
        <v>148349</v>
      </c>
      <c r="H228" s="24">
        <v>0</v>
      </c>
      <c r="I228" s="24">
        <v>0</v>
      </c>
      <c r="J228" s="24">
        <v>30883</v>
      </c>
      <c r="K228" s="24">
        <v>179232</v>
      </c>
      <c r="L228" s="16"/>
      <c r="M228" s="24">
        <v>0</v>
      </c>
      <c r="N228" s="24">
        <v>18115</v>
      </c>
      <c r="O228" s="24">
        <v>0</v>
      </c>
      <c r="P228" s="24">
        <v>14884</v>
      </c>
      <c r="Q228" s="24">
        <v>32999</v>
      </c>
      <c r="R228" s="16"/>
      <c r="S228" s="24">
        <v>158162</v>
      </c>
      <c r="T228" s="24">
        <v>5263</v>
      </c>
      <c r="U228" s="24">
        <v>163425</v>
      </c>
      <c r="V228" s="16"/>
      <c r="W228" s="24">
        <v>1159698</v>
      </c>
      <c r="X228" s="24">
        <v>154962</v>
      </c>
      <c r="Y228" s="16"/>
    </row>
    <row r="229" spans="1:25">
      <c r="A229" s="14">
        <v>92444</v>
      </c>
      <c r="B229" s="15" t="s">
        <v>291</v>
      </c>
      <c r="C229" s="23">
        <v>9.6399999999999992E-6</v>
      </c>
      <c r="D229" s="23">
        <v>7.2200000000000003E-6</v>
      </c>
      <c r="E229" s="24">
        <v>59570</v>
      </c>
      <c r="F229" s="16"/>
      <c r="G229" s="24">
        <v>14529</v>
      </c>
      <c r="H229" s="24">
        <v>0</v>
      </c>
      <c r="I229" s="24">
        <v>0</v>
      </c>
      <c r="J229" s="24">
        <v>5877</v>
      </c>
      <c r="K229" s="24">
        <v>20406</v>
      </c>
      <c r="L229" s="16"/>
      <c r="M229" s="24">
        <v>0</v>
      </c>
      <c r="N229" s="24">
        <v>1774</v>
      </c>
      <c r="O229" s="24">
        <v>0</v>
      </c>
      <c r="P229" s="24">
        <v>5972</v>
      </c>
      <c r="Q229" s="24">
        <v>7746</v>
      </c>
      <c r="R229" s="16"/>
      <c r="S229" s="24">
        <v>15490</v>
      </c>
      <c r="T229" s="24">
        <v>-1616</v>
      </c>
      <c r="U229" s="24">
        <v>13874</v>
      </c>
      <c r="V229" s="16"/>
      <c r="W229" s="24">
        <v>113578</v>
      </c>
      <c r="X229" s="24">
        <v>15177</v>
      </c>
      <c r="Y229" s="16"/>
    </row>
    <row r="230" spans="1:25">
      <c r="A230" s="14">
        <v>92451</v>
      </c>
      <c r="B230" s="15" t="s">
        <v>292</v>
      </c>
      <c r="C230" s="23">
        <v>1.1344E-4</v>
      </c>
      <c r="D230" s="23">
        <v>1.2657E-4</v>
      </c>
      <c r="E230" s="24">
        <v>700996</v>
      </c>
      <c r="F230" s="16"/>
      <c r="G230" s="24">
        <v>170971</v>
      </c>
      <c r="H230" s="24">
        <v>0</v>
      </c>
      <c r="I230" s="24">
        <v>0</v>
      </c>
      <c r="J230" s="24">
        <v>58722</v>
      </c>
      <c r="K230" s="24">
        <v>229693</v>
      </c>
      <c r="L230" s="16"/>
      <c r="M230" s="24">
        <v>0</v>
      </c>
      <c r="N230" s="24">
        <v>20877</v>
      </c>
      <c r="O230" s="24">
        <v>0</v>
      </c>
      <c r="P230" s="24">
        <v>34932</v>
      </c>
      <c r="Q230" s="24">
        <v>55809</v>
      </c>
      <c r="R230" s="16"/>
      <c r="S230" s="24">
        <v>182280</v>
      </c>
      <c r="T230" s="24">
        <v>31868</v>
      </c>
      <c r="U230" s="24">
        <v>214148</v>
      </c>
      <c r="V230" s="16"/>
      <c r="W230" s="24">
        <v>1336545</v>
      </c>
      <c r="X230" s="24">
        <v>178593</v>
      </c>
      <c r="Y230" s="16"/>
    </row>
    <row r="231" spans="1:25">
      <c r="A231" s="14">
        <v>92461</v>
      </c>
      <c r="B231" s="15" t="s">
        <v>293</v>
      </c>
      <c r="C231" s="23">
        <v>1.189E-4</v>
      </c>
      <c r="D231" s="23">
        <v>1.1113E-4</v>
      </c>
      <c r="E231" s="24">
        <v>734736</v>
      </c>
      <c r="F231" s="16"/>
      <c r="G231" s="24">
        <v>179200</v>
      </c>
      <c r="H231" s="24">
        <v>0</v>
      </c>
      <c r="I231" s="24">
        <v>0</v>
      </c>
      <c r="J231" s="24">
        <v>64511</v>
      </c>
      <c r="K231" s="24">
        <v>243711</v>
      </c>
      <c r="L231" s="16"/>
      <c r="M231" s="24">
        <v>0</v>
      </c>
      <c r="N231" s="24">
        <v>21882</v>
      </c>
      <c r="O231" s="24">
        <v>0</v>
      </c>
      <c r="P231" s="24">
        <v>539</v>
      </c>
      <c r="Q231" s="24">
        <v>22421</v>
      </c>
      <c r="R231" s="16"/>
      <c r="S231" s="24">
        <v>191054</v>
      </c>
      <c r="T231" s="24">
        <v>35024</v>
      </c>
      <c r="U231" s="24">
        <v>226078</v>
      </c>
      <c r="V231" s="16"/>
      <c r="W231" s="24">
        <v>1400874</v>
      </c>
      <c r="X231" s="24">
        <v>187189</v>
      </c>
      <c r="Y231" s="16"/>
    </row>
    <row r="232" spans="1:25">
      <c r="A232" s="14">
        <v>92501</v>
      </c>
      <c r="B232" s="15" t="s">
        <v>294</v>
      </c>
      <c r="C232" s="23">
        <v>3.8687600000000002E-3</v>
      </c>
      <c r="D232" s="23">
        <v>3.9559599999999997E-3</v>
      </c>
      <c r="E232" s="24">
        <v>23906790</v>
      </c>
      <c r="F232" s="16"/>
      <c r="G232" s="24">
        <v>5830806</v>
      </c>
      <c r="H232" s="24">
        <v>0</v>
      </c>
      <c r="I232" s="24">
        <v>0</v>
      </c>
      <c r="J232" s="24">
        <v>300747</v>
      </c>
      <c r="K232" s="24">
        <v>6131553</v>
      </c>
      <c r="L232" s="16"/>
      <c r="M232" s="24">
        <v>0</v>
      </c>
      <c r="N232" s="24">
        <v>712003</v>
      </c>
      <c r="O232" s="24">
        <v>0</v>
      </c>
      <c r="P232" s="24">
        <v>1068298</v>
      </c>
      <c r="Q232" s="24">
        <v>1780301</v>
      </c>
      <c r="R232" s="16"/>
      <c r="S232" s="24">
        <v>6216490</v>
      </c>
      <c r="T232" s="24">
        <v>-150935</v>
      </c>
      <c r="U232" s="24">
        <v>6065555</v>
      </c>
      <c r="V232" s="16"/>
      <c r="W232" s="24">
        <v>45581556</v>
      </c>
      <c r="X232" s="24">
        <v>6090740</v>
      </c>
      <c r="Y232" s="16"/>
    </row>
    <row r="233" spans="1:25">
      <c r="A233" s="14">
        <v>92502</v>
      </c>
      <c r="B233" s="15" t="s">
        <v>295</v>
      </c>
      <c r="C233" s="23">
        <v>1.168E-5</v>
      </c>
      <c r="D233" s="23">
        <v>1.7589999999999999E-5</v>
      </c>
      <c r="E233" s="24">
        <v>72176</v>
      </c>
      <c r="F233" s="16"/>
      <c r="G233" s="24">
        <v>17604</v>
      </c>
      <c r="H233" s="24">
        <v>0</v>
      </c>
      <c r="I233" s="24">
        <v>0</v>
      </c>
      <c r="J233" s="24">
        <v>4518</v>
      </c>
      <c r="K233" s="24">
        <v>22122</v>
      </c>
      <c r="L233" s="16"/>
      <c r="M233" s="24">
        <v>0</v>
      </c>
      <c r="N233" s="24">
        <v>2150</v>
      </c>
      <c r="O233" s="24">
        <v>0</v>
      </c>
      <c r="P233" s="24">
        <v>19109</v>
      </c>
      <c r="Q233" s="24">
        <v>21259</v>
      </c>
      <c r="R233" s="16"/>
      <c r="S233" s="24">
        <v>18768</v>
      </c>
      <c r="T233" s="24">
        <v>-3165</v>
      </c>
      <c r="U233" s="24">
        <v>15603</v>
      </c>
      <c r="V233" s="16"/>
      <c r="W233" s="24">
        <v>137613</v>
      </c>
      <c r="X233" s="24">
        <v>18388</v>
      </c>
      <c r="Y233" s="16"/>
    </row>
    <row r="234" spans="1:25">
      <c r="A234" s="14">
        <v>92504</v>
      </c>
      <c r="B234" s="15" t="s">
        <v>296</v>
      </c>
      <c r="C234" s="23">
        <v>1.087E-4</v>
      </c>
      <c r="D234" s="23">
        <v>1.0980999999999999E-4</v>
      </c>
      <c r="E234" s="24">
        <v>671706</v>
      </c>
      <c r="F234" s="16"/>
      <c r="G234" s="24">
        <v>163827</v>
      </c>
      <c r="H234" s="24">
        <v>0</v>
      </c>
      <c r="I234" s="24">
        <v>0</v>
      </c>
      <c r="J234" s="24">
        <v>28702</v>
      </c>
      <c r="K234" s="24">
        <v>192529</v>
      </c>
      <c r="L234" s="16"/>
      <c r="M234" s="24">
        <v>0</v>
      </c>
      <c r="N234" s="24">
        <v>20005</v>
      </c>
      <c r="O234" s="24">
        <v>0</v>
      </c>
      <c r="P234" s="24">
        <v>6040</v>
      </c>
      <c r="Q234" s="24">
        <v>26045</v>
      </c>
      <c r="R234" s="16"/>
      <c r="S234" s="24">
        <v>174664</v>
      </c>
      <c r="T234" s="24">
        <v>24890</v>
      </c>
      <c r="U234" s="24">
        <v>199554</v>
      </c>
      <c r="V234" s="16"/>
      <c r="W234" s="24">
        <v>1280699</v>
      </c>
      <c r="X234" s="24">
        <v>171131</v>
      </c>
      <c r="Y234" s="16"/>
    </row>
    <row r="235" spans="1:25">
      <c r="A235" s="14">
        <v>92505</v>
      </c>
      <c r="B235" s="15" t="s">
        <v>297</v>
      </c>
      <c r="C235" s="23">
        <v>9.6669999999999994E-5</v>
      </c>
      <c r="D235" s="23">
        <v>9.1819999999999998E-5</v>
      </c>
      <c r="E235" s="24">
        <v>597367</v>
      </c>
      <c r="F235" s="16"/>
      <c r="G235" s="24">
        <v>145696</v>
      </c>
      <c r="H235" s="24">
        <v>0</v>
      </c>
      <c r="I235" s="24">
        <v>0</v>
      </c>
      <c r="J235" s="24">
        <v>65266</v>
      </c>
      <c r="K235" s="24">
        <v>210962</v>
      </c>
      <c r="L235" s="16"/>
      <c r="M235" s="24">
        <v>0</v>
      </c>
      <c r="N235" s="24">
        <v>17791</v>
      </c>
      <c r="O235" s="24">
        <v>0</v>
      </c>
      <c r="P235" s="24">
        <v>28168</v>
      </c>
      <c r="Q235" s="24">
        <v>45959</v>
      </c>
      <c r="R235" s="16"/>
      <c r="S235" s="24">
        <v>155334</v>
      </c>
      <c r="T235" s="24">
        <v>20581</v>
      </c>
      <c r="U235" s="24">
        <v>175915</v>
      </c>
      <c r="V235" s="16"/>
      <c r="W235" s="24">
        <v>1138962</v>
      </c>
      <c r="X235" s="24">
        <v>152191</v>
      </c>
      <c r="Y235" s="16"/>
    </row>
    <row r="236" spans="1:25">
      <c r="A236" s="14">
        <v>92506</v>
      </c>
      <c r="B236" s="15" t="s">
        <v>298</v>
      </c>
      <c r="C236" s="23">
        <v>5.9830000000000001E-5</v>
      </c>
      <c r="D236" s="23">
        <v>6.881E-5</v>
      </c>
      <c r="E236" s="24">
        <v>369716</v>
      </c>
      <c r="F236" s="16"/>
      <c r="G236" s="24">
        <v>90173</v>
      </c>
      <c r="H236" s="24">
        <v>0</v>
      </c>
      <c r="I236" s="24">
        <v>0</v>
      </c>
      <c r="J236" s="24">
        <v>20701</v>
      </c>
      <c r="K236" s="24">
        <v>110874</v>
      </c>
      <c r="L236" s="16"/>
      <c r="M236" s="24">
        <v>0</v>
      </c>
      <c r="N236" s="24">
        <v>11011</v>
      </c>
      <c r="O236" s="24">
        <v>0</v>
      </c>
      <c r="P236" s="24">
        <v>31388</v>
      </c>
      <c r="Q236" s="24">
        <v>42399</v>
      </c>
      <c r="R236" s="16"/>
      <c r="S236" s="24">
        <v>96137</v>
      </c>
      <c r="T236" s="24">
        <v>8370</v>
      </c>
      <c r="U236" s="24">
        <v>104507</v>
      </c>
      <c r="V236" s="16"/>
      <c r="W236" s="24">
        <v>704914</v>
      </c>
      <c r="X236" s="24">
        <v>94193</v>
      </c>
      <c r="Y236" s="16"/>
    </row>
    <row r="237" spans="1:25">
      <c r="A237" s="14">
        <v>92507</v>
      </c>
      <c r="B237" s="15" t="s">
        <v>299</v>
      </c>
      <c r="C237" s="23">
        <v>8.7180000000000002E-5</v>
      </c>
      <c r="D237" s="23">
        <v>1.0322E-4</v>
      </c>
      <c r="E237" s="24">
        <v>538724</v>
      </c>
      <c r="F237" s="16"/>
      <c r="G237" s="24">
        <v>131393</v>
      </c>
      <c r="H237" s="24">
        <v>0</v>
      </c>
      <c r="I237" s="24">
        <v>0</v>
      </c>
      <c r="J237" s="24">
        <v>6138</v>
      </c>
      <c r="K237" s="24">
        <v>137531</v>
      </c>
      <c r="L237" s="16"/>
      <c r="M237" s="24">
        <v>0</v>
      </c>
      <c r="N237" s="24">
        <v>16045</v>
      </c>
      <c r="O237" s="24">
        <v>0</v>
      </c>
      <c r="P237" s="24">
        <v>56359</v>
      </c>
      <c r="Q237" s="24">
        <v>72404</v>
      </c>
      <c r="R237" s="16"/>
      <c r="S237" s="24">
        <v>140085</v>
      </c>
      <c r="T237" s="24">
        <v>-24873</v>
      </c>
      <c r="U237" s="24">
        <v>115212</v>
      </c>
      <c r="V237" s="16"/>
      <c r="W237" s="24">
        <v>1027151</v>
      </c>
      <c r="X237" s="24">
        <v>137251</v>
      </c>
      <c r="Y237" s="16"/>
    </row>
    <row r="238" spans="1:25">
      <c r="A238" s="14">
        <v>92508</v>
      </c>
      <c r="B238" s="15" t="s">
        <v>300</v>
      </c>
      <c r="C238" s="23">
        <v>2.5521000000000002E-4</v>
      </c>
      <c r="D238" s="23">
        <v>2.6572999999999999E-4</v>
      </c>
      <c r="E238" s="24">
        <v>1577056</v>
      </c>
      <c r="F238" s="16"/>
      <c r="G238" s="24">
        <v>384640</v>
      </c>
      <c r="H238" s="24">
        <v>0</v>
      </c>
      <c r="I238" s="24">
        <v>0</v>
      </c>
      <c r="J238" s="24">
        <v>50111</v>
      </c>
      <c r="K238" s="24">
        <v>434751</v>
      </c>
      <c r="L238" s="16"/>
      <c r="M238" s="24">
        <v>0</v>
      </c>
      <c r="N238" s="24">
        <v>46969</v>
      </c>
      <c r="O238" s="24">
        <v>0</v>
      </c>
      <c r="P238" s="24">
        <v>20704</v>
      </c>
      <c r="Q238" s="24">
        <v>67673</v>
      </c>
      <c r="R238" s="16"/>
      <c r="S238" s="24">
        <v>410082</v>
      </c>
      <c r="T238" s="24">
        <v>25714</v>
      </c>
      <c r="U238" s="24">
        <v>435796</v>
      </c>
      <c r="V238" s="16"/>
      <c r="W238" s="24">
        <v>3006873</v>
      </c>
      <c r="X238" s="24">
        <v>401787</v>
      </c>
      <c r="Y238" s="16"/>
    </row>
    <row r="239" spans="1:25">
      <c r="A239" s="14">
        <v>92511</v>
      </c>
      <c r="B239" s="15" t="s">
        <v>301</v>
      </c>
      <c r="C239" s="23">
        <v>3.3459599999999998E-3</v>
      </c>
      <c r="D239" s="23">
        <v>3.4375600000000001E-3</v>
      </c>
      <c r="E239" s="24">
        <v>20676176</v>
      </c>
      <c r="F239" s="16"/>
      <c r="G239" s="24">
        <v>5042867</v>
      </c>
      <c r="H239" s="24">
        <v>0</v>
      </c>
      <c r="I239" s="24">
        <v>0</v>
      </c>
      <c r="J239" s="24">
        <v>412260</v>
      </c>
      <c r="K239" s="24">
        <v>5455127</v>
      </c>
      <c r="L239" s="16"/>
      <c r="M239" s="24">
        <v>0</v>
      </c>
      <c r="N239" s="24">
        <v>615787</v>
      </c>
      <c r="O239" s="24">
        <v>0</v>
      </c>
      <c r="P239" s="24">
        <v>375431</v>
      </c>
      <c r="Q239" s="24">
        <v>991218</v>
      </c>
      <c r="R239" s="16"/>
      <c r="S239" s="24">
        <v>5376432</v>
      </c>
      <c r="T239" s="24">
        <v>31295</v>
      </c>
      <c r="U239" s="24">
        <v>5407727</v>
      </c>
      <c r="V239" s="16"/>
      <c r="W239" s="24">
        <v>39421950</v>
      </c>
      <c r="X239" s="24">
        <v>5267675</v>
      </c>
      <c r="Y239" s="16"/>
    </row>
    <row r="240" spans="1:25">
      <c r="A240" s="14">
        <v>92513</v>
      </c>
      <c r="B240" s="15" t="s">
        <v>302</v>
      </c>
      <c r="C240" s="23">
        <v>1.212471E-2</v>
      </c>
      <c r="D240" s="23">
        <v>1.2488929999999999E-2</v>
      </c>
      <c r="E240" s="24">
        <v>74923979</v>
      </c>
      <c r="F240" s="16"/>
      <c r="G240" s="24">
        <v>18273769</v>
      </c>
      <c r="H240" s="24">
        <v>0</v>
      </c>
      <c r="I240" s="24">
        <v>0</v>
      </c>
      <c r="J240" s="24">
        <v>5722368</v>
      </c>
      <c r="K240" s="24">
        <v>23996137</v>
      </c>
      <c r="L240" s="16"/>
      <c r="M240" s="24">
        <v>0</v>
      </c>
      <c r="N240" s="24">
        <v>2231420</v>
      </c>
      <c r="O240" s="24">
        <v>0</v>
      </c>
      <c r="P240" s="24">
        <v>3522191</v>
      </c>
      <c r="Q240" s="24">
        <v>5753611</v>
      </c>
      <c r="R240" s="16"/>
      <c r="S240" s="24">
        <v>19482505</v>
      </c>
      <c r="T240" s="24">
        <v>2261156</v>
      </c>
      <c r="U240" s="24">
        <v>21743661</v>
      </c>
      <c r="V240" s="16"/>
      <c r="W240" s="24">
        <v>142852788</v>
      </c>
      <c r="X240" s="24">
        <v>19088404</v>
      </c>
      <c r="Y240" s="16"/>
    </row>
    <row r="241" spans="1:25">
      <c r="A241" s="14">
        <v>92521</v>
      </c>
      <c r="B241" s="15" t="s">
        <v>303</v>
      </c>
      <c r="C241" s="23">
        <v>5.0899999999999997E-5</v>
      </c>
      <c r="D241" s="23">
        <v>5.8130000000000001E-5</v>
      </c>
      <c r="E241" s="24">
        <v>314534</v>
      </c>
      <c r="F241" s="16"/>
      <c r="G241" s="24">
        <v>76714</v>
      </c>
      <c r="H241" s="24">
        <v>0</v>
      </c>
      <c r="I241" s="24">
        <v>0</v>
      </c>
      <c r="J241" s="24">
        <v>7379</v>
      </c>
      <c r="K241" s="24">
        <v>84093</v>
      </c>
      <c r="L241" s="16"/>
      <c r="M241" s="24">
        <v>0</v>
      </c>
      <c r="N241" s="24">
        <v>9368</v>
      </c>
      <c r="O241" s="24">
        <v>0</v>
      </c>
      <c r="P241" s="24">
        <v>28628</v>
      </c>
      <c r="Q241" s="24">
        <v>37996</v>
      </c>
      <c r="R241" s="16"/>
      <c r="S241" s="24">
        <v>81788</v>
      </c>
      <c r="T241" s="24">
        <v>-8943</v>
      </c>
      <c r="U241" s="24">
        <v>72845</v>
      </c>
      <c r="V241" s="16"/>
      <c r="W241" s="24">
        <v>599702</v>
      </c>
      <c r="X241" s="24">
        <v>80134</v>
      </c>
      <c r="Y241" s="16"/>
    </row>
    <row r="242" spans="1:25">
      <c r="A242" s="14">
        <v>92531</v>
      </c>
      <c r="B242" s="15" t="s">
        <v>304</v>
      </c>
      <c r="C242" s="23">
        <v>8.3076000000000005E-4</v>
      </c>
      <c r="D242" s="23">
        <v>8.5061999999999996E-4</v>
      </c>
      <c r="E242" s="24">
        <v>5133636</v>
      </c>
      <c r="F242" s="16"/>
      <c r="G242" s="24">
        <v>1252081</v>
      </c>
      <c r="H242" s="24">
        <v>0</v>
      </c>
      <c r="I242" s="24">
        <v>0</v>
      </c>
      <c r="J242" s="24">
        <v>71170</v>
      </c>
      <c r="K242" s="24">
        <v>1323251</v>
      </c>
      <c r="L242" s="16"/>
      <c r="M242" s="24">
        <v>0</v>
      </c>
      <c r="N242" s="24">
        <v>152892</v>
      </c>
      <c r="O242" s="24">
        <v>0</v>
      </c>
      <c r="P242" s="24">
        <v>278775</v>
      </c>
      <c r="Q242" s="24">
        <v>431667</v>
      </c>
      <c r="R242" s="16"/>
      <c r="S242" s="24">
        <v>1334901</v>
      </c>
      <c r="T242" s="24">
        <v>-57373</v>
      </c>
      <c r="U242" s="24">
        <v>1277528</v>
      </c>
      <c r="V242" s="16"/>
      <c r="W242" s="24">
        <v>9787977</v>
      </c>
      <c r="X242" s="24">
        <v>1307898</v>
      </c>
      <c r="Y242" s="16"/>
    </row>
    <row r="243" spans="1:25">
      <c r="A243" s="14">
        <v>92541</v>
      </c>
      <c r="B243" s="15" t="s">
        <v>305</v>
      </c>
      <c r="C243" s="23">
        <v>1.3483000000000001E-4</v>
      </c>
      <c r="D243" s="23">
        <v>1.3929E-4</v>
      </c>
      <c r="E243" s="24">
        <v>833175</v>
      </c>
      <c r="F243" s="16"/>
      <c r="G243" s="24">
        <v>203209</v>
      </c>
      <c r="H243" s="24">
        <v>0</v>
      </c>
      <c r="I243" s="24">
        <v>0</v>
      </c>
      <c r="J243" s="24">
        <v>22447</v>
      </c>
      <c r="K243" s="24">
        <v>225656</v>
      </c>
      <c r="L243" s="16"/>
      <c r="M243" s="24">
        <v>0</v>
      </c>
      <c r="N243" s="24">
        <v>24814</v>
      </c>
      <c r="O243" s="24">
        <v>0</v>
      </c>
      <c r="P243" s="24">
        <v>49355</v>
      </c>
      <c r="Q243" s="24">
        <v>74169</v>
      </c>
      <c r="R243" s="16"/>
      <c r="S243" s="24">
        <v>216651</v>
      </c>
      <c r="T243" s="24">
        <v>-22368</v>
      </c>
      <c r="U243" s="24">
        <v>194283</v>
      </c>
      <c r="V243" s="16"/>
      <c r="W243" s="24">
        <v>1588561</v>
      </c>
      <c r="X243" s="24">
        <v>212268</v>
      </c>
      <c r="Y243" s="16"/>
    </row>
    <row r="244" spans="1:25">
      <c r="A244" s="14">
        <v>92551</v>
      </c>
      <c r="B244" s="15" t="s">
        <v>306</v>
      </c>
      <c r="C244" s="23">
        <v>5.384E-5</v>
      </c>
      <c r="D244" s="23">
        <v>5.6520000000000001E-5</v>
      </c>
      <c r="E244" s="24">
        <v>332701</v>
      </c>
      <c r="F244" s="16"/>
      <c r="G244" s="24">
        <v>81145</v>
      </c>
      <c r="H244" s="24">
        <v>0</v>
      </c>
      <c r="I244" s="24">
        <v>0</v>
      </c>
      <c r="J244" s="24">
        <v>0</v>
      </c>
      <c r="K244" s="24">
        <v>81145</v>
      </c>
      <c r="L244" s="16"/>
      <c r="M244" s="24">
        <v>0</v>
      </c>
      <c r="N244" s="24">
        <v>9909</v>
      </c>
      <c r="O244" s="24">
        <v>0</v>
      </c>
      <c r="P244" s="24">
        <v>33849</v>
      </c>
      <c r="Q244" s="24">
        <v>43758</v>
      </c>
      <c r="R244" s="16"/>
      <c r="S244" s="24">
        <v>86512</v>
      </c>
      <c r="T244" s="24">
        <v>-19400</v>
      </c>
      <c r="U244" s="24">
        <v>67112</v>
      </c>
      <c r="V244" s="16"/>
      <c r="W244" s="24">
        <v>634340</v>
      </c>
      <c r="X244" s="24">
        <v>84762</v>
      </c>
      <c r="Y244" s="16"/>
    </row>
    <row r="245" spans="1:25">
      <c r="A245" s="14">
        <v>92561</v>
      </c>
      <c r="B245" s="15" t="s">
        <v>307</v>
      </c>
      <c r="C245" s="23">
        <v>1.062E-5</v>
      </c>
      <c r="D245" s="23">
        <v>9.8600000000000005E-6</v>
      </c>
      <c r="E245" s="24">
        <v>65626</v>
      </c>
      <c r="F245" s="16"/>
      <c r="G245" s="24">
        <v>16006</v>
      </c>
      <c r="H245" s="24">
        <v>0</v>
      </c>
      <c r="I245" s="24">
        <v>0</v>
      </c>
      <c r="J245" s="24">
        <v>9100</v>
      </c>
      <c r="K245" s="24">
        <v>25106</v>
      </c>
      <c r="L245" s="16"/>
      <c r="M245" s="24">
        <v>0</v>
      </c>
      <c r="N245" s="24">
        <v>1954</v>
      </c>
      <c r="O245" s="24">
        <v>0</v>
      </c>
      <c r="P245" s="24">
        <v>3474</v>
      </c>
      <c r="Q245" s="24">
        <v>5428</v>
      </c>
      <c r="R245" s="16"/>
      <c r="S245" s="24">
        <v>17065</v>
      </c>
      <c r="T245" s="24">
        <v>256</v>
      </c>
      <c r="U245" s="24">
        <v>17321</v>
      </c>
      <c r="V245" s="16"/>
      <c r="W245" s="24">
        <v>125124</v>
      </c>
      <c r="X245" s="24">
        <v>16719</v>
      </c>
      <c r="Y245" s="16"/>
    </row>
    <row r="246" spans="1:25">
      <c r="A246" s="14">
        <v>92571</v>
      </c>
      <c r="B246" s="15" t="s">
        <v>308</v>
      </c>
      <c r="C246" s="23">
        <v>7.7000000000000008E-6</v>
      </c>
      <c r="D246" s="23">
        <v>8.2900000000000002E-6</v>
      </c>
      <c r="E246" s="24">
        <v>47582</v>
      </c>
      <c r="F246" s="16"/>
      <c r="G246" s="24">
        <v>11605</v>
      </c>
      <c r="H246" s="24">
        <v>0</v>
      </c>
      <c r="I246" s="24">
        <v>0</v>
      </c>
      <c r="J246" s="24">
        <v>472</v>
      </c>
      <c r="K246" s="24">
        <v>12077</v>
      </c>
      <c r="L246" s="16"/>
      <c r="M246" s="24">
        <v>0</v>
      </c>
      <c r="N246" s="24">
        <v>1417</v>
      </c>
      <c r="O246" s="24">
        <v>0</v>
      </c>
      <c r="P246" s="24">
        <v>4841</v>
      </c>
      <c r="Q246" s="24">
        <v>6258</v>
      </c>
      <c r="R246" s="16"/>
      <c r="S246" s="24">
        <v>12373</v>
      </c>
      <c r="T246" s="24">
        <v>166</v>
      </c>
      <c r="U246" s="24">
        <v>12539</v>
      </c>
      <c r="V246" s="16"/>
      <c r="W246" s="24">
        <v>90721</v>
      </c>
      <c r="X246" s="24">
        <v>12122</v>
      </c>
      <c r="Y246" s="16"/>
    </row>
    <row r="247" spans="1:25">
      <c r="A247" s="14">
        <v>92601</v>
      </c>
      <c r="B247" s="15" t="s">
        <v>309</v>
      </c>
      <c r="C247" s="23">
        <v>1.2504690000000001E-2</v>
      </c>
      <c r="D247" s="23">
        <v>1.1689099999999999E-2</v>
      </c>
      <c r="E247" s="24">
        <v>77272044</v>
      </c>
      <c r="F247" s="16"/>
      <c r="G247" s="24">
        <v>18846456</v>
      </c>
      <c r="H247" s="24">
        <v>0</v>
      </c>
      <c r="I247" s="24">
        <v>0</v>
      </c>
      <c r="J247" s="24">
        <v>2810134</v>
      </c>
      <c r="K247" s="24">
        <v>21656590</v>
      </c>
      <c r="L247" s="16"/>
      <c r="M247" s="24">
        <v>0</v>
      </c>
      <c r="N247" s="24">
        <v>2301351</v>
      </c>
      <c r="O247" s="24">
        <v>0</v>
      </c>
      <c r="P247" s="24">
        <v>630133</v>
      </c>
      <c r="Q247" s="24">
        <v>2931484</v>
      </c>
      <c r="R247" s="16"/>
      <c r="S247" s="24">
        <v>20093074</v>
      </c>
      <c r="T247" s="24">
        <v>306895</v>
      </c>
      <c r="U247" s="24">
        <v>20399969</v>
      </c>
      <c r="V247" s="16"/>
      <c r="W247" s="24">
        <v>147329695</v>
      </c>
      <c r="X247" s="24">
        <v>19686621</v>
      </c>
      <c r="Y247" s="16"/>
    </row>
    <row r="248" spans="1:25">
      <c r="A248" s="14">
        <v>92602</v>
      </c>
      <c r="B248" s="15" t="s">
        <v>310</v>
      </c>
      <c r="C248" s="23">
        <v>4.6E-6</v>
      </c>
      <c r="D248" s="23">
        <v>4.5299999999999998E-6</v>
      </c>
      <c r="E248" s="24">
        <v>28425</v>
      </c>
      <c r="F248" s="16"/>
      <c r="G248" s="24">
        <v>6933</v>
      </c>
      <c r="H248" s="24">
        <v>0</v>
      </c>
      <c r="I248" s="24">
        <v>0</v>
      </c>
      <c r="J248" s="24">
        <v>1308</v>
      </c>
      <c r="K248" s="24">
        <v>8241</v>
      </c>
      <c r="L248" s="16"/>
      <c r="M248" s="24">
        <v>0</v>
      </c>
      <c r="N248" s="24">
        <v>847</v>
      </c>
      <c r="O248" s="24">
        <v>0</v>
      </c>
      <c r="P248" s="24">
        <v>2297</v>
      </c>
      <c r="Q248" s="24">
        <v>3144</v>
      </c>
      <c r="R248" s="16"/>
      <c r="S248" s="24">
        <v>7391</v>
      </c>
      <c r="T248" s="24">
        <v>-1103</v>
      </c>
      <c r="U248" s="24">
        <v>6288</v>
      </c>
      <c r="V248" s="16"/>
      <c r="W248" s="24">
        <v>54197</v>
      </c>
      <c r="X248" s="24">
        <v>7242</v>
      </c>
      <c r="Y248" s="16"/>
    </row>
    <row r="249" spans="1:25">
      <c r="A249" s="14">
        <v>92604</v>
      </c>
      <c r="B249" s="15" t="s">
        <v>311</v>
      </c>
      <c r="C249" s="23">
        <v>2.8191000000000002E-4</v>
      </c>
      <c r="D249" s="23">
        <v>2.9E-4</v>
      </c>
      <c r="E249" s="24">
        <v>1742047</v>
      </c>
      <c r="F249" s="16"/>
      <c r="G249" s="24">
        <v>424881</v>
      </c>
      <c r="H249" s="24">
        <v>0</v>
      </c>
      <c r="I249" s="24">
        <v>0</v>
      </c>
      <c r="J249" s="24">
        <v>8603</v>
      </c>
      <c r="K249" s="24">
        <v>433484</v>
      </c>
      <c r="L249" s="16"/>
      <c r="M249" s="24">
        <v>0</v>
      </c>
      <c r="N249" s="24">
        <v>51882</v>
      </c>
      <c r="O249" s="24">
        <v>0</v>
      </c>
      <c r="P249" s="24">
        <v>58787</v>
      </c>
      <c r="Q249" s="24">
        <v>110669</v>
      </c>
      <c r="R249" s="16"/>
      <c r="S249" s="24">
        <v>452985</v>
      </c>
      <c r="T249" s="24">
        <v>-39170</v>
      </c>
      <c r="U249" s="24">
        <v>413815</v>
      </c>
      <c r="V249" s="16"/>
      <c r="W249" s="24">
        <v>3321451</v>
      </c>
      <c r="X249" s="24">
        <v>443822</v>
      </c>
      <c r="Y249" s="16"/>
    </row>
    <row r="250" spans="1:25">
      <c r="A250" s="14">
        <v>92607</v>
      </c>
      <c r="B250" s="15" t="s">
        <v>312</v>
      </c>
      <c r="C250" s="23">
        <v>1.4851999999999999E-4</v>
      </c>
      <c r="D250" s="23">
        <v>1.6652999999999999E-4</v>
      </c>
      <c r="E250" s="24">
        <v>917771</v>
      </c>
      <c r="F250" s="16"/>
      <c r="G250" s="24">
        <v>223842</v>
      </c>
      <c r="H250" s="24">
        <v>0</v>
      </c>
      <c r="I250" s="24">
        <v>0</v>
      </c>
      <c r="J250" s="24">
        <v>39903</v>
      </c>
      <c r="K250" s="24">
        <v>263745</v>
      </c>
      <c r="L250" s="16"/>
      <c r="M250" s="24">
        <v>0</v>
      </c>
      <c r="N250" s="24">
        <v>27333</v>
      </c>
      <c r="O250" s="24">
        <v>0</v>
      </c>
      <c r="P250" s="24">
        <v>53982</v>
      </c>
      <c r="Q250" s="24">
        <v>81315</v>
      </c>
      <c r="R250" s="16"/>
      <c r="S250" s="24">
        <v>238648</v>
      </c>
      <c r="T250" s="24">
        <v>47154</v>
      </c>
      <c r="U250" s="24">
        <v>285802</v>
      </c>
      <c r="V250" s="16"/>
      <c r="W250" s="24">
        <v>1749856</v>
      </c>
      <c r="X250" s="24">
        <v>233821</v>
      </c>
      <c r="Y250" s="16"/>
    </row>
    <row r="251" spans="1:25">
      <c r="A251" s="14">
        <v>92611</v>
      </c>
      <c r="B251" s="15" t="s">
        <v>313</v>
      </c>
      <c r="C251" s="23">
        <v>9.9231700000000003E-3</v>
      </c>
      <c r="D251" s="23">
        <v>1.034173E-2</v>
      </c>
      <c r="E251" s="24">
        <v>61319683</v>
      </c>
      <c r="F251" s="16"/>
      <c r="G251" s="24">
        <v>14955716</v>
      </c>
      <c r="H251" s="24">
        <v>0</v>
      </c>
      <c r="I251" s="24">
        <v>0</v>
      </c>
      <c r="J251" s="24">
        <v>0</v>
      </c>
      <c r="K251" s="24">
        <v>14955716</v>
      </c>
      <c r="L251" s="16"/>
      <c r="M251" s="24">
        <v>0</v>
      </c>
      <c r="N251" s="24">
        <v>1826250</v>
      </c>
      <c r="O251" s="24">
        <v>0</v>
      </c>
      <c r="P251" s="24">
        <v>2803693</v>
      </c>
      <c r="Q251" s="24">
        <v>4629943</v>
      </c>
      <c r="R251" s="16"/>
      <c r="S251" s="24">
        <v>15944976</v>
      </c>
      <c r="T251" s="24">
        <v>-1115557</v>
      </c>
      <c r="U251" s="24">
        <v>14829419</v>
      </c>
      <c r="V251" s="16"/>
      <c r="W251" s="24">
        <v>116914342</v>
      </c>
      <c r="X251" s="24">
        <v>15622434</v>
      </c>
      <c r="Y251" s="16"/>
    </row>
    <row r="252" spans="1:25">
      <c r="A252" s="14">
        <v>92613</v>
      </c>
      <c r="B252" s="15" t="s">
        <v>314</v>
      </c>
      <c r="C252" s="23">
        <v>1.9676000000000001E-4</v>
      </c>
      <c r="D252" s="23">
        <v>1.9551E-4</v>
      </c>
      <c r="E252" s="24">
        <v>1215868</v>
      </c>
      <c r="F252" s="16"/>
      <c r="G252" s="24">
        <v>296547</v>
      </c>
      <c r="H252" s="24">
        <v>0</v>
      </c>
      <c r="I252" s="24">
        <v>0</v>
      </c>
      <c r="J252" s="24">
        <v>63754</v>
      </c>
      <c r="K252" s="24">
        <v>360301</v>
      </c>
      <c r="L252" s="16"/>
      <c r="M252" s="24">
        <v>0</v>
      </c>
      <c r="N252" s="24">
        <v>36212</v>
      </c>
      <c r="O252" s="24">
        <v>0</v>
      </c>
      <c r="P252" s="24">
        <v>13731</v>
      </c>
      <c r="Q252" s="24">
        <v>49943</v>
      </c>
      <c r="R252" s="16"/>
      <c r="S252" s="24">
        <v>316162</v>
      </c>
      <c r="T252" s="24">
        <v>14811</v>
      </c>
      <c r="U252" s="24">
        <v>330973</v>
      </c>
      <c r="V252" s="16"/>
      <c r="W252" s="24">
        <v>2318217</v>
      </c>
      <c r="X252" s="24">
        <v>309767</v>
      </c>
      <c r="Y252" s="16"/>
    </row>
    <row r="253" spans="1:25">
      <c r="A253" s="14">
        <v>92614</v>
      </c>
      <c r="B253" s="15" t="s">
        <v>315</v>
      </c>
      <c r="C253" s="23">
        <v>6.0136900000000004E-3</v>
      </c>
      <c r="D253" s="23">
        <v>6.3182999999999998E-3</v>
      </c>
      <c r="E253" s="24">
        <v>37161267</v>
      </c>
      <c r="F253" s="16"/>
      <c r="G253" s="24">
        <v>9063539</v>
      </c>
      <c r="H253" s="24">
        <v>0</v>
      </c>
      <c r="I253" s="24">
        <v>0</v>
      </c>
      <c r="J253" s="24">
        <v>1052166</v>
      </c>
      <c r="K253" s="24">
        <v>10115705</v>
      </c>
      <c r="L253" s="16"/>
      <c r="M253" s="24">
        <v>0</v>
      </c>
      <c r="N253" s="24">
        <v>1106753</v>
      </c>
      <c r="O253" s="24">
        <v>0</v>
      </c>
      <c r="P253" s="24">
        <v>1183106</v>
      </c>
      <c r="Q253" s="24">
        <v>2289859</v>
      </c>
      <c r="R253" s="16"/>
      <c r="S253" s="24">
        <v>9663056</v>
      </c>
      <c r="T253" s="24">
        <v>736493</v>
      </c>
      <c r="U253" s="24">
        <v>10399549</v>
      </c>
      <c r="V253" s="16"/>
      <c r="W253" s="24">
        <v>70853025</v>
      </c>
      <c r="X253" s="24">
        <v>9467587</v>
      </c>
      <c r="Y253" s="16"/>
    </row>
    <row r="254" spans="1:25">
      <c r="A254" s="14">
        <v>92621</v>
      </c>
      <c r="B254" s="15" t="s">
        <v>316</v>
      </c>
      <c r="C254" s="23">
        <v>2.8909999999999999E-5</v>
      </c>
      <c r="D254" s="23">
        <v>2.3540000000000002E-5</v>
      </c>
      <c r="E254" s="24">
        <v>178648</v>
      </c>
      <c r="F254" s="16"/>
      <c r="G254" s="24">
        <v>43572</v>
      </c>
      <c r="H254" s="24">
        <v>0</v>
      </c>
      <c r="I254" s="24">
        <v>0</v>
      </c>
      <c r="J254" s="24">
        <v>28361</v>
      </c>
      <c r="K254" s="24">
        <v>71933</v>
      </c>
      <c r="L254" s="16"/>
      <c r="M254" s="24">
        <v>0</v>
      </c>
      <c r="N254" s="24">
        <v>5321</v>
      </c>
      <c r="O254" s="24">
        <v>0</v>
      </c>
      <c r="P254" s="24">
        <v>7129</v>
      </c>
      <c r="Q254" s="24">
        <v>12450</v>
      </c>
      <c r="R254" s="16"/>
      <c r="S254" s="24">
        <v>46454</v>
      </c>
      <c r="T254" s="24">
        <v>7350</v>
      </c>
      <c r="U254" s="24">
        <v>53804</v>
      </c>
      <c r="V254" s="16"/>
      <c r="W254" s="24">
        <v>340616</v>
      </c>
      <c r="X254" s="24">
        <v>45514</v>
      </c>
      <c r="Y254" s="16"/>
    </row>
    <row r="255" spans="1:25">
      <c r="A255" s="14">
        <v>92631</v>
      </c>
      <c r="B255" s="15" t="s">
        <v>317</v>
      </c>
      <c r="C255" s="23">
        <v>9.9080999999999995E-4</v>
      </c>
      <c r="D255" s="23">
        <v>7.9648000000000002E-4</v>
      </c>
      <c r="E255" s="24">
        <v>6122656</v>
      </c>
      <c r="F255" s="16"/>
      <c r="G255" s="24">
        <v>1493300</v>
      </c>
      <c r="H255" s="24">
        <v>0</v>
      </c>
      <c r="I255" s="24">
        <v>0</v>
      </c>
      <c r="J255" s="24">
        <v>591391</v>
      </c>
      <c r="K255" s="24">
        <v>2084691</v>
      </c>
      <c r="L255" s="16"/>
      <c r="M255" s="24">
        <v>0</v>
      </c>
      <c r="N255" s="24">
        <v>182348</v>
      </c>
      <c r="O255" s="24">
        <v>0</v>
      </c>
      <c r="P255" s="24">
        <v>184519</v>
      </c>
      <c r="Q255" s="24">
        <v>366867</v>
      </c>
      <c r="R255" s="16"/>
      <c r="S255" s="24">
        <v>1592076</v>
      </c>
      <c r="T255" s="24">
        <v>143969</v>
      </c>
      <c r="U255" s="24">
        <v>1736045</v>
      </c>
      <c r="V255" s="16"/>
      <c r="W255" s="24">
        <v>11673679</v>
      </c>
      <c r="X255" s="24">
        <v>1559871</v>
      </c>
      <c r="Y255" s="16"/>
    </row>
    <row r="256" spans="1:25">
      <c r="A256" s="14">
        <v>92641</v>
      </c>
      <c r="B256" s="15" t="s">
        <v>318</v>
      </c>
      <c r="C256" s="23">
        <v>6.9500000000000004E-6</v>
      </c>
      <c r="D256" s="23">
        <v>7.4800000000000004E-6</v>
      </c>
      <c r="E256" s="24">
        <v>42947</v>
      </c>
      <c r="F256" s="16"/>
      <c r="G256" s="24">
        <v>10475</v>
      </c>
      <c r="H256" s="24">
        <v>0</v>
      </c>
      <c r="I256" s="24">
        <v>0</v>
      </c>
      <c r="J256" s="24">
        <v>10630</v>
      </c>
      <c r="K256" s="24">
        <v>21105</v>
      </c>
      <c r="L256" s="16"/>
      <c r="M256" s="24">
        <v>0</v>
      </c>
      <c r="N256" s="24">
        <v>1279</v>
      </c>
      <c r="O256" s="24">
        <v>0</v>
      </c>
      <c r="P256" s="24">
        <v>2231</v>
      </c>
      <c r="Q256" s="24">
        <v>3510</v>
      </c>
      <c r="R256" s="16"/>
      <c r="S256" s="24">
        <v>11168</v>
      </c>
      <c r="T256" s="24">
        <v>4898</v>
      </c>
      <c r="U256" s="24">
        <v>16066</v>
      </c>
      <c r="V256" s="16"/>
      <c r="W256" s="24">
        <v>81885</v>
      </c>
      <c r="X256" s="24">
        <v>10942</v>
      </c>
      <c r="Y256" s="16"/>
    </row>
    <row r="257" spans="1:25">
      <c r="A257" s="14">
        <v>92651</v>
      </c>
      <c r="B257" s="15" t="s">
        <v>319</v>
      </c>
      <c r="C257" s="23">
        <v>3.0599999999999999E-6</v>
      </c>
      <c r="D257" s="23">
        <v>3.5700000000000001E-6</v>
      </c>
      <c r="E257" s="24">
        <v>18909</v>
      </c>
      <c r="F257" s="16"/>
      <c r="G257" s="24">
        <v>4612</v>
      </c>
      <c r="H257" s="24">
        <v>0</v>
      </c>
      <c r="I257" s="24">
        <v>0</v>
      </c>
      <c r="J257" s="24">
        <v>817</v>
      </c>
      <c r="K257" s="24">
        <v>5429</v>
      </c>
      <c r="L257" s="16"/>
      <c r="M257" s="24">
        <v>0</v>
      </c>
      <c r="N257" s="24">
        <v>563</v>
      </c>
      <c r="O257" s="24">
        <v>0</v>
      </c>
      <c r="P257" s="24">
        <v>2273</v>
      </c>
      <c r="Q257" s="24">
        <v>2836</v>
      </c>
      <c r="R257" s="16"/>
      <c r="S257" s="24">
        <v>4917</v>
      </c>
      <c r="T257" s="24">
        <v>-687</v>
      </c>
      <c r="U257" s="24">
        <v>4230</v>
      </c>
      <c r="V257" s="16"/>
      <c r="W257" s="24">
        <v>36053</v>
      </c>
      <c r="X257" s="24">
        <v>4817</v>
      </c>
      <c r="Y257" s="16"/>
    </row>
    <row r="258" spans="1:25">
      <c r="A258" s="14">
        <v>92661</v>
      </c>
      <c r="B258" s="15" t="s">
        <v>320</v>
      </c>
      <c r="C258" s="23">
        <v>4.0128000000000001E-4</v>
      </c>
      <c r="D258" s="23">
        <v>3.9748000000000002E-4</v>
      </c>
      <c r="E258" s="24">
        <v>2479688</v>
      </c>
      <c r="F258" s="16"/>
      <c r="G258" s="24">
        <v>604790</v>
      </c>
      <c r="H258" s="24">
        <v>0</v>
      </c>
      <c r="I258" s="24">
        <v>0</v>
      </c>
      <c r="J258" s="24">
        <v>228368</v>
      </c>
      <c r="K258" s="24">
        <v>833158</v>
      </c>
      <c r="L258" s="16"/>
      <c r="M258" s="24">
        <v>0</v>
      </c>
      <c r="N258" s="24">
        <v>73851</v>
      </c>
      <c r="O258" s="24">
        <v>0</v>
      </c>
      <c r="P258" s="24">
        <v>34185</v>
      </c>
      <c r="Q258" s="24">
        <v>108036</v>
      </c>
      <c r="R258" s="16"/>
      <c r="S258" s="24">
        <v>644794</v>
      </c>
      <c r="T258" s="24">
        <v>42703</v>
      </c>
      <c r="U258" s="24">
        <v>687497</v>
      </c>
      <c r="V258" s="16"/>
      <c r="W258" s="24">
        <v>4727863</v>
      </c>
      <c r="X258" s="24">
        <v>631751</v>
      </c>
      <c r="Y258" s="16"/>
    </row>
    <row r="259" spans="1:25">
      <c r="A259" s="14">
        <v>92671</v>
      </c>
      <c r="B259" s="15" t="s">
        <v>321</v>
      </c>
      <c r="C259" s="23">
        <v>5.7699999999999998E-6</v>
      </c>
      <c r="D259" s="23">
        <v>2.6400000000000001E-6</v>
      </c>
      <c r="E259" s="24">
        <v>35655</v>
      </c>
      <c r="F259" s="16"/>
      <c r="G259" s="24">
        <v>8696</v>
      </c>
      <c r="H259" s="24">
        <v>0</v>
      </c>
      <c r="I259" s="24">
        <v>0</v>
      </c>
      <c r="J259" s="24">
        <v>20238</v>
      </c>
      <c r="K259" s="24">
        <v>28934</v>
      </c>
      <c r="L259" s="16"/>
      <c r="M259" s="24">
        <v>0</v>
      </c>
      <c r="N259" s="24">
        <v>1062</v>
      </c>
      <c r="O259" s="24">
        <v>0</v>
      </c>
      <c r="P259" s="24">
        <v>0</v>
      </c>
      <c r="Q259" s="24">
        <v>1062</v>
      </c>
      <c r="R259" s="16"/>
      <c r="S259" s="24">
        <v>9271</v>
      </c>
      <c r="T259" s="24">
        <v>10255</v>
      </c>
      <c r="U259" s="24">
        <v>19526</v>
      </c>
      <c r="V259" s="16"/>
      <c r="W259" s="24">
        <v>67982</v>
      </c>
      <c r="X259" s="24">
        <v>9084</v>
      </c>
      <c r="Y259" s="16"/>
    </row>
    <row r="260" spans="1:25">
      <c r="A260" s="14">
        <v>92681</v>
      </c>
      <c r="B260" s="15" t="s">
        <v>322</v>
      </c>
      <c r="C260" s="23">
        <v>6.7399999999999998E-6</v>
      </c>
      <c r="D260" s="23">
        <v>7.3900000000000004E-6</v>
      </c>
      <c r="E260" s="24">
        <v>41649</v>
      </c>
      <c r="F260" s="16"/>
      <c r="G260" s="24">
        <v>10158</v>
      </c>
      <c r="H260" s="24">
        <v>0</v>
      </c>
      <c r="I260" s="24">
        <v>0</v>
      </c>
      <c r="J260" s="24">
        <v>0</v>
      </c>
      <c r="K260" s="24">
        <v>10158</v>
      </c>
      <c r="L260" s="16"/>
      <c r="M260" s="24">
        <v>0</v>
      </c>
      <c r="N260" s="24">
        <v>1240</v>
      </c>
      <c r="O260" s="24">
        <v>0</v>
      </c>
      <c r="P260" s="24">
        <v>7856</v>
      </c>
      <c r="Q260" s="24">
        <v>9096</v>
      </c>
      <c r="R260" s="16"/>
      <c r="S260" s="24">
        <v>10830</v>
      </c>
      <c r="T260" s="24">
        <v>-4911</v>
      </c>
      <c r="U260" s="24">
        <v>5919</v>
      </c>
      <c r="V260" s="16"/>
      <c r="W260" s="24">
        <v>79410</v>
      </c>
      <c r="X260" s="24">
        <v>10611</v>
      </c>
      <c r="Y260" s="16"/>
    </row>
    <row r="261" spans="1:25">
      <c r="A261" s="14">
        <v>92682</v>
      </c>
      <c r="B261" s="15" t="s">
        <v>974</v>
      </c>
      <c r="C261" s="23">
        <v>2.0040000000000001E-5</v>
      </c>
      <c r="D261" s="23">
        <v>0</v>
      </c>
      <c r="E261" s="24">
        <v>123836</v>
      </c>
      <c r="F261" s="16"/>
      <c r="G261" s="24">
        <v>30203</v>
      </c>
      <c r="H261" s="24">
        <v>0</v>
      </c>
      <c r="I261" s="24">
        <v>0</v>
      </c>
      <c r="J261" s="24">
        <v>71953</v>
      </c>
      <c r="K261" s="24">
        <v>102156</v>
      </c>
      <c r="L261" s="16"/>
      <c r="M261" s="24">
        <v>0</v>
      </c>
      <c r="N261" s="24">
        <v>3688</v>
      </c>
      <c r="O261" s="24">
        <v>0</v>
      </c>
      <c r="P261" s="24">
        <v>0</v>
      </c>
      <c r="Q261" s="24">
        <v>3688</v>
      </c>
      <c r="R261" s="16"/>
      <c r="S261" s="24">
        <v>32201</v>
      </c>
      <c r="T261" s="24">
        <v>23984</v>
      </c>
      <c r="U261" s="24">
        <v>56185</v>
      </c>
      <c r="V261" s="16"/>
      <c r="W261" s="24">
        <v>236110</v>
      </c>
      <c r="X261" s="24">
        <v>31550</v>
      </c>
      <c r="Y261" s="16"/>
    </row>
    <row r="262" spans="1:25">
      <c r="A262" s="14">
        <v>92701</v>
      </c>
      <c r="B262" s="15" t="s">
        <v>323</v>
      </c>
      <c r="C262" s="23">
        <v>2.7816500000000001E-3</v>
      </c>
      <c r="D262" s="23">
        <v>2.8561599999999999E-3</v>
      </c>
      <c r="E262" s="24">
        <v>17189053</v>
      </c>
      <c r="F262" s="16"/>
      <c r="G262" s="24">
        <v>4192367</v>
      </c>
      <c r="H262" s="24">
        <v>0</v>
      </c>
      <c r="I262" s="24">
        <v>0</v>
      </c>
      <c r="J262" s="24">
        <v>0</v>
      </c>
      <c r="K262" s="24">
        <v>4192367</v>
      </c>
      <c r="L262" s="16"/>
      <c r="M262" s="24">
        <v>0</v>
      </c>
      <c r="N262" s="24">
        <v>511932</v>
      </c>
      <c r="O262" s="24">
        <v>0</v>
      </c>
      <c r="P262" s="24">
        <v>752545</v>
      </c>
      <c r="Q262" s="24">
        <v>1264477</v>
      </c>
      <c r="R262" s="16"/>
      <c r="S262" s="24">
        <v>4469675</v>
      </c>
      <c r="T262" s="24">
        <v>-296416</v>
      </c>
      <c r="U262" s="24">
        <v>4173259</v>
      </c>
      <c r="V262" s="16"/>
      <c r="W262" s="24">
        <v>32773275</v>
      </c>
      <c r="X262" s="24">
        <v>4379260</v>
      </c>
      <c r="Y262" s="16"/>
    </row>
    <row r="263" spans="1:25">
      <c r="A263" s="14">
        <v>92704</v>
      </c>
      <c r="B263" s="15" t="s">
        <v>324</v>
      </c>
      <c r="C263" s="23">
        <v>2.7840000000000001E-5</v>
      </c>
      <c r="D263" s="23">
        <v>3.269E-5</v>
      </c>
      <c r="E263" s="24">
        <v>172036</v>
      </c>
      <c r="F263" s="16"/>
      <c r="G263" s="24">
        <v>41959</v>
      </c>
      <c r="H263" s="24">
        <v>0</v>
      </c>
      <c r="I263" s="24">
        <v>0</v>
      </c>
      <c r="J263" s="24">
        <v>2218</v>
      </c>
      <c r="K263" s="24">
        <v>44177</v>
      </c>
      <c r="L263" s="16"/>
      <c r="M263" s="24">
        <v>0</v>
      </c>
      <c r="N263" s="24">
        <v>5124</v>
      </c>
      <c r="O263" s="24">
        <v>0</v>
      </c>
      <c r="P263" s="24">
        <v>16804</v>
      </c>
      <c r="Q263" s="24">
        <v>21928</v>
      </c>
      <c r="R263" s="16"/>
      <c r="S263" s="24">
        <v>44735</v>
      </c>
      <c r="T263" s="24">
        <v>-8115</v>
      </c>
      <c r="U263" s="24">
        <v>36620</v>
      </c>
      <c r="V263" s="16"/>
      <c r="W263" s="24">
        <v>328010</v>
      </c>
      <c r="X263" s="24">
        <v>43830</v>
      </c>
      <c r="Y263" s="16"/>
    </row>
    <row r="264" spans="1:25">
      <c r="A264" s="14">
        <v>92801</v>
      </c>
      <c r="B264" s="15" t="s">
        <v>325</v>
      </c>
      <c r="C264" s="23">
        <v>4.9644199999999998E-3</v>
      </c>
      <c r="D264" s="23">
        <v>5.1659999999999996E-3</v>
      </c>
      <c r="E264" s="24">
        <v>30677360</v>
      </c>
      <c r="F264" s="16"/>
      <c r="G264" s="24">
        <v>7482131</v>
      </c>
      <c r="H264" s="24">
        <v>0</v>
      </c>
      <c r="I264" s="24">
        <v>0</v>
      </c>
      <c r="J264" s="24">
        <v>600655</v>
      </c>
      <c r="K264" s="24">
        <v>8082786</v>
      </c>
      <c r="L264" s="16"/>
      <c r="M264" s="24">
        <v>0</v>
      </c>
      <c r="N264" s="24">
        <v>913647</v>
      </c>
      <c r="O264" s="24">
        <v>0</v>
      </c>
      <c r="P264" s="24">
        <v>1407234</v>
      </c>
      <c r="Q264" s="24">
        <v>2320881</v>
      </c>
      <c r="R264" s="16"/>
      <c r="S264" s="24">
        <v>7977044</v>
      </c>
      <c r="T264" s="24">
        <v>-340847</v>
      </c>
      <c r="U264" s="24">
        <v>7636197</v>
      </c>
      <c r="V264" s="16"/>
      <c r="W264" s="24">
        <v>58490573</v>
      </c>
      <c r="X264" s="24">
        <v>7815680</v>
      </c>
      <c r="Y264" s="16"/>
    </row>
    <row r="265" spans="1:25">
      <c r="A265" s="14">
        <v>92802</v>
      </c>
      <c r="B265" s="15" t="s">
        <v>326</v>
      </c>
      <c r="C265" s="23">
        <v>9.6009999999999997E-5</v>
      </c>
      <c r="D265" s="23">
        <v>9.9160000000000006E-5</v>
      </c>
      <c r="E265" s="24">
        <v>593289</v>
      </c>
      <c r="F265" s="16"/>
      <c r="G265" s="24">
        <v>144702</v>
      </c>
      <c r="H265" s="24">
        <v>0</v>
      </c>
      <c r="I265" s="24">
        <v>0</v>
      </c>
      <c r="J265" s="24">
        <v>23048</v>
      </c>
      <c r="K265" s="24">
        <v>167750</v>
      </c>
      <c r="L265" s="16"/>
      <c r="M265" s="24">
        <v>0</v>
      </c>
      <c r="N265" s="24">
        <v>17670</v>
      </c>
      <c r="O265" s="24">
        <v>0</v>
      </c>
      <c r="P265" s="24">
        <v>21442</v>
      </c>
      <c r="Q265" s="24">
        <v>39112</v>
      </c>
      <c r="R265" s="16"/>
      <c r="S265" s="24">
        <v>154273</v>
      </c>
      <c r="T265" s="24">
        <v>6533</v>
      </c>
      <c r="U265" s="24">
        <v>160806</v>
      </c>
      <c r="V265" s="16"/>
      <c r="W265" s="24">
        <v>1131185</v>
      </c>
      <c r="X265" s="24">
        <v>151152</v>
      </c>
      <c r="Y265" s="16"/>
    </row>
    <row r="266" spans="1:25">
      <c r="A266" s="14">
        <v>92804</v>
      </c>
      <c r="B266" s="15" t="s">
        <v>327</v>
      </c>
      <c r="C266" s="23">
        <v>1.6286999999999999E-4</v>
      </c>
      <c r="D266" s="23">
        <v>1.4656000000000001E-4</v>
      </c>
      <c r="E266" s="24">
        <v>1006446</v>
      </c>
      <c r="F266" s="16"/>
      <c r="G266" s="24">
        <v>245470</v>
      </c>
      <c r="H266" s="24">
        <v>0</v>
      </c>
      <c r="I266" s="24">
        <v>0</v>
      </c>
      <c r="J266" s="24">
        <v>30912</v>
      </c>
      <c r="K266" s="24">
        <v>276382</v>
      </c>
      <c r="L266" s="16"/>
      <c r="M266" s="24">
        <v>0</v>
      </c>
      <c r="N266" s="24">
        <v>29974</v>
      </c>
      <c r="O266" s="24">
        <v>0</v>
      </c>
      <c r="P266" s="24">
        <v>13818</v>
      </c>
      <c r="Q266" s="24">
        <v>43792</v>
      </c>
      <c r="R266" s="16"/>
      <c r="S266" s="24">
        <v>261707</v>
      </c>
      <c r="T266" s="24">
        <v>4635</v>
      </c>
      <c r="U266" s="24">
        <v>266342</v>
      </c>
      <c r="V266" s="16"/>
      <c r="W266" s="24">
        <v>1918927</v>
      </c>
      <c r="X266" s="24">
        <v>256413</v>
      </c>
      <c r="Y266" s="16"/>
    </row>
    <row r="267" spans="1:25">
      <c r="A267" s="14">
        <v>92811</v>
      </c>
      <c r="B267" s="15" t="s">
        <v>328</v>
      </c>
      <c r="C267" s="23">
        <v>9.0090999999999999E-4</v>
      </c>
      <c r="D267" s="23">
        <v>9.1471E-4</v>
      </c>
      <c r="E267" s="24">
        <v>5567124</v>
      </c>
      <c r="F267" s="16"/>
      <c r="G267" s="24">
        <v>1357807</v>
      </c>
      <c r="H267" s="24">
        <v>0</v>
      </c>
      <c r="I267" s="24">
        <v>0</v>
      </c>
      <c r="J267" s="24">
        <v>36261</v>
      </c>
      <c r="K267" s="24">
        <v>1394068</v>
      </c>
      <c r="L267" s="16"/>
      <c r="M267" s="24">
        <v>0</v>
      </c>
      <c r="N267" s="24">
        <v>165803</v>
      </c>
      <c r="O267" s="24">
        <v>0</v>
      </c>
      <c r="P267" s="24">
        <v>40769</v>
      </c>
      <c r="Q267" s="24">
        <v>206572</v>
      </c>
      <c r="R267" s="16"/>
      <c r="S267" s="24">
        <v>1447621</v>
      </c>
      <c r="T267" s="24">
        <v>4</v>
      </c>
      <c r="U267" s="24">
        <v>1447625</v>
      </c>
      <c r="V267" s="16"/>
      <c r="W267" s="24">
        <v>10614481</v>
      </c>
      <c r="X267" s="24">
        <v>1418338</v>
      </c>
      <c r="Y267" s="16"/>
    </row>
    <row r="268" spans="1:25">
      <c r="A268" s="14">
        <v>92821</v>
      </c>
      <c r="B268" s="15" t="s">
        <v>329</v>
      </c>
      <c r="C268" s="23">
        <v>9.2854000000000005E-4</v>
      </c>
      <c r="D268" s="23">
        <v>9.3378999999999999E-4</v>
      </c>
      <c r="E268" s="24">
        <v>5737862</v>
      </c>
      <c r="F268" s="16"/>
      <c r="G268" s="24">
        <v>1399450</v>
      </c>
      <c r="H268" s="24">
        <v>0</v>
      </c>
      <c r="I268" s="24">
        <v>0</v>
      </c>
      <c r="J268" s="24">
        <v>181992</v>
      </c>
      <c r="K268" s="24">
        <v>1581442</v>
      </c>
      <c r="L268" s="16"/>
      <c r="M268" s="24">
        <v>0</v>
      </c>
      <c r="N268" s="24">
        <v>170888</v>
      </c>
      <c r="O268" s="24">
        <v>0</v>
      </c>
      <c r="P268" s="24">
        <v>106577</v>
      </c>
      <c r="Q268" s="24">
        <v>277465</v>
      </c>
      <c r="R268" s="16"/>
      <c r="S268" s="24">
        <v>1492018</v>
      </c>
      <c r="T268" s="24">
        <v>59478</v>
      </c>
      <c r="U268" s="24">
        <v>1551496</v>
      </c>
      <c r="V268" s="16"/>
      <c r="W268" s="24">
        <v>10940016</v>
      </c>
      <c r="X268" s="24">
        <v>1461837</v>
      </c>
      <c r="Y268" s="16"/>
    </row>
    <row r="269" spans="1:25">
      <c r="A269" s="14">
        <v>92831</v>
      </c>
      <c r="B269" s="15" t="s">
        <v>330</v>
      </c>
      <c r="C269" s="23">
        <v>2.9028000000000002E-4</v>
      </c>
      <c r="D269" s="23">
        <v>2.8748000000000001E-4</v>
      </c>
      <c r="E269" s="24">
        <v>1793769</v>
      </c>
      <c r="F269" s="16"/>
      <c r="G269" s="24">
        <v>437496</v>
      </c>
      <c r="H269" s="24">
        <v>0</v>
      </c>
      <c r="I269" s="24">
        <v>0</v>
      </c>
      <c r="J269" s="24">
        <v>24033</v>
      </c>
      <c r="K269" s="24">
        <v>461529</v>
      </c>
      <c r="L269" s="16"/>
      <c r="M269" s="24">
        <v>0</v>
      </c>
      <c r="N269" s="24">
        <v>53423</v>
      </c>
      <c r="O269" s="24">
        <v>0</v>
      </c>
      <c r="P269" s="24">
        <v>24947</v>
      </c>
      <c r="Q269" s="24">
        <v>78370</v>
      </c>
      <c r="R269" s="16"/>
      <c r="S269" s="24">
        <v>466434</v>
      </c>
      <c r="T269" s="24">
        <v>37426</v>
      </c>
      <c r="U269" s="24">
        <v>503860</v>
      </c>
      <c r="V269" s="16"/>
      <c r="W269" s="24">
        <v>3420066</v>
      </c>
      <c r="X269" s="24">
        <v>456999</v>
      </c>
      <c r="Y269" s="16"/>
    </row>
    <row r="270" spans="1:25">
      <c r="A270" s="14">
        <v>92841</v>
      </c>
      <c r="B270" s="15" t="s">
        <v>331</v>
      </c>
      <c r="C270" s="23">
        <v>2.1913999999999999E-4</v>
      </c>
      <c r="D270" s="23">
        <v>2.1652999999999999E-4</v>
      </c>
      <c r="E270" s="24">
        <v>1354164</v>
      </c>
      <c r="F270" s="16"/>
      <c r="G270" s="24">
        <v>330277</v>
      </c>
      <c r="H270" s="24">
        <v>0</v>
      </c>
      <c r="I270" s="24">
        <v>0</v>
      </c>
      <c r="J270" s="24">
        <v>43401</v>
      </c>
      <c r="K270" s="24">
        <v>373678</v>
      </c>
      <c r="L270" s="16"/>
      <c r="M270" s="24">
        <v>0</v>
      </c>
      <c r="N270" s="24">
        <v>40330</v>
      </c>
      <c r="O270" s="24">
        <v>0</v>
      </c>
      <c r="P270" s="24">
        <v>49693</v>
      </c>
      <c r="Q270" s="24">
        <v>90023</v>
      </c>
      <c r="R270" s="16"/>
      <c r="S270" s="24">
        <v>352124</v>
      </c>
      <c r="T270" s="24">
        <v>-20150</v>
      </c>
      <c r="U270" s="24">
        <v>331974</v>
      </c>
      <c r="V270" s="16"/>
      <c r="W270" s="24">
        <v>2581898</v>
      </c>
      <c r="X270" s="24">
        <v>345001</v>
      </c>
      <c r="Y270" s="16"/>
    </row>
    <row r="271" spans="1:25">
      <c r="A271" s="14">
        <v>92851</v>
      </c>
      <c r="B271" s="15" t="s">
        <v>332</v>
      </c>
      <c r="C271" s="23">
        <v>3.4561999999999999E-4</v>
      </c>
      <c r="D271" s="23">
        <v>3.6170000000000001E-4</v>
      </c>
      <c r="E271" s="24">
        <v>2135740</v>
      </c>
      <c r="F271" s="16"/>
      <c r="G271" s="24">
        <v>520902</v>
      </c>
      <c r="H271" s="24">
        <v>0</v>
      </c>
      <c r="I271" s="24">
        <v>0</v>
      </c>
      <c r="J271" s="24">
        <v>3784</v>
      </c>
      <c r="K271" s="24">
        <v>524686</v>
      </c>
      <c r="L271" s="16"/>
      <c r="M271" s="24">
        <v>0</v>
      </c>
      <c r="N271" s="24">
        <v>63608</v>
      </c>
      <c r="O271" s="24">
        <v>0</v>
      </c>
      <c r="P271" s="24">
        <v>77946</v>
      </c>
      <c r="Q271" s="24">
        <v>141554</v>
      </c>
      <c r="R271" s="16"/>
      <c r="S271" s="24">
        <v>555357</v>
      </c>
      <c r="T271" s="24">
        <v>-33926</v>
      </c>
      <c r="U271" s="24">
        <v>521431</v>
      </c>
      <c r="V271" s="16"/>
      <c r="W271" s="24">
        <v>4072079</v>
      </c>
      <c r="X271" s="24">
        <v>544123</v>
      </c>
      <c r="Y271" s="16"/>
    </row>
    <row r="272" spans="1:25">
      <c r="A272" s="14">
        <v>92861</v>
      </c>
      <c r="B272" s="15" t="s">
        <v>333</v>
      </c>
      <c r="C272" s="23">
        <v>3.2306000000000001E-4</v>
      </c>
      <c r="D272" s="23">
        <v>3.5371000000000003E-4</v>
      </c>
      <c r="E272" s="24">
        <v>1996332</v>
      </c>
      <c r="F272" s="16"/>
      <c r="G272" s="24">
        <v>486900</v>
      </c>
      <c r="H272" s="24">
        <v>0</v>
      </c>
      <c r="I272" s="24">
        <v>0</v>
      </c>
      <c r="J272" s="24">
        <v>0</v>
      </c>
      <c r="K272" s="24">
        <v>486900</v>
      </c>
      <c r="L272" s="16"/>
      <c r="M272" s="24">
        <v>0</v>
      </c>
      <c r="N272" s="24">
        <v>59456</v>
      </c>
      <c r="O272" s="24">
        <v>0</v>
      </c>
      <c r="P272" s="24">
        <v>218111</v>
      </c>
      <c r="Q272" s="24">
        <v>277567</v>
      </c>
      <c r="R272" s="16"/>
      <c r="S272" s="24">
        <v>519107</v>
      </c>
      <c r="T272" s="24">
        <v>-81607</v>
      </c>
      <c r="U272" s="24">
        <v>437500</v>
      </c>
      <c r="V272" s="16"/>
      <c r="W272" s="24">
        <v>3806278</v>
      </c>
      <c r="X272" s="24">
        <v>508606</v>
      </c>
      <c r="Y272" s="16"/>
    </row>
    <row r="273" spans="1:25">
      <c r="A273" s="14">
        <v>92901</v>
      </c>
      <c r="B273" s="15" t="s">
        <v>334</v>
      </c>
      <c r="C273" s="23">
        <v>5.0034500000000004E-3</v>
      </c>
      <c r="D273" s="23">
        <v>5.1222500000000001E-3</v>
      </c>
      <c r="E273" s="24">
        <v>30918544</v>
      </c>
      <c r="F273" s="16"/>
      <c r="G273" s="24">
        <v>7540955</v>
      </c>
      <c r="H273" s="24">
        <v>0</v>
      </c>
      <c r="I273" s="24">
        <v>0</v>
      </c>
      <c r="J273" s="24">
        <v>461291</v>
      </c>
      <c r="K273" s="24">
        <v>8002246</v>
      </c>
      <c r="L273" s="16"/>
      <c r="M273" s="24">
        <v>0</v>
      </c>
      <c r="N273" s="24">
        <v>920830</v>
      </c>
      <c r="O273" s="24">
        <v>0</v>
      </c>
      <c r="P273" s="24">
        <v>533639</v>
      </c>
      <c r="Q273" s="24">
        <v>1454469</v>
      </c>
      <c r="R273" s="16"/>
      <c r="S273" s="24">
        <v>8039759</v>
      </c>
      <c r="T273" s="24">
        <v>-13034</v>
      </c>
      <c r="U273" s="24">
        <v>8026725</v>
      </c>
      <c r="V273" s="16"/>
      <c r="W273" s="24">
        <v>58950423</v>
      </c>
      <c r="X273" s="24">
        <v>7877126</v>
      </c>
      <c r="Y273" s="16"/>
    </row>
    <row r="274" spans="1:25">
      <c r="A274" s="14">
        <v>92911</v>
      </c>
      <c r="B274" s="15" t="s">
        <v>335</v>
      </c>
      <c r="C274" s="23">
        <v>1.6381E-3</v>
      </c>
      <c r="D274" s="23">
        <v>1.64686E-3</v>
      </c>
      <c r="E274" s="24">
        <v>10122549</v>
      </c>
      <c r="F274" s="16"/>
      <c r="G274" s="24">
        <v>2468864</v>
      </c>
      <c r="H274" s="24">
        <v>0</v>
      </c>
      <c r="I274" s="24">
        <v>0</v>
      </c>
      <c r="J274" s="24">
        <v>42386</v>
      </c>
      <c r="K274" s="24">
        <v>2511250</v>
      </c>
      <c r="L274" s="16"/>
      <c r="M274" s="24">
        <v>0</v>
      </c>
      <c r="N274" s="24">
        <v>301474</v>
      </c>
      <c r="O274" s="24">
        <v>0</v>
      </c>
      <c r="P274" s="24">
        <v>334493</v>
      </c>
      <c r="Q274" s="24">
        <v>635967</v>
      </c>
      <c r="R274" s="16"/>
      <c r="S274" s="24">
        <v>2632170</v>
      </c>
      <c r="T274" s="24">
        <v>-164657</v>
      </c>
      <c r="U274" s="24">
        <v>2467513</v>
      </c>
      <c r="V274" s="16"/>
      <c r="W274" s="24">
        <v>19300020</v>
      </c>
      <c r="X274" s="24">
        <v>2578925</v>
      </c>
      <c r="Y274" s="16"/>
    </row>
    <row r="275" spans="1:25">
      <c r="A275" s="14">
        <v>92913</v>
      </c>
      <c r="B275" s="15" t="s">
        <v>336</v>
      </c>
      <c r="C275" s="23">
        <v>2.315E-5</v>
      </c>
      <c r="D275" s="23">
        <v>1.29E-5</v>
      </c>
      <c r="E275" s="24">
        <v>143054</v>
      </c>
      <c r="F275" s="16"/>
      <c r="G275" s="24">
        <v>34891</v>
      </c>
      <c r="H275" s="24">
        <v>0</v>
      </c>
      <c r="I275" s="24">
        <v>0</v>
      </c>
      <c r="J275" s="24">
        <v>65803</v>
      </c>
      <c r="K275" s="24">
        <v>100694</v>
      </c>
      <c r="L275" s="16"/>
      <c r="M275" s="24">
        <v>0</v>
      </c>
      <c r="N275" s="24">
        <v>4261</v>
      </c>
      <c r="O275" s="24">
        <v>0</v>
      </c>
      <c r="P275" s="24">
        <v>12210</v>
      </c>
      <c r="Q275" s="24">
        <v>16471</v>
      </c>
      <c r="R275" s="16"/>
      <c r="S275" s="24">
        <v>37198</v>
      </c>
      <c r="T275" s="24">
        <v>35887</v>
      </c>
      <c r="U275" s="24">
        <v>73085</v>
      </c>
      <c r="V275" s="16"/>
      <c r="W275" s="24">
        <v>272752</v>
      </c>
      <c r="X275" s="24">
        <v>36446</v>
      </c>
      <c r="Y275" s="16"/>
    </row>
    <row r="276" spans="1:25">
      <c r="A276" s="14">
        <v>92914</v>
      </c>
      <c r="B276" s="15" t="s">
        <v>337</v>
      </c>
      <c r="C276" s="23">
        <v>3.909E-5</v>
      </c>
      <c r="D276" s="23">
        <v>4.1149999999999997E-5</v>
      </c>
      <c r="E276" s="24">
        <v>241555</v>
      </c>
      <c r="F276" s="16"/>
      <c r="G276" s="24">
        <v>58915</v>
      </c>
      <c r="H276" s="24">
        <v>0</v>
      </c>
      <c r="I276" s="24">
        <v>0</v>
      </c>
      <c r="J276" s="24">
        <v>18064</v>
      </c>
      <c r="K276" s="24">
        <v>76979</v>
      </c>
      <c r="L276" s="16"/>
      <c r="M276" s="24">
        <v>0</v>
      </c>
      <c r="N276" s="24">
        <v>7194</v>
      </c>
      <c r="O276" s="24">
        <v>0</v>
      </c>
      <c r="P276" s="24">
        <v>13394</v>
      </c>
      <c r="Q276" s="24">
        <v>20588</v>
      </c>
      <c r="R276" s="16"/>
      <c r="S276" s="24">
        <v>62811</v>
      </c>
      <c r="T276" s="24">
        <v>3391</v>
      </c>
      <c r="U276" s="24">
        <v>66202</v>
      </c>
      <c r="V276" s="16"/>
      <c r="W276" s="24">
        <v>460557</v>
      </c>
      <c r="X276" s="24">
        <v>61541</v>
      </c>
      <c r="Y276" s="16"/>
    </row>
    <row r="277" spans="1:25">
      <c r="A277" s="14">
        <v>92917</v>
      </c>
      <c r="B277" s="15" t="s">
        <v>338</v>
      </c>
      <c r="C277" s="23">
        <v>4.4270000000000001E-5</v>
      </c>
      <c r="D277" s="23">
        <v>4.3940000000000003E-5</v>
      </c>
      <c r="E277" s="24">
        <v>273564</v>
      </c>
      <c r="F277" s="16"/>
      <c r="G277" s="24">
        <v>66722</v>
      </c>
      <c r="H277" s="24">
        <v>0</v>
      </c>
      <c r="I277" s="24">
        <v>0</v>
      </c>
      <c r="J277" s="24">
        <v>17267</v>
      </c>
      <c r="K277" s="24">
        <v>83989</v>
      </c>
      <c r="L277" s="16"/>
      <c r="M277" s="24">
        <v>0</v>
      </c>
      <c r="N277" s="24">
        <v>8147</v>
      </c>
      <c r="O277" s="24">
        <v>0</v>
      </c>
      <c r="P277" s="24">
        <v>4232</v>
      </c>
      <c r="Q277" s="24">
        <v>12379</v>
      </c>
      <c r="R277" s="16"/>
      <c r="S277" s="24">
        <v>71135</v>
      </c>
      <c r="T277" s="24">
        <v>18978</v>
      </c>
      <c r="U277" s="24">
        <v>90113</v>
      </c>
      <c r="V277" s="16"/>
      <c r="W277" s="24">
        <v>521587</v>
      </c>
      <c r="X277" s="24">
        <v>69696</v>
      </c>
      <c r="Y277" s="16"/>
    </row>
    <row r="278" spans="1:25">
      <c r="A278" s="14">
        <v>92921</v>
      </c>
      <c r="B278" s="15" t="s">
        <v>339</v>
      </c>
      <c r="C278" s="23">
        <v>9.9140000000000003E-5</v>
      </c>
      <c r="D278" s="23">
        <v>7.3659999999999996E-5</v>
      </c>
      <c r="E278" s="24">
        <v>612630</v>
      </c>
      <c r="F278" s="16"/>
      <c r="G278" s="24">
        <v>149419</v>
      </c>
      <c r="H278" s="24">
        <v>0</v>
      </c>
      <c r="I278" s="24">
        <v>0</v>
      </c>
      <c r="J278" s="24">
        <v>121278</v>
      </c>
      <c r="K278" s="24">
        <v>270697</v>
      </c>
      <c r="L278" s="16"/>
      <c r="M278" s="24">
        <v>0</v>
      </c>
      <c r="N278" s="24">
        <v>18246</v>
      </c>
      <c r="O278" s="24">
        <v>0</v>
      </c>
      <c r="P278" s="24">
        <v>913</v>
      </c>
      <c r="Q278" s="24">
        <v>19159</v>
      </c>
      <c r="R278" s="16"/>
      <c r="S278" s="24">
        <v>159302</v>
      </c>
      <c r="T278" s="24">
        <v>42325</v>
      </c>
      <c r="U278" s="24">
        <v>201627</v>
      </c>
      <c r="V278" s="16"/>
      <c r="W278" s="24">
        <v>1168063</v>
      </c>
      <c r="X278" s="24">
        <v>156080</v>
      </c>
      <c r="Y278" s="16"/>
    </row>
    <row r="279" spans="1:25">
      <c r="A279" s="14">
        <v>92931</v>
      </c>
      <c r="B279" s="15" t="s">
        <v>340</v>
      </c>
      <c r="C279" s="23">
        <v>2.2879100000000002E-3</v>
      </c>
      <c r="D279" s="23">
        <v>2.3462800000000001E-3</v>
      </c>
      <c r="E279" s="24">
        <v>14138014</v>
      </c>
      <c r="F279" s="16"/>
      <c r="G279" s="24">
        <v>3448226</v>
      </c>
      <c r="H279" s="24">
        <v>0</v>
      </c>
      <c r="I279" s="24">
        <v>0</v>
      </c>
      <c r="J279" s="24">
        <v>128662</v>
      </c>
      <c r="K279" s="24">
        <v>3576888</v>
      </c>
      <c r="L279" s="16"/>
      <c r="M279" s="24">
        <v>0</v>
      </c>
      <c r="N279" s="24">
        <v>421065</v>
      </c>
      <c r="O279" s="24">
        <v>0</v>
      </c>
      <c r="P279" s="24">
        <v>350200</v>
      </c>
      <c r="Q279" s="24">
        <v>771265</v>
      </c>
      <c r="R279" s="16"/>
      <c r="S279" s="24">
        <v>3676312</v>
      </c>
      <c r="T279" s="24">
        <v>8454</v>
      </c>
      <c r="U279" s="24">
        <v>3684766</v>
      </c>
      <c r="V279" s="16"/>
      <c r="W279" s="24">
        <v>26956053</v>
      </c>
      <c r="X279" s="24">
        <v>3601946</v>
      </c>
      <c r="Y279" s="16"/>
    </row>
    <row r="280" spans="1:25">
      <c r="A280" s="14">
        <v>92941</v>
      </c>
      <c r="B280" s="15" t="s">
        <v>341</v>
      </c>
      <c r="C280" s="23">
        <v>3.01E-6</v>
      </c>
      <c r="D280" s="23">
        <v>3.4800000000000001E-6</v>
      </c>
      <c r="E280" s="24">
        <v>18600</v>
      </c>
      <c r="F280" s="16"/>
      <c r="G280" s="24">
        <v>4537</v>
      </c>
      <c r="H280" s="24">
        <v>0</v>
      </c>
      <c r="I280" s="24">
        <v>0</v>
      </c>
      <c r="J280" s="24">
        <v>12019</v>
      </c>
      <c r="K280" s="24">
        <v>16556</v>
      </c>
      <c r="L280" s="16"/>
      <c r="M280" s="24">
        <v>0</v>
      </c>
      <c r="N280" s="24">
        <v>554</v>
      </c>
      <c r="O280" s="24">
        <v>0</v>
      </c>
      <c r="P280" s="24">
        <v>3219</v>
      </c>
      <c r="Q280" s="24">
        <v>3773</v>
      </c>
      <c r="R280" s="16"/>
      <c r="S280" s="24">
        <v>4837</v>
      </c>
      <c r="T280" s="24">
        <v>2432</v>
      </c>
      <c r="U280" s="24">
        <v>7269</v>
      </c>
      <c r="V280" s="16"/>
      <c r="W280" s="24">
        <v>35464</v>
      </c>
      <c r="X280" s="24">
        <v>4739</v>
      </c>
      <c r="Y280" s="16"/>
    </row>
    <row r="281" spans="1:25">
      <c r="A281" s="14">
        <v>93001</v>
      </c>
      <c r="B281" s="15" t="s">
        <v>342</v>
      </c>
      <c r="C281" s="23">
        <v>2.2279999999999999E-3</v>
      </c>
      <c r="D281" s="23">
        <v>2.34148E-3</v>
      </c>
      <c r="E281" s="24">
        <v>13767803</v>
      </c>
      <c r="F281" s="16"/>
      <c r="G281" s="24">
        <v>3357932</v>
      </c>
      <c r="H281" s="24">
        <v>0</v>
      </c>
      <c r="I281" s="24">
        <v>0</v>
      </c>
      <c r="J281" s="24">
        <v>0</v>
      </c>
      <c r="K281" s="24">
        <v>3357932</v>
      </c>
      <c r="L281" s="16"/>
      <c r="M281" s="24">
        <v>0</v>
      </c>
      <c r="N281" s="24">
        <v>410039</v>
      </c>
      <c r="O281" s="24">
        <v>0</v>
      </c>
      <c r="P281" s="24">
        <v>717145</v>
      </c>
      <c r="Q281" s="24">
        <v>1127184</v>
      </c>
      <c r="R281" s="16"/>
      <c r="S281" s="24">
        <v>3580046</v>
      </c>
      <c r="T281" s="24">
        <v>-184029</v>
      </c>
      <c r="U281" s="24">
        <v>3396017</v>
      </c>
      <c r="V281" s="16"/>
      <c r="W281" s="24">
        <v>26250196</v>
      </c>
      <c r="X281" s="24">
        <v>3507627</v>
      </c>
      <c r="Y281" s="16"/>
    </row>
    <row r="282" spans="1:25">
      <c r="A282" s="14">
        <v>93009</v>
      </c>
      <c r="B282" s="15" t="s">
        <v>343</v>
      </c>
      <c r="C282" s="23">
        <v>7.4200000000000001E-6</v>
      </c>
      <c r="D282" s="23">
        <v>8.2900000000000002E-6</v>
      </c>
      <c r="E282" s="24">
        <v>45851</v>
      </c>
      <c r="F282" s="16"/>
      <c r="G282" s="24">
        <v>11183</v>
      </c>
      <c r="H282" s="24">
        <v>0</v>
      </c>
      <c r="I282" s="24">
        <v>0</v>
      </c>
      <c r="J282" s="24">
        <v>7592</v>
      </c>
      <c r="K282" s="24">
        <v>18775</v>
      </c>
      <c r="L282" s="16"/>
      <c r="M282" s="24">
        <v>0</v>
      </c>
      <c r="N282" s="24">
        <v>1366</v>
      </c>
      <c r="O282" s="24">
        <v>0</v>
      </c>
      <c r="P282" s="24">
        <v>3560</v>
      </c>
      <c r="Q282" s="24">
        <v>4926</v>
      </c>
      <c r="R282" s="16"/>
      <c r="S282" s="24">
        <v>11923</v>
      </c>
      <c r="T282" s="24">
        <v>1837</v>
      </c>
      <c r="U282" s="24">
        <v>13760</v>
      </c>
      <c r="V282" s="16"/>
      <c r="W282" s="24">
        <v>87422</v>
      </c>
      <c r="X282" s="24">
        <v>11682</v>
      </c>
      <c r="Y282" s="16"/>
    </row>
    <row r="283" spans="1:25">
      <c r="A283" s="14">
        <v>93011</v>
      </c>
      <c r="B283" s="15" t="s">
        <v>344</v>
      </c>
      <c r="C283" s="23">
        <v>1.8440000000000001E-4</v>
      </c>
      <c r="D283" s="23">
        <v>1.8052000000000001E-4</v>
      </c>
      <c r="E283" s="24">
        <v>1139490</v>
      </c>
      <c r="F283" s="16"/>
      <c r="G283" s="24">
        <v>277919</v>
      </c>
      <c r="H283" s="24">
        <v>0</v>
      </c>
      <c r="I283" s="24">
        <v>0</v>
      </c>
      <c r="J283" s="24">
        <v>125296</v>
      </c>
      <c r="K283" s="24">
        <v>403215</v>
      </c>
      <c r="L283" s="16"/>
      <c r="M283" s="24">
        <v>0</v>
      </c>
      <c r="N283" s="24">
        <v>33937</v>
      </c>
      <c r="O283" s="24">
        <v>0</v>
      </c>
      <c r="P283" s="24">
        <v>22472</v>
      </c>
      <c r="Q283" s="24">
        <v>56409</v>
      </c>
      <c r="R283" s="16"/>
      <c r="S283" s="24">
        <v>296302</v>
      </c>
      <c r="T283" s="24">
        <v>-33547</v>
      </c>
      <c r="U283" s="24">
        <v>262755</v>
      </c>
      <c r="V283" s="16"/>
      <c r="W283" s="24">
        <v>2172593</v>
      </c>
      <c r="X283" s="24">
        <v>290308</v>
      </c>
      <c r="Y283" s="16"/>
    </row>
    <row r="284" spans="1:25">
      <c r="A284" s="14">
        <v>93021</v>
      </c>
      <c r="B284" s="15" t="s">
        <v>345</v>
      </c>
      <c r="C284" s="23">
        <v>1.5699999999999999E-5</v>
      </c>
      <c r="D284" s="23">
        <v>1.8410000000000002E-5</v>
      </c>
      <c r="E284" s="24">
        <v>97017</v>
      </c>
      <c r="F284" s="16"/>
      <c r="G284" s="24">
        <v>23662</v>
      </c>
      <c r="H284" s="24">
        <v>0</v>
      </c>
      <c r="I284" s="24">
        <v>0</v>
      </c>
      <c r="J284" s="24">
        <v>11050</v>
      </c>
      <c r="K284" s="24">
        <v>34712</v>
      </c>
      <c r="L284" s="16"/>
      <c r="M284" s="24">
        <v>0</v>
      </c>
      <c r="N284" s="24">
        <v>2889</v>
      </c>
      <c r="O284" s="24">
        <v>0</v>
      </c>
      <c r="P284" s="24">
        <v>7041</v>
      </c>
      <c r="Q284" s="24">
        <v>9930</v>
      </c>
      <c r="R284" s="16"/>
      <c r="S284" s="24">
        <v>25227</v>
      </c>
      <c r="T284" s="24">
        <v>128</v>
      </c>
      <c r="U284" s="24">
        <v>25355</v>
      </c>
      <c r="V284" s="16"/>
      <c r="W284" s="24">
        <v>184977</v>
      </c>
      <c r="X284" s="24">
        <v>24717</v>
      </c>
      <c r="Y284" s="16"/>
    </row>
    <row r="285" spans="1:25" s="121" customFormat="1">
      <c r="A285" s="118">
        <v>93027</v>
      </c>
      <c r="B285" s="119" t="s">
        <v>961</v>
      </c>
      <c r="C285" s="23">
        <v>0</v>
      </c>
      <c r="D285" s="23">
        <v>0</v>
      </c>
      <c r="E285" s="24">
        <v>0</v>
      </c>
      <c r="F285" s="120"/>
      <c r="G285" s="120">
        <v>0</v>
      </c>
      <c r="H285" s="120">
        <v>0</v>
      </c>
      <c r="I285" s="120">
        <v>0</v>
      </c>
      <c r="J285" s="120">
        <v>0</v>
      </c>
      <c r="K285" s="120">
        <v>0</v>
      </c>
      <c r="L285" s="120"/>
      <c r="M285" s="120">
        <v>0</v>
      </c>
      <c r="N285" s="120">
        <v>0</v>
      </c>
      <c r="O285" s="120">
        <v>0</v>
      </c>
      <c r="P285" s="120">
        <v>0</v>
      </c>
      <c r="Q285" s="120">
        <v>0</v>
      </c>
      <c r="R285" s="120"/>
      <c r="S285" s="120">
        <v>0</v>
      </c>
      <c r="T285" s="120">
        <v>0</v>
      </c>
      <c r="U285" s="120">
        <v>0</v>
      </c>
      <c r="V285" s="120"/>
      <c r="W285" s="120">
        <v>0</v>
      </c>
      <c r="X285" s="120">
        <v>0</v>
      </c>
      <c r="Y285" s="120"/>
    </row>
    <row r="286" spans="1:25">
      <c r="A286" s="14">
        <v>93028</v>
      </c>
      <c r="B286" s="15" t="s">
        <v>346</v>
      </c>
      <c r="C286" s="23">
        <v>1.486E-5</v>
      </c>
      <c r="D286" s="23">
        <v>1.5130000000000001E-5</v>
      </c>
      <c r="E286" s="24">
        <v>91827</v>
      </c>
      <c r="F286" s="16"/>
      <c r="G286" s="24">
        <v>22396</v>
      </c>
      <c r="H286" s="24">
        <v>0</v>
      </c>
      <c r="I286" s="24">
        <v>0</v>
      </c>
      <c r="J286" s="24">
        <v>7858</v>
      </c>
      <c r="K286" s="24">
        <v>30254</v>
      </c>
      <c r="L286" s="16"/>
      <c r="M286" s="24">
        <v>0</v>
      </c>
      <c r="N286" s="24">
        <v>2735</v>
      </c>
      <c r="O286" s="24">
        <v>0</v>
      </c>
      <c r="P286" s="24">
        <v>10397</v>
      </c>
      <c r="Q286" s="24">
        <v>13132</v>
      </c>
      <c r="R286" s="16"/>
      <c r="S286" s="24">
        <v>23878</v>
      </c>
      <c r="T286" s="24">
        <v>-3917</v>
      </c>
      <c r="U286" s="24">
        <v>19961</v>
      </c>
      <c r="V286" s="16"/>
      <c r="W286" s="24">
        <v>175080</v>
      </c>
      <c r="X286" s="24">
        <v>23395</v>
      </c>
      <c r="Y286" s="16"/>
    </row>
    <row r="287" spans="1:25">
      <c r="A287" s="14">
        <v>93031</v>
      </c>
      <c r="B287" s="15" t="s">
        <v>962</v>
      </c>
      <c r="C287" s="23">
        <v>5.0699999999999997E-6</v>
      </c>
      <c r="D287" s="23">
        <v>0</v>
      </c>
      <c r="E287" s="24">
        <v>31330</v>
      </c>
      <c r="F287" s="16"/>
      <c r="G287" s="24">
        <v>7641</v>
      </c>
      <c r="H287" s="24">
        <v>0</v>
      </c>
      <c r="I287" s="24">
        <v>0</v>
      </c>
      <c r="J287" s="24">
        <v>19804</v>
      </c>
      <c r="K287" s="24">
        <v>27445</v>
      </c>
      <c r="L287" s="16"/>
      <c r="M287" s="24">
        <v>0</v>
      </c>
      <c r="N287" s="24">
        <v>933</v>
      </c>
      <c r="O287" s="24">
        <v>0</v>
      </c>
      <c r="P287" s="24">
        <v>19238</v>
      </c>
      <c r="Q287" s="24">
        <v>20171</v>
      </c>
      <c r="R287" s="16"/>
      <c r="S287" s="24">
        <v>8147</v>
      </c>
      <c r="T287" s="24">
        <v>2928</v>
      </c>
      <c r="U287" s="24">
        <v>11075</v>
      </c>
      <c r="V287" s="16"/>
      <c r="W287" s="24">
        <v>59735</v>
      </c>
      <c r="X287" s="24">
        <v>7982</v>
      </c>
      <c r="Y287" s="16"/>
    </row>
    <row r="288" spans="1:25">
      <c r="A288" s="14">
        <v>93101</v>
      </c>
      <c r="B288" s="15" t="s">
        <v>347</v>
      </c>
      <c r="C288" s="23">
        <v>2.5431799999999999E-3</v>
      </c>
      <c r="D288" s="23">
        <v>2.5993700000000002E-3</v>
      </c>
      <c r="E288" s="24">
        <v>15715441</v>
      </c>
      <c r="F288" s="16"/>
      <c r="G288" s="24">
        <v>3832956</v>
      </c>
      <c r="H288" s="24">
        <v>0</v>
      </c>
      <c r="I288" s="24">
        <v>0</v>
      </c>
      <c r="J288" s="24">
        <v>12058</v>
      </c>
      <c r="K288" s="24">
        <v>3845014</v>
      </c>
      <c r="L288" s="16"/>
      <c r="M288" s="24">
        <v>0</v>
      </c>
      <c r="N288" s="24">
        <v>468044</v>
      </c>
      <c r="O288" s="24">
        <v>0</v>
      </c>
      <c r="P288" s="24">
        <v>615706</v>
      </c>
      <c r="Q288" s="24">
        <v>1083750</v>
      </c>
      <c r="R288" s="16"/>
      <c r="S288" s="24">
        <v>4086491</v>
      </c>
      <c r="T288" s="24">
        <v>-319657</v>
      </c>
      <c r="U288" s="24">
        <v>3766834</v>
      </c>
      <c r="V288" s="16"/>
      <c r="W288" s="24">
        <v>29963632</v>
      </c>
      <c r="X288" s="24">
        <v>4003827</v>
      </c>
      <c r="Y288" s="16"/>
    </row>
    <row r="289" spans="1:25" s="121" customFormat="1">
      <c r="A289" s="118">
        <v>93103</v>
      </c>
      <c r="B289" s="119" t="s">
        <v>963</v>
      </c>
      <c r="C289" s="23">
        <v>0</v>
      </c>
      <c r="D289" s="23">
        <v>0</v>
      </c>
      <c r="E289" s="24">
        <v>0</v>
      </c>
      <c r="F289" s="120"/>
      <c r="G289" s="120">
        <v>0</v>
      </c>
      <c r="H289" s="120">
        <v>0</v>
      </c>
      <c r="I289" s="120">
        <v>0</v>
      </c>
      <c r="J289" s="120">
        <v>0</v>
      </c>
      <c r="K289" s="120">
        <v>0</v>
      </c>
      <c r="L289" s="120"/>
      <c r="M289" s="120">
        <v>0</v>
      </c>
      <c r="N289" s="120">
        <v>0</v>
      </c>
      <c r="O289" s="120">
        <v>0</v>
      </c>
      <c r="P289" s="120">
        <v>0</v>
      </c>
      <c r="Q289" s="120">
        <v>0</v>
      </c>
      <c r="R289" s="120"/>
      <c r="S289" s="120">
        <v>0</v>
      </c>
      <c r="T289" s="120">
        <v>0</v>
      </c>
      <c r="U289" s="120">
        <v>0</v>
      </c>
      <c r="V289" s="120"/>
      <c r="W289" s="120">
        <v>0</v>
      </c>
      <c r="X289" s="120">
        <v>0</v>
      </c>
      <c r="Y289" s="120"/>
    </row>
    <row r="290" spans="1:25">
      <c r="A290" s="14">
        <v>93111</v>
      </c>
      <c r="B290" s="15" t="s">
        <v>348</v>
      </c>
      <c r="C290" s="23">
        <v>5.8069999999999998E-5</v>
      </c>
      <c r="D290" s="23">
        <v>5.1940000000000001E-5</v>
      </c>
      <c r="E290" s="24">
        <v>358840</v>
      </c>
      <c r="F290" s="16"/>
      <c r="G290" s="24">
        <v>87520</v>
      </c>
      <c r="H290" s="24">
        <v>0</v>
      </c>
      <c r="I290" s="24">
        <v>0</v>
      </c>
      <c r="J290" s="24">
        <v>28166</v>
      </c>
      <c r="K290" s="24">
        <v>115686</v>
      </c>
      <c r="L290" s="16"/>
      <c r="M290" s="24">
        <v>0</v>
      </c>
      <c r="N290" s="24">
        <v>10687</v>
      </c>
      <c r="O290" s="24">
        <v>0</v>
      </c>
      <c r="P290" s="24">
        <v>17637</v>
      </c>
      <c r="Q290" s="24">
        <v>28324</v>
      </c>
      <c r="R290" s="16"/>
      <c r="S290" s="24">
        <v>93309</v>
      </c>
      <c r="T290" s="24">
        <v>4735</v>
      </c>
      <c r="U290" s="24">
        <v>98044</v>
      </c>
      <c r="V290" s="16"/>
      <c r="W290" s="24">
        <v>684178</v>
      </c>
      <c r="X290" s="24">
        <v>91422</v>
      </c>
      <c r="Y290" s="16"/>
    </row>
    <row r="291" spans="1:25">
      <c r="A291" s="14">
        <v>93121</v>
      </c>
      <c r="B291" s="15" t="s">
        <v>349</v>
      </c>
      <c r="C291" s="23">
        <v>4.3489999999999999E-5</v>
      </c>
      <c r="D291" s="23">
        <v>3.5330000000000002E-5</v>
      </c>
      <c r="E291" s="24">
        <v>268744</v>
      </c>
      <c r="F291" s="16"/>
      <c r="G291" s="24">
        <v>65546</v>
      </c>
      <c r="H291" s="24">
        <v>0</v>
      </c>
      <c r="I291" s="24">
        <v>0</v>
      </c>
      <c r="J291" s="24">
        <v>79923</v>
      </c>
      <c r="K291" s="24">
        <v>145469</v>
      </c>
      <c r="L291" s="16"/>
      <c r="M291" s="24">
        <v>0</v>
      </c>
      <c r="N291" s="24">
        <v>8004</v>
      </c>
      <c r="O291" s="24">
        <v>0</v>
      </c>
      <c r="P291" s="24">
        <v>18942</v>
      </c>
      <c r="Q291" s="24">
        <v>26946</v>
      </c>
      <c r="R291" s="16"/>
      <c r="S291" s="24">
        <v>69882</v>
      </c>
      <c r="T291" s="24">
        <v>19477</v>
      </c>
      <c r="U291" s="24">
        <v>89359</v>
      </c>
      <c r="V291" s="16"/>
      <c r="W291" s="24">
        <v>512397</v>
      </c>
      <c r="X291" s="24">
        <v>68468</v>
      </c>
      <c r="Y291" s="16"/>
    </row>
    <row r="292" spans="1:25">
      <c r="A292" s="14">
        <v>93127</v>
      </c>
      <c r="B292" s="15" t="s">
        <v>350</v>
      </c>
      <c r="C292" s="23">
        <v>5.4600000000000002E-6</v>
      </c>
      <c r="D292" s="23">
        <v>5.8000000000000004E-6</v>
      </c>
      <c r="E292" s="24">
        <v>33740</v>
      </c>
      <c r="F292" s="16"/>
      <c r="G292" s="24">
        <v>8229</v>
      </c>
      <c r="H292" s="24">
        <v>0</v>
      </c>
      <c r="I292" s="24">
        <v>0</v>
      </c>
      <c r="J292" s="24">
        <v>5275</v>
      </c>
      <c r="K292" s="24">
        <v>13504</v>
      </c>
      <c r="L292" s="16"/>
      <c r="M292" s="24">
        <v>0</v>
      </c>
      <c r="N292" s="24">
        <v>1005</v>
      </c>
      <c r="O292" s="24">
        <v>0</v>
      </c>
      <c r="P292" s="24">
        <v>1385</v>
      </c>
      <c r="Q292" s="24">
        <v>2390</v>
      </c>
      <c r="R292" s="16"/>
      <c r="S292" s="24">
        <v>8773</v>
      </c>
      <c r="T292" s="24">
        <v>3115</v>
      </c>
      <c r="U292" s="24">
        <v>11888</v>
      </c>
      <c r="V292" s="16"/>
      <c r="W292" s="24">
        <v>64329</v>
      </c>
      <c r="X292" s="24">
        <v>8596</v>
      </c>
      <c r="Y292" s="16"/>
    </row>
    <row r="293" spans="1:25">
      <c r="A293" s="14">
        <v>93131</v>
      </c>
      <c r="B293" s="15" t="s">
        <v>351</v>
      </c>
      <c r="C293" s="23">
        <v>1.4247000000000001E-4</v>
      </c>
      <c r="D293" s="23">
        <v>1.6698E-4</v>
      </c>
      <c r="E293" s="24">
        <v>880386</v>
      </c>
      <c r="F293" s="16"/>
      <c r="G293" s="24">
        <v>214724</v>
      </c>
      <c r="H293" s="24">
        <v>0</v>
      </c>
      <c r="I293" s="24">
        <v>0</v>
      </c>
      <c r="J293" s="24">
        <v>46932</v>
      </c>
      <c r="K293" s="24">
        <v>261656</v>
      </c>
      <c r="L293" s="16"/>
      <c r="M293" s="24">
        <v>0</v>
      </c>
      <c r="N293" s="24">
        <v>26220</v>
      </c>
      <c r="O293" s="24">
        <v>0</v>
      </c>
      <c r="P293" s="24">
        <v>92312</v>
      </c>
      <c r="Q293" s="24">
        <v>118532</v>
      </c>
      <c r="R293" s="16"/>
      <c r="S293" s="24">
        <v>228927</v>
      </c>
      <c r="T293" s="24">
        <v>-16756</v>
      </c>
      <c r="U293" s="24">
        <v>212171</v>
      </c>
      <c r="V293" s="16"/>
      <c r="W293" s="24">
        <v>1678575</v>
      </c>
      <c r="X293" s="24">
        <v>224296</v>
      </c>
      <c r="Y293" s="16"/>
    </row>
    <row r="294" spans="1:25">
      <c r="A294" s="14">
        <v>93137</v>
      </c>
      <c r="B294" s="15" t="s">
        <v>352</v>
      </c>
      <c r="C294" s="23">
        <v>8.7800000000000006E-6</v>
      </c>
      <c r="D294" s="23">
        <v>4.9699999999999998E-6</v>
      </c>
      <c r="E294" s="24">
        <v>54256</v>
      </c>
      <c r="F294" s="16"/>
      <c r="G294" s="24">
        <v>13233</v>
      </c>
      <c r="H294" s="24">
        <v>0</v>
      </c>
      <c r="I294" s="24">
        <v>0</v>
      </c>
      <c r="J294" s="24">
        <v>21322</v>
      </c>
      <c r="K294" s="24">
        <v>34555</v>
      </c>
      <c r="L294" s="16"/>
      <c r="M294" s="24">
        <v>0</v>
      </c>
      <c r="N294" s="24">
        <v>1616</v>
      </c>
      <c r="O294" s="24">
        <v>0</v>
      </c>
      <c r="P294" s="24">
        <v>1959</v>
      </c>
      <c r="Q294" s="24">
        <v>3575</v>
      </c>
      <c r="R294" s="16"/>
      <c r="S294" s="24">
        <v>14108</v>
      </c>
      <c r="T294" s="24">
        <v>7150</v>
      </c>
      <c r="U294" s="24">
        <v>21258</v>
      </c>
      <c r="V294" s="16"/>
      <c r="W294" s="24">
        <v>103446</v>
      </c>
      <c r="X294" s="24">
        <v>13823</v>
      </c>
      <c r="Y294" s="16"/>
    </row>
    <row r="295" spans="1:25">
      <c r="A295" s="14">
        <v>93141</v>
      </c>
      <c r="B295" s="15" t="s">
        <v>353</v>
      </c>
      <c r="C295" s="23">
        <v>3.6770000000000002E-5</v>
      </c>
      <c r="D295" s="23">
        <v>4.2219999999999999E-5</v>
      </c>
      <c r="E295" s="24">
        <v>227218</v>
      </c>
      <c r="F295" s="16"/>
      <c r="G295" s="24">
        <v>55418</v>
      </c>
      <c r="H295" s="24">
        <v>0</v>
      </c>
      <c r="I295" s="24">
        <v>0</v>
      </c>
      <c r="J295" s="24">
        <v>6087</v>
      </c>
      <c r="K295" s="24">
        <v>61505</v>
      </c>
      <c r="L295" s="16"/>
      <c r="M295" s="24">
        <v>0</v>
      </c>
      <c r="N295" s="24">
        <v>6767</v>
      </c>
      <c r="O295" s="24">
        <v>0</v>
      </c>
      <c r="P295" s="24">
        <v>24668</v>
      </c>
      <c r="Q295" s="24">
        <v>31435</v>
      </c>
      <c r="R295" s="16"/>
      <c r="S295" s="24">
        <v>59084</v>
      </c>
      <c r="T295" s="24">
        <v>-1108</v>
      </c>
      <c r="U295" s="24">
        <v>57976</v>
      </c>
      <c r="V295" s="16"/>
      <c r="W295" s="24">
        <v>433222</v>
      </c>
      <c r="X295" s="24">
        <v>57888</v>
      </c>
      <c r="Y295" s="16"/>
    </row>
    <row r="296" spans="1:25">
      <c r="A296" s="14">
        <v>93151</v>
      </c>
      <c r="B296" s="15" t="s">
        <v>354</v>
      </c>
      <c r="C296" s="23">
        <v>3.2322999999999998E-4</v>
      </c>
      <c r="D296" s="23">
        <v>3.0992999999999998E-4</v>
      </c>
      <c r="E296" s="24">
        <v>1997382</v>
      </c>
      <c r="F296" s="16"/>
      <c r="G296" s="24">
        <v>487156</v>
      </c>
      <c r="H296" s="24">
        <v>0</v>
      </c>
      <c r="I296" s="24">
        <v>0</v>
      </c>
      <c r="J296" s="24">
        <v>30239</v>
      </c>
      <c r="K296" s="24">
        <v>517395</v>
      </c>
      <c r="L296" s="16"/>
      <c r="M296" s="24">
        <v>0</v>
      </c>
      <c r="N296" s="24">
        <v>59487</v>
      </c>
      <c r="O296" s="24">
        <v>0</v>
      </c>
      <c r="P296" s="24">
        <v>90320</v>
      </c>
      <c r="Q296" s="24">
        <v>149807</v>
      </c>
      <c r="R296" s="16"/>
      <c r="S296" s="24">
        <v>519380</v>
      </c>
      <c r="T296" s="24">
        <v>-43726</v>
      </c>
      <c r="U296" s="24">
        <v>475654</v>
      </c>
      <c r="V296" s="16"/>
      <c r="W296" s="24">
        <v>3808281</v>
      </c>
      <c r="X296" s="24">
        <v>508874</v>
      </c>
      <c r="Y296" s="16"/>
    </row>
    <row r="297" spans="1:25">
      <c r="A297" s="14">
        <v>93157</v>
      </c>
      <c r="B297" s="15" t="s">
        <v>355</v>
      </c>
      <c r="C297" s="23">
        <v>1.329E-5</v>
      </c>
      <c r="D297" s="23">
        <v>1.8430000000000001E-5</v>
      </c>
      <c r="E297" s="24">
        <v>82125</v>
      </c>
      <c r="F297" s="16"/>
      <c r="G297" s="24">
        <v>20030</v>
      </c>
      <c r="H297" s="24">
        <v>0</v>
      </c>
      <c r="I297" s="24">
        <v>0</v>
      </c>
      <c r="J297" s="24">
        <v>3712</v>
      </c>
      <c r="K297" s="24">
        <v>23742</v>
      </c>
      <c r="L297" s="16"/>
      <c r="M297" s="24">
        <v>0</v>
      </c>
      <c r="N297" s="24">
        <v>2446</v>
      </c>
      <c r="O297" s="24">
        <v>0</v>
      </c>
      <c r="P297" s="24">
        <v>24291</v>
      </c>
      <c r="Q297" s="24">
        <v>26737</v>
      </c>
      <c r="R297" s="16"/>
      <c r="S297" s="24">
        <v>21355</v>
      </c>
      <c r="T297" s="24">
        <v>-3100</v>
      </c>
      <c r="U297" s="24">
        <v>18255</v>
      </c>
      <c r="V297" s="16"/>
      <c r="W297" s="24">
        <v>156582</v>
      </c>
      <c r="X297" s="24">
        <v>20923</v>
      </c>
      <c r="Y297" s="16"/>
    </row>
    <row r="298" spans="1:25">
      <c r="A298" s="14">
        <v>93161</v>
      </c>
      <c r="B298" s="15" t="s">
        <v>356</v>
      </c>
      <c r="C298" s="23">
        <v>7.2799999999999994E-5</v>
      </c>
      <c r="D298" s="23">
        <v>7.0640000000000001E-5</v>
      </c>
      <c r="E298" s="24">
        <v>449864</v>
      </c>
      <c r="F298" s="16"/>
      <c r="G298" s="24">
        <v>109721</v>
      </c>
      <c r="H298" s="24">
        <v>0</v>
      </c>
      <c r="I298" s="24">
        <v>0</v>
      </c>
      <c r="J298" s="24">
        <v>904</v>
      </c>
      <c r="K298" s="24">
        <v>110625</v>
      </c>
      <c r="L298" s="16"/>
      <c r="M298" s="24">
        <v>0</v>
      </c>
      <c r="N298" s="24">
        <v>13398</v>
      </c>
      <c r="O298" s="24">
        <v>0</v>
      </c>
      <c r="P298" s="24">
        <v>11415</v>
      </c>
      <c r="Q298" s="24">
        <v>24813</v>
      </c>
      <c r="R298" s="16"/>
      <c r="S298" s="24">
        <v>116978</v>
      </c>
      <c r="T298" s="24">
        <v>-19506</v>
      </c>
      <c r="U298" s="24">
        <v>97472</v>
      </c>
      <c r="V298" s="16"/>
      <c r="W298" s="24">
        <v>857726</v>
      </c>
      <c r="X298" s="24">
        <v>114612</v>
      </c>
      <c r="Y298" s="16"/>
    </row>
    <row r="299" spans="1:25">
      <c r="A299" s="14">
        <v>93171</v>
      </c>
      <c r="B299" s="15" t="s">
        <v>357</v>
      </c>
      <c r="C299" s="23">
        <v>9.7000000000000003E-6</v>
      </c>
      <c r="D299" s="23">
        <v>1.6220000000000001E-5</v>
      </c>
      <c r="E299" s="24">
        <v>59941</v>
      </c>
      <c r="F299" s="16"/>
      <c r="G299" s="24">
        <v>14619</v>
      </c>
      <c r="H299" s="24">
        <v>0</v>
      </c>
      <c r="I299" s="24">
        <v>0</v>
      </c>
      <c r="J299" s="24">
        <v>12429</v>
      </c>
      <c r="K299" s="24">
        <v>27048</v>
      </c>
      <c r="L299" s="16"/>
      <c r="M299" s="24">
        <v>0</v>
      </c>
      <c r="N299" s="24">
        <v>1785</v>
      </c>
      <c r="O299" s="24">
        <v>0</v>
      </c>
      <c r="P299" s="24">
        <v>25546</v>
      </c>
      <c r="Q299" s="24">
        <v>27331</v>
      </c>
      <c r="R299" s="16"/>
      <c r="S299" s="24">
        <v>15586</v>
      </c>
      <c r="T299" s="24">
        <v>-2829</v>
      </c>
      <c r="U299" s="24">
        <v>12757</v>
      </c>
      <c r="V299" s="16"/>
      <c r="W299" s="24">
        <v>114285</v>
      </c>
      <c r="X299" s="24">
        <v>15271</v>
      </c>
      <c r="Y299" s="16"/>
    </row>
    <row r="300" spans="1:25">
      <c r="A300" s="14">
        <v>93181</v>
      </c>
      <c r="B300" s="15" t="s">
        <v>358</v>
      </c>
      <c r="C300" s="23">
        <v>1.8499999999999999E-5</v>
      </c>
      <c r="D300" s="23">
        <v>1.6759999999999999E-5</v>
      </c>
      <c r="E300" s="24">
        <v>114320</v>
      </c>
      <c r="F300" s="16"/>
      <c r="G300" s="24">
        <v>27882</v>
      </c>
      <c r="H300" s="24">
        <v>0</v>
      </c>
      <c r="I300" s="24">
        <v>0</v>
      </c>
      <c r="J300" s="24">
        <v>5341</v>
      </c>
      <c r="K300" s="24">
        <v>33223</v>
      </c>
      <c r="L300" s="16"/>
      <c r="M300" s="24">
        <v>0</v>
      </c>
      <c r="N300" s="24">
        <v>3405</v>
      </c>
      <c r="O300" s="24">
        <v>0</v>
      </c>
      <c r="P300" s="24">
        <v>3300</v>
      </c>
      <c r="Q300" s="24">
        <v>6705</v>
      </c>
      <c r="R300" s="16"/>
      <c r="S300" s="24">
        <v>29727</v>
      </c>
      <c r="T300" s="24">
        <v>3022</v>
      </c>
      <c r="U300" s="24">
        <v>32749</v>
      </c>
      <c r="V300" s="16"/>
      <c r="W300" s="24">
        <v>217966</v>
      </c>
      <c r="X300" s="24">
        <v>29125</v>
      </c>
      <c r="Y300" s="16"/>
    </row>
    <row r="301" spans="1:25">
      <c r="A301" s="14">
        <v>93191</v>
      </c>
      <c r="B301" s="15" t="s">
        <v>359</v>
      </c>
      <c r="C301" s="23">
        <v>3.1479999999999997E-5</v>
      </c>
      <c r="D301" s="23">
        <v>2.756E-5</v>
      </c>
      <c r="E301" s="24">
        <v>194529</v>
      </c>
      <c r="F301" s="16"/>
      <c r="G301" s="24">
        <v>47445</v>
      </c>
      <c r="H301" s="24">
        <v>0</v>
      </c>
      <c r="I301" s="24">
        <v>0</v>
      </c>
      <c r="J301" s="24">
        <v>36484</v>
      </c>
      <c r="K301" s="24">
        <v>83929</v>
      </c>
      <c r="L301" s="16"/>
      <c r="M301" s="24">
        <v>0</v>
      </c>
      <c r="N301" s="24">
        <v>5794</v>
      </c>
      <c r="O301" s="24">
        <v>0</v>
      </c>
      <c r="P301" s="24">
        <v>5959</v>
      </c>
      <c r="Q301" s="24">
        <v>11753</v>
      </c>
      <c r="R301" s="16"/>
      <c r="S301" s="24">
        <v>50583</v>
      </c>
      <c r="T301" s="24">
        <v>16618</v>
      </c>
      <c r="U301" s="24">
        <v>67201</v>
      </c>
      <c r="V301" s="16"/>
      <c r="W301" s="24">
        <v>370896</v>
      </c>
      <c r="X301" s="24">
        <v>49560</v>
      </c>
      <c r="Y301" s="16"/>
    </row>
    <row r="302" spans="1:25">
      <c r="A302" s="14">
        <v>93201</v>
      </c>
      <c r="B302" s="15" t="s">
        <v>360</v>
      </c>
      <c r="C302" s="23">
        <v>1.5080939999999999E-2</v>
      </c>
      <c r="D302" s="23">
        <v>1.5687300000000001E-2</v>
      </c>
      <c r="E302" s="24">
        <v>93191839</v>
      </c>
      <c r="F302" s="16"/>
      <c r="G302" s="24">
        <v>22729254</v>
      </c>
      <c r="H302" s="24">
        <v>0</v>
      </c>
      <c r="I302" s="24">
        <v>0</v>
      </c>
      <c r="J302" s="24">
        <v>1222245</v>
      </c>
      <c r="K302" s="24">
        <v>23951499</v>
      </c>
      <c r="L302" s="16"/>
      <c r="M302" s="24">
        <v>0</v>
      </c>
      <c r="N302" s="24">
        <v>2775481</v>
      </c>
      <c r="O302" s="24">
        <v>0</v>
      </c>
      <c r="P302" s="24">
        <v>2081013</v>
      </c>
      <c r="Q302" s="24">
        <v>4856494</v>
      </c>
      <c r="R302" s="16"/>
      <c r="S302" s="24">
        <v>24232703</v>
      </c>
      <c r="T302" s="24">
        <v>-116023</v>
      </c>
      <c r="U302" s="24">
        <v>24116680</v>
      </c>
      <c r="V302" s="16"/>
      <c r="W302" s="24">
        <v>177682956</v>
      </c>
      <c r="X302" s="24">
        <v>23742512</v>
      </c>
      <c r="Y302" s="16"/>
    </row>
    <row r="303" spans="1:25">
      <c r="A303" s="14">
        <v>93204</v>
      </c>
      <c r="B303" s="15" t="s">
        <v>361</v>
      </c>
      <c r="C303" s="23">
        <v>3.3346999999999999E-4</v>
      </c>
      <c r="D303" s="23">
        <v>3.4953000000000002E-4</v>
      </c>
      <c r="E303" s="24">
        <v>2060660</v>
      </c>
      <c r="F303" s="16"/>
      <c r="G303" s="24">
        <v>502590</v>
      </c>
      <c r="H303" s="24">
        <v>0</v>
      </c>
      <c r="I303" s="24">
        <v>0</v>
      </c>
      <c r="J303" s="24">
        <v>64922</v>
      </c>
      <c r="K303" s="24">
        <v>567512</v>
      </c>
      <c r="L303" s="16"/>
      <c r="M303" s="24">
        <v>0</v>
      </c>
      <c r="N303" s="24">
        <v>61371</v>
      </c>
      <c r="O303" s="24">
        <v>0</v>
      </c>
      <c r="P303" s="24">
        <v>68308</v>
      </c>
      <c r="Q303" s="24">
        <v>129679</v>
      </c>
      <c r="R303" s="16"/>
      <c r="S303" s="24">
        <v>535834</v>
      </c>
      <c r="T303" s="24">
        <v>29180</v>
      </c>
      <c r="U303" s="24">
        <v>565014</v>
      </c>
      <c r="V303" s="16"/>
      <c r="W303" s="24">
        <v>3928929</v>
      </c>
      <c r="X303" s="24">
        <v>524995</v>
      </c>
      <c r="Y303" s="16"/>
    </row>
    <row r="304" spans="1:25">
      <c r="A304" s="14">
        <v>93209</v>
      </c>
      <c r="B304" s="15" t="s">
        <v>362</v>
      </c>
      <c r="C304" s="23">
        <v>1.1824889999999999E-2</v>
      </c>
      <c r="D304" s="23">
        <v>9.9736800000000004E-3</v>
      </c>
      <c r="E304" s="24">
        <v>73071257</v>
      </c>
      <c r="F304" s="16"/>
      <c r="G304" s="24">
        <v>17821895</v>
      </c>
      <c r="H304" s="24">
        <v>0</v>
      </c>
      <c r="I304" s="24">
        <v>0</v>
      </c>
      <c r="J304" s="24">
        <v>8676084</v>
      </c>
      <c r="K304" s="24">
        <v>26497979</v>
      </c>
      <c r="L304" s="16"/>
      <c r="M304" s="24">
        <v>0</v>
      </c>
      <c r="N304" s="24">
        <v>2176241</v>
      </c>
      <c r="O304" s="24">
        <v>0</v>
      </c>
      <c r="P304" s="24">
        <v>236589</v>
      </c>
      <c r="Q304" s="24">
        <v>2412830</v>
      </c>
      <c r="R304" s="16"/>
      <c r="S304" s="24">
        <v>19000742</v>
      </c>
      <c r="T304" s="24">
        <v>4768336</v>
      </c>
      <c r="U304" s="24">
        <v>23769078</v>
      </c>
      <c r="V304" s="16"/>
      <c r="W304" s="24">
        <v>139320322</v>
      </c>
      <c r="X304" s="24">
        <v>18616385</v>
      </c>
      <c r="Y304" s="16"/>
    </row>
    <row r="305" spans="1:25">
      <c r="A305" s="14">
        <v>93211</v>
      </c>
      <c r="B305" s="15" t="s">
        <v>363</v>
      </c>
      <c r="C305" s="23">
        <v>1.9633939999999999E-2</v>
      </c>
      <c r="D305" s="23">
        <v>1.9297430000000001E-2</v>
      </c>
      <c r="E305" s="24">
        <v>121326852</v>
      </c>
      <c r="F305" s="16"/>
      <c r="G305" s="24">
        <v>29591312</v>
      </c>
      <c r="H305" s="24">
        <v>0</v>
      </c>
      <c r="I305" s="24">
        <v>0</v>
      </c>
      <c r="J305" s="24">
        <v>3156385</v>
      </c>
      <c r="K305" s="24">
        <v>32747697</v>
      </c>
      <c r="L305" s="16"/>
      <c r="M305" s="24">
        <v>0</v>
      </c>
      <c r="N305" s="24">
        <v>3613411</v>
      </c>
      <c r="O305" s="24">
        <v>0</v>
      </c>
      <c r="P305" s="24">
        <v>3103996</v>
      </c>
      <c r="Q305" s="24">
        <v>6717407</v>
      </c>
      <c r="R305" s="16"/>
      <c r="S305" s="24">
        <v>31548659</v>
      </c>
      <c r="T305" s="24">
        <v>-1414240</v>
      </c>
      <c r="U305" s="24">
        <v>30134419</v>
      </c>
      <c r="V305" s="16"/>
      <c r="W305" s="24">
        <v>231326198</v>
      </c>
      <c r="X305" s="24">
        <v>30910477</v>
      </c>
      <c r="Y305" s="16"/>
    </row>
    <row r="306" spans="1:25">
      <c r="A306" s="14">
        <v>93212</v>
      </c>
      <c r="B306" s="15" t="s">
        <v>364</v>
      </c>
      <c r="C306" s="23">
        <v>2.5891E-4</v>
      </c>
      <c r="D306" s="23">
        <v>2.4574999999999998E-4</v>
      </c>
      <c r="E306" s="24">
        <v>1599920</v>
      </c>
      <c r="F306" s="16"/>
      <c r="G306" s="24">
        <v>390216</v>
      </c>
      <c r="H306" s="24">
        <v>0</v>
      </c>
      <c r="I306" s="24">
        <v>0</v>
      </c>
      <c r="J306" s="24">
        <v>284917</v>
      </c>
      <c r="K306" s="24">
        <v>675133</v>
      </c>
      <c r="L306" s="16"/>
      <c r="M306" s="24">
        <v>0</v>
      </c>
      <c r="N306" s="24">
        <v>47650</v>
      </c>
      <c r="O306" s="24">
        <v>0</v>
      </c>
      <c r="P306" s="24">
        <v>8969</v>
      </c>
      <c r="Q306" s="24">
        <v>56619</v>
      </c>
      <c r="R306" s="16"/>
      <c r="S306" s="24">
        <v>416028</v>
      </c>
      <c r="T306" s="24">
        <v>132753</v>
      </c>
      <c r="U306" s="24">
        <v>548781</v>
      </c>
      <c r="V306" s="16"/>
      <c r="W306" s="24">
        <v>3050466</v>
      </c>
      <c r="X306" s="24">
        <v>407612</v>
      </c>
      <c r="Y306" s="16"/>
    </row>
    <row r="307" spans="1:25">
      <c r="A307" s="14">
        <v>93219</v>
      </c>
      <c r="B307" s="15" t="s">
        <v>365</v>
      </c>
      <c r="C307" s="23">
        <v>4.7155999999999999E-4</v>
      </c>
      <c r="D307" s="23">
        <v>4.4084000000000001E-4</v>
      </c>
      <c r="E307" s="24">
        <v>2913979</v>
      </c>
      <c r="F307" s="16"/>
      <c r="G307" s="24">
        <v>710712</v>
      </c>
      <c r="H307" s="24">
        <v>0</v>
      </c>
      <c r="I307" s="24">
        <v>0</v>
      </c>
      <c r="J307" s="24">
        <v>270831</v>
      </c>
      <c r="K307" s="24">
        <v>981543</v>
      </c>
      <c r="L307" s="16"/>
      <c r="M307" s="24">
        <v>0</v>
      </c>
      <c r="N307" s="24">
        <v>86785</v>
      </c>
      <c r="O307" s="24">
        <v>0</v>
      </c>
      <c r="P307" s="24">
        <v>37244</v>
      </c>
      <c r="Q307" s="24">
        <v>124029</v>
      </c>
      <c r="R307" s="16"/>
      <c r="S307" s="24">
        <v>757723</v>
      </c>
      <c r="T307" s="24">
        <v>136316</v>
      </c>
      <c r="U307" s="24">
        <v>894039</v>
      </c>
      <c r="V307" s="16"/>
      <c r="W307" s="24">
        <v>5555899</v>
      </c>
      <c r="X307" s="24">
        <v>742395</v>
      </c>
      <c r="Y307" s="16"/>
    </row>
    <row r="308" spans="1:25">
      <c r="A308" s="14">
        <v>93301</v>
      </c>
      <c r="B308" s="15" t="s">
        <v>366</v>
      </c>
      <c r="C308" s="23">
        <v>2.2582399999999999E-3</v>
      </c>
      <c r="D308" s="23">
        <v>2.2627099999999998E-3</v>
      </c>
      <c r="E308" s="24">
        <v>13954670</v>
      </c>
      <c r="F308" s="16"/>
      <c r="G308" s="24">
        <v>3403509</v>
      </c>
      <c r="H308" s="24">
        <v>0</v>
      </c>
      <c r="I308" s="24">
        <v>0</v>
      </c>
      <c r="J308" s="24">
        <v>73595</v>
      </c>
      <c r="K308" s="24">
        <v>3477104</v>
      </c>
      <c r="L308" s="16"/>
      <c r="M308" s="24">
        <v>0</v>
      </c>
      <c r="N308" s="24">
        <v>415604</v>
      </c>
      <c r="O308" s="24">
        <v>0</v>
      </c>
      <c r="P308" s="24">
        <v>221050</v>
      </c>
      <c r="Q308" s="24">
        <v>636654</v>
      </c>
      <c r="R308" s="16"/>
      <c r="S308" s="24">
        <v>3628637</v>
      </c>
      <c r="T308" s="24">
        <v>49786</v>
      </c>
      <c r="U308" s="24">
        <v>3678423</v>
      </c>
      <c r="V308" s="16"/>
      <c r="W308" s="24">
        <v>26606482</v>
      </c>
      <c r="X308" s="24">
        <v>3555235</v>
      </c>
      <c r="Y308" s="16"/>
    </row>
    <row r="309" spans="1:25">
      <c r="A309" s="14">
        <v>93304</v>
      </c>
      <c r="B309" s="15" t="s">
        <v>367</v>
      </c>
      <c r="C309" s="23">
        <v>2.796E-5</v>
      </c>
      <c r="D309" s="23">
        <v>2.402E-5</v>
      </c>
      <c r="E309" s="24">
        <v>172777</v>
      </c>
      <c r="F309" s="16"/>
      <c r="G309" s="24">
        <v>42140</v>
      </c>
      <c r="H309" s="24">
        <v>0</v>
      </c>
      <c r="I309" s="24">
        <v>0</v>
      </c>
      <c r="J309" s="24">
        <v>29168</v>
      </c>
      <c r="K309" s="24">
        <v>71308</v>
      </c>
      <c r="L309" s="16"/>
      <c r="M309" s="24">
        <v>0</v>
      </c>
      <c r="N309" s="24">
        <v>5146</v>
      </c>
      <c r="O309" s="24">
        <v>0</v>
      </c>
      <c r="P309" s="24">
        <v>21216</v>
      </c>
      <c r="Q309" s="24">
        <v>26362</v>
      </c>
      <c r="R309" s="16"/>
      <c r="S309" s="24">
        <v>44927</v>
      </c>
      <c r="T309" s="24">
        <v>-2200</v>
      </c>
      <c r="U309" s="24">
        <v>42727</v>
      </c>
      <c r="V309" s="16"/>
      <c r="W309" s="24">
        <v>329423</v>
      </c>
      <c r="X309" s="24">
        <v>44019</v>
      </c>
      <c r="Y309" s="16"/>
    </row>
    <row r="310" spans="1:25">
      <c r="A310" s="14">
        <v>93305</v>
      </c>
      <c r="B310" s="15" t="s">
        <v>368</v>
      </c>
      <c r="C310" s="23">
        <v>2.62E-5</v>
      </c>
      <c r="D310" s="23">
        <v>2.5769999999999999E-5</v>
      </c>
      <c r="E310" s="24">
        <v>161901</v>
      </c>
      <c r="F310" s="16"/>
      <c r="G310" s="24">
        <v>39487</v>
      </c>
      <c r="H310" s="24">
        <v>0</v>
      </c>
      <c r="I310" s="24">
        <v>0</v>
      </c>
      <c r="J310" s="24">
        <v>9611</v>
      </c>
      <c r="K310" s="24">
        <v>49098</v>
      </c>
      <c r="L310" s="16"/>
      <c r="M310" s="24">
        <v>0</v>
      </c>
      <c r="N310" s="24">
        <v>4822</v>
      </c>
      <c r="O310" s="24">
        <v>0</v>
      </c>
      <c r="P310" s="24">
        <v>7713</v>
      </c>
      <c r="Q310" s="24">
        <v>12535</v>
      </c>
      <c r="R310" s="16"/>
      <c r="S310" s="24">
        <v>42099</v>
      </c>
      <c r="T310" s="24">
        <v>565</v>
      </c>
      <c r="U310" s="24">
        <v>42664</v>
      </c>
      <c r="V310" s="16"/>
      <c r="W310" s="24">
        <v>308687</v>
      </c>
      <c r="X310" s="24">
        <v>41248</v>
      </c>
      <c r="Y310" s="16"/>
    </row>
    <row r="311" spans="1:25">
      <c r="A311" s="14">
        <v>93309</v>
      </c>
      <c r="B311" s="15" t="s">
        <v>369</v>
      </c>
      <c r="C311" s="23">
        <v>1.56E-4</v>
      </c>
      <c r="D311" s="23">
        <v>1.8239999999999999E-4</v>
      </c>
      <c r="E311" s="24">
        <v>963993</v>
      </c>
      <c r="F311" s="16"/>
      <c r="G311" s="24">
        <v>235116</v>
      </c>
      <c r="H311" s="24">
        <v>0</v>
      </c>
      <c r="I311" s="24">
        <v>0</v>
      </c>
      <c r="J311" s="24">
        <v>16802</v>
      </c>
      <c r="K311" s="24">
        <v>251918</v>
      </c>
      <c r="L311" s="16"/>
      <c r="M311" s="24">
        <v>0</v>
      </c>
      <c r="N311" s="24">
        <v>28710</v>
      </c>
      <c r="O311" s="24">
        <v>0</v>
      </c>
      <c r="P311" s="24">
        <v>88858</v>
      </c>
      <c r="Q311" s="24">
        <v>117568</v>
      </c>
      <c r="R311" s="16"/>
      <c r="S311" s="24">
        <v>250668</v>
      </c>
      <c r="T311" s="24">
        <v>-12391</v>
      </c>
      <c r="U311" s="24">
        <v>238277</v>
      </c>
      <c r="V311" s="16"/>
      <c r="W311" s="24">
        <v>1837985</v>
      </c>
      <c r="X311" s="24">
        <v>245597</v>
      </c>
      <c r="Y311" s="16"/>
    </row>
    <row r="312" spans="1:25">
      <c r="A312" s="14">
        <v>93311</v>
      </c>
      <c r="B312" s="15" t="s">
        <v>370</v>
      </c>
      <c r="C312" s="23">
        <v>1.09358E-3</v>
      </c>
      <c r="D312" s="23">
        <v>1.1324499999999999E-3</v>
      </c>
      <c r="E312" s="24">
        <v>6757717</v>
      </c>
      <c r="F312" s="16"/>
      <c r="G312" s="24">
        <v>1648190</v>
      </c>
      <c r="H312" s="24">
        <v>0</v>
      </c>
      <c r="I312" s="24">
        <v>0</v>
      </c>
      <c r="J312" s="24">
        <v>0</v>
      </c>
      <c r="K312" s="24">
        <v>1648190</v>
      </c>
      <c r="L312" s="16"/>
      <c r="M312" s="24">
        <v>0</v>
      </c>
      <c r="N312" s="24">
        <v>201261</v>
      </c>
      <c r="O312" s="24">
        <v>0</v>
      </c>
      <c r="P312" s="24">
        <v>411462</v>
      </c>
      <c r="Q312" s="24">
        <v>612723</v>
      </c>
      <c r="R312" s="16"/>
      <c r="S312" s="24">
        <v>1757211</v>
      </c>
      <c r="T312" s="24">
        <v>-201856</v>
      </c>
      <c r="U312" s="24">
        <v>1555355</v>
      </c>
      <c r="V312" s="16"/>
      <c r="W312" s="24">
        <v>12884510</v>
      </c>
      <c r="X312" s="24">
        <v>1721666</v>
      </c>
      <c r="Y312" s="16"/>
    </row>
    <row r="313" spans="1:25">
      <c r="A313" s="14">
        <v>93317</v>
      </c>
      <c r="B313" s="15" t="s">
        <v>371</v>
      </c>
      <c r="C313" s="23">
        <v>3.3219999999999997E-5</v>
      </c>
      <c r="D313" s="23">
        <v>3.3500000000000001E-5</v>
      </c>
      <c r="E313" s="24">
        <v>205281</v>
      </c>
      <c r="F313" s="16"/>
      <c r="G313" s="24">
        <v>50068</v>
      </c>
      <c r="H313" s="24">
        <v>0</v>
      </c>
      <c r="I313" s="24">
        <v>0</v>
      </c>
      <c r="J313" s="24">
        <v>16140</v>
      </c>
      <c r="K313" s="24">
        <v>66208</v>
      </c>
      <c r="L313" s="16"/>
      <c r="M313" s="24">
        <v>0</v>
      </c>
      <c r="N313" s="24">
        <v>6114</v>
      </c>
      <c r="O313" s="24">
        <v>0</v>
      </c>
      <c r="P313" s="24">
        <v>4747</v>
      </c>
      <c r="Q313" s="24">
        <v>10861</v>
      </c>
      <c r="R313" s="16"/>
      <c r="S313" s="24">
        <v>53379</v>
      </c>
      <c r="T313" s="24">
        <v>3532</v>
      </c>
      <c r="U313" s="24">
        <v>56911</v>
      </c>
      <c r="V313" s="16"/>
      <c r="W313" s="24">
        <v>391397</v>
      </c>
      <c r="X313" s="24">
        <v>52300</v>
      </c>
      <c r="Y313" s="16"/>
    </row>
    <row r="314" spans="1:25">
      <c r="A314" s="14">
        <v>93321</v>
      </c>
      <c r="B314" s="15" t="s">
        <v>372</v>
      </c>
      <c r="C314" s="23">
        <v>6.8426099999999998E-3</v>
      </c>
      <c r="D314" s="23">
        <v>6.72224E-3</v>
      </c>
      <c r="E314" s="24">
        <v>42283532</v>
      </c>
      <c r="F314" s="16"/>
      <c r="G314" s="24">
        <v>10312847</v>
      </c>
      <c r="H314" s="24">
        <v>0</v>
      </c>
      <c r="I314" s="24">
        <v>0</v>
      </c>
      <c r="J314" s="24">
        <v>1576935</v>
      </c>
      <c r="K314" s="24">
        <v>11889782</v>
      </c>
      <c r="L314" s="16"/>
      <c r="M314" s="24">
        <v>0</v>
      </c>
      <c r="N314" s="24">
        <v>1259307</v>
      </c>
      <c r="O314" s="24">
        <v>0</v>
      </c>
      <c r="P314" s="24">
        <v>119344</v>
      </c>
      <c r="Q314" s="24">
        <v>1378651</v>
      </c>
      <c r="R314" s="16"/>
      <c r="S314" s="24">
        <v>10995000</v>
      </c>
      <c r="T314" s="24">
        <v>476937</v>
      </c>
      <c r="U314" s="24">
        <v>11471937</v>
      </c>
      <c r="V314" s="16"/>
      <c r="W314" s="24">
        <v>80619323</v>
      </c>
      <c r="X314" s="24">
        <v>10772588</v>
      </c>
      <c r="Y314" s="16"/>
    </row>
    <row r="315" spans="1:25">
      <c r="A315" s="14">
        <v>93323</v>
      </c>
      <c r="B315" s="15" t="s">
        <v>373</v>
      </c>
      <c r="C315" s="23">
        <v>2.777E-5</v>
      </c>
      <c r="D315" s="23">
        <v>3.345E-5</v>
      </c>
      <c r="E315" s="24">
        <v>171603</v>
      </c>
      <c r="F315" s="16"/>
      <c r="G315" s="24">
        <v>41854</v>
      </c>
      <c r="H315" s="24">
        <v>0</v>
      </c>
      <c r="I315" s="24">
        <v>0</v>
      </c>
      <c r="J315" s="24">
        <v>25993</v>
      </c>
      <c r="K315" s="24">
        <v>67847</v>
      </c>
      <c r="L315" s="16"/>
      <c r="M315" s="24">
        <v>0</v>
      </c>
      <c r="N315" s="24">
        <v>5111</v>
      </c>
      <c r="O315" s="24">
        <v>0</v>
      </c>
      <c r="P315" s="24">
        <v>42987</v>
      </c>
      <c r="Q315" s="24">
        <v>48098</v>
      </c>
      <c r="R315" s="16"/>
      <c r="S315" s="24">
        <v>44622</v>
      </c>
      <c r="T315" s="24">
        <v>-11280</v>
      </c>
      <c r="U315" s="24">
        <v>33342</v>
      </c>
      <c r="V315" s="16"/>
      <c r="W315" s="24">
        <v>327185</v>
      </c>
      <c r="X315" s="24">
        <v>43719</v>
      </c>
      <c r="Y315" s="16"/>
    </row>
    <row r="316" spans="1:25">
      <c r="A316" s="14">
        <v>93331</v>
      </c>
      <c r="B316" s="15" t="s">
        <v>374</v>
      </c>
      <c r="C316" s="23">
        <v>7.3170000000000006E-5</v>
      </c>
      <c r="D316" s="23">
        <v>8.3449999999999996E-5</v>
      </c>
      <c r="E316" s="24">
        <v>452150</v>
      </c>
      <c r="F316" s="16"/>
      <c r="G316" s="24">
        <v>110278</v>
      </c>
      <c r="H316" s="24">
        <v>0</v>
      </c>
      <c r="I316" s="24">
        <v>0</v>
      </c>
      <c r="J316" s="24">
        <v>10311</v>
      </c>
      <c r="K316" s="24">
        <v>120589</v>
      </c>
      <c r="L316" s="16"/>
      <c r="M316" s="24">
        <v>0</v>
      </c>
      <c r="N316" s="24">
        <v>13466</v>
      </c>
      <c r="O316" s="24">
        <v>0</v>
      </c>
      <c r="P316" s="24">
        <v>47317</v>
      </c>
      <c r="Q316" s="24">
        <v>60783</v>
      </c>
      <c r="R316" s="16"/>
      <c r="S316" s="24">
        <v>117573</v>
      </c>
      <c r="T316" s="24">
        <v>-8983</v>
      </c>
      <c r="U316" s="24">
        <v>108590</v>
      </c>
      <c r="V316" s="16"/>
      <c r="W316" s="24">
        <v>862086</v>
      </c>
      <c r="X316" s="24">
        <v>115194</v>
      </c>
      <c r="Y316" s="16"/>
    </row>
    <row r="317" spans="1:25">
      <c r="A317" s="14">
        <v>93333</v>
      </c>
      <c r="B317" s="15" t="s">
        <v>375</v>
      </c>
      <c r="C317" s="23">
        <v>1.4548999999999999E-4</v>
      </c>
      <c r="D317" s="23">
        <v>1.3915999999999999E-4</v>
      </c>
      <c r="E317" s="24">
        <v>899047</v>
      </c>
      <c r="F317" s="16"/>
      <c r="G317" s="24">
        <v>219275</v>
      </c>
      <c r="H317" s="24">
        <v>0</v>
      </c>
      <c r="I317" s="24">
        <v>0</v>
      </c>
      <c r="J317" s="24">
        <v>127921</v>
      </c>
      <c r="K317" s="24">
        <v>347196</v>
      </c>
      <c r="L317" s="16"/>
      <c r="M317" s="24">
        <v>0</v>
      </c>
      <c r="N317" s="24">
        <v>26776</v>
      </c>
      <c r="O317" s="24">
        <v>0</v>
      </c>
      <c r="P317" s="24">
        <v>74863</v>
      </c>
      <c r="Q317" s="24">
        <v>101639</v>
      </c>
      <c r="R317" s="16"/>
      <c r="S317" s="24">
        <v>233780</v>
      </c>
      <c r="T317" s="24">
        <v>21062</v>
      </c>
      <c r="U317" s="24">
        <v>254842</v>
      </c>
      <c r="V317" s="16"/>
      <c r="W317" s="24">
        <v>1714157</v>
      </c>
      <c r="X317" s="24">
        <v>229051</v>
      </c>
      <c r="Y317" s="16"/>
    </row>
    <row r="318" spans="1:25">
      <c r="A318" s="14">
        <v>93341</v>
      </c>
      <c r="B318" s="15" t="s">
        <v>376</v>
      </c>
      <c r="C318" s="23">
        <v>3.4390000000000001E-5</v>
      </c>
      <c r="D318" s="23">
        <v>3.9249999999999999E-5</v>
      </c>
      <c r="E318" s="24">
        <v>212511</v>
      </c>
      <c r="F318" s="16"/>
      <c r="G318" s="24">
        <v>51831</v>
      </c>
      <c r="H318" s="24">
        <v>0</v>
      </c>
      <c r="I318" s="24">
        <v>0</v>
      </c>
      <c r="J318" s="24">
        <v>20263</v>
      </c>
      <c r="K318" s="24">
        <v>72094</v>
      </c>
      <c r="L318" s="16"/>
      <c r="M318" s="24">
        <v>0</v>
      </c>
      <c r="N318" s="24">
        <v>6329</v>
      </c>
      <c r="O318" s="24">
        <v>0</v>
      </c>
      <c r="P318" s="24">
        <v>29104</v>
      </c>
      <c r="Q318" s="24">
        <v>35433</v>
      </c>
      <c r="R318" s="16"/>
      <c r="S318" s="24">
        <v>55259</v>
      </c>
      <c r="T318" s="24">
        <v>-1011</v>
      </c>
      <c r="U318" s="24">
        <v>54248</v>
      </c>
      <c r="V318" s="16"/>
      <c r="W318" s="24">
        <v>405181</v>
      </c>
      <c r="X318" s="24">
        <v>54142</v>
      </c>
      <c r="Y318" s="16"/>
    </row>
    <row r="319" spans="1:25">
      <c r="A319" s="14">
        <v>93351</v>
      </c>
      <c r="B319" s="15" t="s">
        <v>377</v>
      </c>
      <c r="C319" s="23">
        <v>9.6399999999999992E-6</v>
      </c>
      <c r="D319" s="23">
        <v>2.0530000000000002E-5</v>
      </c>
      <c r="E319" s="24">
        <v>59570</v>
      </c>
      <c r="F319" s="16"/>
      <c r="G319" s="24">
        <v>14529</v>
      </c>
      <c r="H319" s="24">
        <v>0</v>
      </c>
      <c r="I319" s="24">
        <v>0</v>
      </c>
      <c r="J319" s="24">
        <v>0</v>
      </c>
      <c r="K319" s="24">
        <v>14529</v>
      </c>
      <c r="L319" s="16"/>
      <c r="M319" s="24">
        <v>0</v>
      </c>
      <c r="N319" s="24">
        <v>1774</v>
      </c>
      <c r="O319" s="24">
        <v>0</v>
      </c>
      <c r="P319" s="24">
        <v>54260</v>
      </c>
      <c r="Q319" s="24">
        <v>56034</v>
      </c>
      <c r="R319" s="16"/>
      <c r="S319" s="24">
        <v>15490</v>
      </c>
      <c r="T319" s="24">
        <v>-23733</v>
      </c>
      <c r="U319" s="24">
        <v>-8243</v>
      </c>
      <c r="V319" s="16"/>
      <c r="W319" s="24">
        <v>113578</v>
      </c>
      <c r="X319" s="24">
        <v>15177</v>
      </c>
      <c r="Y319" s="16"/>
    </row>
    <row r="320" spans="1:25">
      <c r="A320" s="14">
        <v>93401</v>
      </c>
      <c r="B320" s="15" t="s">
        <v>378</v>
      </c>
      <c r="C320" s="23">
        <v>1.3437340000000001E-2</v>
      </c>
      <c r="D320" s="23">
        <v>1.295572E-2</v>
      </c>
      <c r="E320" s="24">
        <v>83035303</v>
      </c>
      <c r="F320" s="16"/>
      <c r="G320" s="24">
        <v>20252100</v>
      </c>
      <c r="H320" s="24">
        <v>0</v>
      </c>
      <c r="I320" s="24">
        <v>0</v>
      </c>
      <c r="J320" s="24">
        <v>1893915</v>
      </c>
      <c r="K320" s="24">
        <v>22146015</v>
      </c>
      <c r="L320" s="16"/>
      <c r="M320" s="24">
        <v>0</v>
      </c>
      <c r="N320" s="24">
        <v>2472995</v>
      </c>
      <c r="O320" s="24">
        <v>0</v>
      </c>
      <c r="P320" s="24">
        <v>557271</v>
      </c>
      <c r="Q320" s="24">
        <v>3030266</v>
      </c>
      <c r="R320" s="16"/>
      <c r="S320" s="24">
        <v>21591696</v>
      </c>
      <c r="T320" s="24">
        <v>202004</v>
      </c>
      <c r="U320" s="24">
        <v>21793700</v>
      </c>
      <c r="V320" s="16"/>
      <c r="W320" s="24">
        <v>158318135</v>
      </c>
      <c r="X320" s="24">
        <v>21154928</v>
      </c>
      <c r="Y320" s="16"/>
    </row>
    <row r="321" spans="1:25" s="121" customFormat="1">
      <c r="A321" s="118">
        <v>93402</v>
      </c>
      <c r="B321" s="119" t="s">
        <v>964</v>
      </c>
      <c r="C321" s="23">
        <v>0</v>
      </c>
      <c r="D321" s="23">
        <v>0</v>
      </c>
      <c r="E321" s="24">
        <v>0</v>
      </c>
      <c r="F321" s="120"/>
      <c r="G321" s="120">
        <v>0</v>
      </c>
      <c r="H321" s="120">
        <v>0</v>
      </c>
      <c r="I321" s="120">
        <v>0</v>
      </c>
      <c r="J321" s="120">
        <v>0</v>
      </c>
      <c r="K321" s="120">
        <v>0</v>
      </c>
      <c r="L321" s="120"/>
      <c r="M321" s="120">
        <v>0</v>
      </c>
      <c r="N321" s="120">
        <v>0</v>
      </c>
      <c r="O321" s="120">
        <v>0</v>
      </c>
      <c r="P321" s="120">
        <v>0</v>
      </c>
      <c r="Q321" s="120">
        <v>0</v>
      </c>
      <c r="R321" s="120"/>
      <c r="S321" s="120">
        <v>0</v>
      </c>
      <c r="T321" s="120">
        <v>0</v>
      </c>
      <c r="U321" s="120">
        <v>0</v>
      </c>
      <c r="V321" s="120"/>
      <c r="W321" s="120">
        <v>0</v>
      </c>
      <c r="X321" s="120">
        <v>0</v>
      </c>
      <c r="Y321" s="120"/>
    </row>
    <row r="322" spans="1:25">
      <c r="A322" s="14">
        <v>93406</v>
      </c>
      <c r="B322" s="15" t="s">
        <v>379</v>
      </c>
      <c r="C322" s="23">
        <v>5.2882000000000005E-4</v>
      </c>
      <c r="D322" s="23">
        <v>5.509E-4</v>
      </c>
      <c r="E322" s="24">
        <v>3267814</v>
      </c>
      <c r="F322" s="16"/>
      <c r="G322" s="24">
        <v>797012</v>
      </c>
      <c r="H322" s="24">
        <v>0</v>
      </c>
      <c r="I322" s="24">
        <v>0</v>
      </c>
      <c r="J322" s="24">
        <v>13263</v>
      </c>
      <c r="K322" s="24">
        <v>810275</v>
      </c>
      <c r="L322" s="16"/>
      <c r="M322" s="24">
        <v>0</v>
      </c>
      <c r="N322" s="24">
        <v>97324</v>
      </c>
      <c r="O322" s="24">
        <v>0</v>
      </c>
      <c r="P322" s="24">
        <v>117762</v>
      </c>
      <c r="Q322" s="24">
        <v>215086</v>
      </c>
      <c r="R322" s="16"/>
      <c r="S322" s="24">
        <v>849731</v>
      </c>
      <c r="T322" s="24">
        <v>-41737</v>
      </c>
      <c r="U322" s="24">
        <v>807994</v>
      </c>
      <c r="V322" s="16"/>
      <c r="W322" s="24">
        <v>6230533</v>
      </c>
      <c r="X322" s="24">
        <v>832542</v>
      </c>
      <c r="Y322" s="16"/>
    </row>
    <row r="323" spans="1:25">
      <c r="A323" s="14">
        <v>93411</v>
      </c>
      <c r="B323" s="15" t="s">
        <v>380</v>
      </c>
      <c r="C323" s="23">
        <v>1.5243349999999999E-2</v>
      </c>
      <c r="D323" s="23">
        <v>1.568891E-2</v>
      </c>
      <c r="E323" s="24">
        <v>94195443</v>
      </c>
      <c r="F323" s="16"/>
      <c r="G323" s="24">
        <v>22974030</v>
      </c>
      <c r="H323" s="24">
        <v>0</v>
      </c>
      <c r="I323" s="24">
        <v>0</v>
      </c>
      <c r="J323" s="24">
        <v>536159</v>
      </c>
      <c r="K323" s="24">
        <v>23510189</v>
      </c>
      <c r="L323" s="16"/>
      <c r="M323" s="24">
        <v>0</v>
      </c>
      <c r="N323" s="24">
        <v>2805371</v>
      </c>
      <c r="O323" s="24">
        <v>0</v>
      </c>
      <c r="P323" s="24">
        <v>1127839</v>
      </c>
      <c r="Q323" s="24">
        <v>3933210</v>
      </c>
      <c r="R323" s="16"/>
      <c r="S323" s="24">
        <v>24493670</v>
      </c>
      <c r="T323" s="24">
        <v>-1219345</v>
      </c>
      <c r="U323" s="24">
        <v>23274325</v>
      </c>
      <c r="V323" s="16"/>
      <c r="W323" s="24">
        <v>179596464</v>
      </c>
      <c r="X323" s="24">
        <v>23998200</v>
      </c>
      <c r="Y323" s="16"/>
    </row>
    <row r="324" spans="1:25">
      <c r="A324" s="14">
        <v>93413</v>
      </c>
      <c r="B324" s="15" t="s">
        <v>381</v>
      </c>
      <c r="C324" s="23">
        <v>4.9854999999999995E-4</v>
      </c>
      <c r="D324" s="23">
        <v>5.2331000000000003E-4</v>
      </c>
      <c r="E324" s="24">
        <v>3080762</v>
      </c>
      <c r="F324" s="16"/>
      <c r="G324" s="24">
        <v>751390</v>
      </c>
      <c r="H324" s="24">
        <v>0</v>
      </c>
      <c r="I324" s="24">
        <v>0</v>
      </c>
      <c r="J324" s="24">
        <v>12939</v>
      </c>
      <c r="K324" s="24">
        <v>764329</v>
      </c>
      <c r="L324" s="16"/>
      <c r="M324" s="24">
        <v>0</v>
      </c>
      <c r="N324" s="24">
        <v>91753</v>
      </c>
      <c r="O324" s="24">
        <v>0</v>
      </c>
      <c r="P324" s="24">
        <v>321657</v>
      </c>
      <c r="Q324" s="24">
        <v>413410</v>
      </c>
      <c r="R324" s="16"/>
      <c r="S324" s="24">
        <v>801092</v>
      </c>
      <c r="T324" s="24">
        <v>-177986</v>
      </c>
      <c r="U324" s="24">
        <v>623106</v>
      </c>
      <c r="V324" s="16"/>
      <c r="W324" s="24">
        <v>5873894</v>
      </c>
      <c r="X324" s="24">
        <v>784887</v>
      </c>
      <c r="Y324" s="16"/>
    </row>
    <row r="325" spans="1:25">
      <c r="A325" s="14">
        <v>93417</v>
      </c>
      <c r="B325" s="15" t="s">
        <v>382</v>
      </c>
      <c r="C325" s="23">
        <v>2.5807E-4</v>
      </c>
      <c r="D325" s="23">
        <v>2.7368E-4</v>
      </c>
      <c r="E325" s="24">
        <v>1594729</v>
      </c>
      <c r="F325" s="16"/>
      <c r="G325" s="24">
        <v>388950</v>
      </c>
      <c r="H325" s="24">
        <v>0</v>
      </c>
      <c r="I325" s="24">
        <v>0</v>
      </c>
      <c r="J325" s="24">
        <v>51420</v>
      </c>
      <c r="K325" s="24">
        <v>440370</v>
      </c>
      <c r="L325" s="16"/>
      <c r="M325" s="24">
        <v>0</v>
      </c>
      <c r="N325" s="24">
        <v>47495</v>
      </c>
      <c r="O325" s="24">
        <v>0</v>
      </c>
      <c r="P325" s="24">
        <v>22611</v>
      </c>
      <c r="Q325" s="24">
        <v>70106</v>
      </c>
      <c r="R325" s="16"/>
      <c r="S325" s="24">
        <v>414678</v>
      </c>
      <c r="T325" s="24">
        <v>30647</v>
      </c>
      <c r="U325" s="24">
        <v>445325</v>
      </c>
      <c r="V325" s="16"/>
      <c r="W325" s="24">
        <v>3040569</v>
      </c>
      <c r="X325" s="24">
        <v>406290</v>
      </c>
      <c r="Y325" s="16"/>
    </row>
    <row r="326" spans="1:25">
      <c r="A326" s="14">
        <v>93421</v>
      </c>
      <c r="B326" s="15" t="s">
        <v>383</v>
      </c>
      <c r="C326" s="23">
        <v>1.88028E-3</v>
      </c>
      <c r="D326" s="23">
        <v>1.9272200000000001E-3</v>
      </c>
      <c r="E326" s="24">
        <v>11619087</v>
      </c>
      <c r="F326" s="16"/>
      <c r="G326" s="24">
        <v>2833866</v>
      </c>
      <c r="H326" s="24">
        <v>0</v>
      </c>
      <c r="I326" s="24">
        <v>0</v>
      </c>
      <c r="J326" s="24">
        <v>0</v>
      </c>
      <c r="K326" s="24">
        <v>2833866</v>
      </c>
      <c r="L326" s="16"/>
      <c r="M326" s="24">
        <v>0</v>
      </c>
      <c r="N326" s="24">
        <v>346045</v>
      </c>
      <c r="O326" s="24">
        <v>0</v>
      </c>
      <c r="P326" s="24">
        <v>329156</v>
      </c>
      <c r="Q326" s="24">
        <v>675201</v>
      </c>
      <c r="R326" s="16"/>
      <c r="S326" s="24">
        <v>3021315</v>
      </c>
      <c r="T326" s="24">
        <v>-175935</v>
      </c>
      <c r="U326" s="24">
        <v>2845380</v>
      </c>
      <c r="V326" s="16"/>
      <c r="W326" s="24">
        <v>22153374</v>
      </c>
      <c r="X326" s="24">
        <v>2960198</v>
      </c>
      <c r="Y326" s="16"/>
    </row>
    <row r="327" spans="1:25">
      <c r="A327" s="14">
        <v>93431</v>
      </c>
      <c r="B327" s="15" t="s">
        <v>384</v>
      </c>
      <c r="C327" s="23">
        <v>1.3548999999999999E-4</v>
      </c>
      <c r="D327" s="23">
        <v>1.4750000000000001E-4</v>
      </c>
      <c r="E327" s="24">
        <v>837253</v>
      </c>
      <c r="F327" s="16"/>
      <c r="G327" s="24">
        <v>204204</v>
      </c>
      <c r="H327" s="24">
        <v>0</v>
      </c>
      <c r="I327" s="24">
        <v>0</v>
      </c>
      <c r="J327" s="24">
        <v>24893</v>
      </c>
      <c r="K327" s="24">
        <v>229097</v>
      </c>
      <c r="L327" s="16"/>
      <c r="M327" s="24">
        <v>0</v>
      </c>
      <c r="N327" s="24">
        <v>24935</v>
      </c>
      <c r="O327" s="24">
        <v>0</v>
      </c>
      <c r="P327" s="24">
        <v>67142</v>
      </c>
      <c r="Q327" s="24">
        <v>92077</v>
      </c>
      <c r="R327" s="16"/>
      <c r="S327" s="24">
        <v>217711</v>
      </c>
      <c r="T327" s="24">
        <v>-21206</v>
      </c>
      <c r="U327" s="24">
        <v>196505</v>
      </c>
      <c r="V327" s="16"/>
      <c r="W327" s="24">
        <v>1596337</v>
      </c>
      <c r="X327" s="24">
        <v>213307</v>
      </c>
      <c r="Y327" s="16"/>
    </row>
    <row r="328" spans="1:25">
      <c r="A328" s="14">
        <v>93441</v>
      </c>
      <c r="B328" s="15" t="s">
        <v>385</v>
      </c>
      <c r="C328" s="23">
        <v>1.2538E-4</v>
      </c>
      <c r="D328" s="23">
        <v>1.3725E-4</v>
      </c>
      <c r="E328" s="24">
        <v>774779</v>
      </c>
      <c r="F328" s="16"/>
      <c r="G328" s="24">
        <v>188967</v>
      </c>
      <c r="H328" s="24">
        <v>0</v>
      </c>
      <c r="I328" s="24">
        <v>0</v>
      </c>
      <c r="J328" s="24">
        <v>31269</v>
      </c>
      <c r="K328" s="24">
        <v>220236</v>
      </c>
      <c r="L328" s="16"/>
      <c r="M328" s="24">
        <v>0</v>
      </c>
      <c r="N328" s="24">
        <v>23075</v>
      </c>
      <c r="O328" s="24">
        <v>0</v>
      </c>
      <c r="P328" s="24">
        <v>53452</v>
      </c>
      <c r="Q328" s="24">
        <v>76527</v>
      </c>
      <c r="R328" s="16"/>
      <c r="S328" s="24">
        <v>201466</v>
      </c>
      <c r="T328" s="24">
        <v>-12812</v>
      </c>
      <c r="U328" s="24">
        <v>188654</v>
      </c>
      <c r="V328" s="16"/>
      <c r="W328" s="24">
        <v>1477222</v>
      </c>
      <c r="X328" s="24">
        <v>197391</v>
      </c>
      <c r="Y328" s="16"/>
    </row>
    <row r="329" spans="1:25">
      <c r="A329" s="14">
        <v>93442</v>
      </c>
      <c r="B329" s="15" t="s">
        <v>386</v>
      </c>
      <c r="C329" s="23">
        <v>1.6495999999999999E-4</v>
      </c>
      <c r="D329" s="23">
        <v>1.7582000000000001E-4</v>
      </c>
      <c r="E329" s="24">
        <v>1019361</v>
      </c>
      <c r="F329" s="16"/>
      <c r="G329" s="24">
        <v>248620</v>
      </c>
      <c r="H329" s="24">
        <v>0</v>
      </c>
      <c r="I329" s="24">
        <v>0</v>
      </c>
      <c r="J329" s="24">
        <v>38864</v>
      </c>
      <c r="K329" s="24">
        <v>287484</v>
      </c>
      <c r="L329" s="16"/>
      <c r="M329" s="24">
        <v>0</v>
      </c>
      <c r="N329" s="24">
        <v>30359</v>
      </c>
      <c r="O329" s="24">
        <v>0</v>
      </c>
      <c r="P329" s="24">
        <v>68685</v>
      </c>
      <c r="Q329" s="24">
        <v>99044</v>
      </c>
      <c r="R329" s="16"/>
      <c r="S329" s="24">
        <v>265065</v>
      </c>
      <c r="T329" s="24">
        <v>-1282</v>
      </c>
      <c r="U329" s="24">
        <v>263783</v>
      </c>
      <c r="V329" s="16"/>
      <c r="W329" s="24">
        <v>1943551</v>
      </c>
      <c r="X329" s="24">
        <v>259703</v>
      </c>
      <c r="Y329" s="16"/>
    </row>
    <row r="330" spans="1:25">
      <c r="A330" s="14">
        <v>93451</v>
      </c>
      <c r="B330" s="15" t="s">
        <v>387</v>
      </c>
      <c r="C330" s="23">
        <v>8.8170000000000005E-5</v>
      </c>
      <c r="D330" s="23">
        <v>8.9660000000000006E-5</v>
      </c>
      <c r="E330" s="24">
        <v>544842</v>
      </c>
      <c r="F330" s="16"/>
      <c r="G330" s="24">
        <v>132886</v>
      </c>
      <c r="H330" s="24">
        <v>0</v>
      </c>
      <c r="I330" s="24">
        <v>0</v>
      </c>
      <c r="J330" s="24">
        <v>35622</v>
      </c>
      <c r="K330" s="24">
        <v>168508</v>
      </c>
      <c r="L330" s="16"/>
      <c r="M330" s="24">
        <v>0</v>
      </c>
      <c r="N330" s="24">
        <v>16227</v>
      </c>
      <c r="O330" s="24">
        <v>0</v>
      </c>
      <c r="P330" s="24">
        <v>0</v>
      </c>
      <c r="Q330" s="24">
        <v>16227</v>
      </c>
      <c r="R330" s="16"/>
      <c r="S330" s="24">
        <v>141675</v>
      </c>
      <c r="T330" s="24">
        <v>31826</v>
      </c>
      <c r="U330" s="24">
        <v>173501</v>
      </c>
      <c r="V330" s="16"/>
      <c r="W330" s="24">
        <v>1038815</v>
      </c>
      <c r="X330" s="24">
        <v>138809</v>
      </c>
      <c r="Y330" s="16"/>
    </row>
    <row r="331" spans="1:25">
      <c r="A331" s="14">
        <v>93461</v>
      </c>
      <c r="B331" s="15" t="s">
        <v>388</v>
      </c>
      <c r="C331" s="23">
        <v>1.2140000000000001E-5</v>
      </c>
      <c r="D331" s="23">
        <v>1.331E-5</v>
      </c>
      <c r="E331" s="24">
        <v>75018</v>
      </c>
      <c r="F331" s="16"/>
      <c r="G331" s="24">
        <v>18297</v>
      </c>
      <c r="H331" s="24">
        <v>0</v>
      </c>
      <c r="I331" s="24">
        <v>0</v>
      </c>
      <c r="J331" s="24">
        <v>252</v>
      </c>
      <c r="K331" s="24">
        <v>18549</v>
      </c>
      <c r="L331" s="16"/>
      <c r="M331" s="24">
        <v>0</v>
      </c>
      <c r="N331" s="24">
        <v>2234</v>
      </c>
      <c r="O331" s="24">
        <v>0</v>
      </c>
      <c r="P331" s="24">
        <v>6097</v>
      </c>
      <c r="Q331" s="24">
        <v>8331</v>
      </c>
      <c r="R331" s="16"/>
      <c r="S331" s="24">
        <v>19507</v>
      </c>
      <c r="T331" s="24">
        <v>-3042</v>
      </c>
      <c r="U331" s="24">
        <v>16465</v>
      </c>
      <c r="V331" s="16"/>
      <c r="W331" s="24">
        <v>143033</v>
      </c>
      <c r="X331" s="24">
        <v>19112</v>
      </c>
      <c r="Y331" s="16"/>
    </row>
    <row r="332" spans="1:25">
      <c r="A332" s="14">
        <v>93471</v>
      </c>
      <c r="B332" s="15" t="s">
        <v>389</v>
      </c>
      <c r="C332" s="23">
        <v>1.1039999999999999E-5</v>
      </c>
      <c r="D332" s="23">
        <v>1.1909999999999999E-5</v>
      </c>
      <c r="E332" s="24">
        <v>68221</v>
      </c>
      <c r="F332" s="16"/>
      <c r="G332" s="24">
        <v>16639</v>
      </c>
      <c r="H332" s="24">
        <v>0</v>
      </c>
      <c r="I332" s="24">
        <v>0</v>
      </c>
      <c r="J332" s="24">
        <v>10569</v>
      </c>
      <c r="K332" s="24">
        <v>27208</v>
      </c>
      <c r="L332" s="16"/>
      <c r="M332" s="24">
        <v>0</v>
      </c>
      <c r="N332" s="24">
        <v>2032</v>
      </c>
      <c r="O332" s="24">
        <v>0</v>
      </c>
      <c r="P332" s="24">
        <v>1154</v>
      </c>
      <c r="Q332" s="24">
        <v>3186</v>
      </c>
      <c r="R332" s="16"/>
      <c r="S332" s="24">
        <v>17740</v>
      </c>
      <c r="T332" s="24">
        <v>6558</v>
      </c>
      <c r="U332" s="24">
        <v>24298</v>
      </c>
      <c r="V332" s="16"/>
      <c r="W332" s="24">
        <v>130073</v>
      </c>
      <c r="X332" s="24">
        <v>17381</v>
      </c>
      <c r="Y332" s="16"/>
    </row>
    <row r="333" spans="1:25">
      <c r="A333" s="14">
        <v>93501</v>
      </c>
      <c r="B333" s="15" t="s">
        <v>390</v>
      </c>
      <c r="C333" s="23">
        <v>3.5623299999999998E-3</v>
      </c>
      <c r="D333" s="23">
        <v>3.54295E-3</v>
      </c>
      <c r="E333" s="24">
        <v>22013222</v>
      </c>
      <c r="F333" s="16"/>
      <c r="G333" s="24">
        <v>5368969</v>
      </c>
      <c r="H333" s="24">
        <v>0</v>
      </c>
      <c r="I333" s="24">
        <v>0</v>
      </c>
      <c r="J333" s="24">
        <v>354072</v>
      </c>
      <c r="K333" s="24">
        <v>5723041</v>
      </c>
      <c r="L333" s="16"/>
      <c r="M333" s="24">
        <v>0</v>
      </c>
      <c r="N333" s="24">
        <v>655608</v>
      </c>
      <c r="O333" s="24">
        <v>0</v>
      </c>
      <c r="P333" s="24">
        <v>97453</v>
      </c>
      <c r="Q333" s="24">
        <v>753061</v>
      </c>
      <c r="R333" s="16"/>
      <c r="S333" s="24">
        <v>5724105</v>
      </c>
      <c r="T333" s="24">
        <v>115947</v>
      </c>
      <c r="U333" s="24">
        <v>5840052</v>
      </c>
      <c r="V333" s="16"/>
      <c r="W333" s="24">
        <v>41971212</v>
      </c>
      <c r="X333" s="24">
        <v>5608315</v>
      </c>
      <c r="Y333" s="16"/>
    </row>
    <row r="334" spans="1:25">
      <c r="A334" s="14">
        <v>93511</v>
      </c>
      <c r="B334" s="15" t="s">
        <v>391</v>
      </c>
      <c r="C334" s="23">
        <v>1.2407E-4</v>
      </c>
      <c r="D334" s="23">
        <v>9.7899999999999994E-5</v>
      </c>
      <c r="E334" s="24">
        <v>766684</v>
      </c>
      <c r="F334" s="16"/>
      <c r="G334" s="24">
        <v>186992</v>
      </c>
      <c r="H334" s="24">
        <v>0</v>
      </c>
      <c r="I334" s="24">
        <v>0</v>
      </c>
      <c r="J334" s="24">
        <v>98332</v>
      </c>
      <c r="K334" s="24">
        <v>285324</v>
      </c>
      <c r="L334" s="16"/>
      <c r="M334" s="24">
        <v>0</v>
      </c>
      <c r="N334" s="24">
        <v>22834</v>
      </c>
      <c r="O334" s="24">
        <v>0</v>
      </c>
      <c r="P334" s="24">
        <v>52309</v>
      </c>
      <c r="Q334" s="24">
        <v>75143</v>
      </c>
      <c r="R334" s="16"/>
      <c r="S334" s="24">
        <v>199361</v>
      </c>
      <c r="T334" s="24">
        <v>25258</v>
      </c>
      <c r="U334" s="24">
        <v>224619</v>
      </c>
      <c r="V334" s="16"/>
      <c r="W334" s="24">
        <v>1461787</v>
      </c>
      <c r="X334" s="24">
        <v>195328</v>
      </c>
      <c r="Y334" s="16"/>
    </row>
    <row r="335" spans="1:25">
      <c r="A335" s="14">
        <v>93517</v>
      </c>
      <c r="B335" s="15" t="s">
        <v>392</v>
      </c>
      <c r="C335" s="23">
        <v>5.04E-6</v>
      </c>
      <c r="D335" s="23">
        <v>7.1600000000000001E-6</v>
      </c>
      <c r="E335" s="24">
        <v>31144</v>
      </c>
      <c r="F335" s="16"/>
      <c r="G335" s="24">
        <v>7596</v>
      </c>
      <c r="H335" s="24">
        <v>0</v>
      </c>
      <c r="I335" s="24">
        <v>0</v>
      </c>
      <c r="J335" s="24">
        <v>3790</v>
      </c>
      <c r="K335" s="24">
        <v>11386</v>
      </c>
      <c r="L335" s="16"/>
      <c r="M335" s="24">
        <v>0</v>
      </c>
      <c r="N335" s="24">
        <v>928</v>
      </c>
      <c r="O335" s="24">
        <v>0</v>
      </c>
      <c r="P335" s="24">
        <v>8244</v>
      </c>
      <c r="Q335" s="24">
        <v>9172</v>
      </c>
      <c r="R335" s="16"/>
      <c r="S335" s="24">
        <v>8098</v>
      </c>
      <c r="T335" s="24">
        <v>1983</v>
      </c>
      <c r="U335" s="24">
        <v>10081</v>
      </c>
      <c r="V335" s="16"/>
      <c r="W335" s="24">
        <v>59381</v>
      </c>
      <c r="X335" s="24">
        <v>7935</v>
      </c>
      <c r="Y335" s="16"/>
    </row>
    <row r="336" spans="1:25">
      <c r="A336" s="14">
        <v>93521</v>
      </c>
      <c r="B336" s="15" t="s">
        <v>393</v>
      </c>
      <c r="C336" s="23">
        <v>4.4342999999999997E-4</v>
      </c>
      <c r="D336" s="23">
        <v>3.6660000000000002E-4</v>
      </c>
      <c r="E336" s="24">
        <v>2740151</v>
      </c>
      <c r="F336" s="16"/>
      <c r="G336" s="24">
        <v>668316</v>
      </c>
      <c r="H336" s="24">
        <v>0</v>
      </c>
      <c r="I336" s="24">
        <v>0</v>
      </c>
      <c r="J336" s="24">
        <v>304366</v>
      </c>
      <c r="K336" s="24">
        <v>972682</v>
      </c>
      <c r="L336" s="16"/>
      <c r="M336" s="24">
        <v>0</v>
      </c>
      <c r="N336" s="24">
        <v>81608</v>
      </c>
      <c r="O336" s="24">
        <v>0</v>
      </c>
      <c r="P336" s="24">
        <v>74108</v>
      </c>
      <c r="Q336" s="24">
        <v>155716</v>
      </c>
      <c r="R336" s="16"/>
      <c r="S336" s="24">
        <v>712522</v>
      </c>
      <c r="T336" s="24">
        <v>57301</v>
      </c>
      <c r="U336" s="24">
        <v>769823</v>
      </c>
      <c r="V336" s="16"/>
      <c r="W336" s="24">
        <v>5224472</v>
      </c>
      <c r="X336" s="24">
        <v>698109</v>
      </c>
      <c r="Y336" s="16"/>
    </row>
    <row r="337" spans="1:25">
      <c r="A337" s="14">
        <v>93527</v>
      </c>
      <c r="B337" s="15" t="s">
        <v>394</v>
      </c>
      <c r="C337" s="23">
        <v>1.4070000000000001E-5</v>
      </c>
      <c r="D337" s="23">
        <v>1.057E-5</v>
      </c>
      <c r="E337" s="24">
        <v>86945</v>
      </c>
      <c r="F337" s="16"/>
      <c r="G337" s="24">
        <v>21206</v>
      </c>
      <c r="H337" s="24">
        <v>0</v>
      </c>
      <c r="I337" s="24">
        <v>0</v>
      </c>
      <c r="J337" s="24">
        <v>16996</v>
      </c>
      <c r="K337" s="24">
        <v>38202</v>
      </c>
      <c r="L337" s="16"/>
      <c r="M337" s="24">
        <v>0</v>
      </c>
      <c r="N337" s="24">
        <v>2589</v>
      </c>
      <c r="O337" s="24">
        <v>0</v>
      </c>
      <c r="P337" s="24">
        <v>8077</v>
      </c>
      <c r="Q337" s="24">
        <v>10666</v>
      </c>
      <c r="R337" s="16"/>
      <c r="S337" s="24">
        <v>22608</v>
      </c>
      <c r="T337" s="24">
        <v>3677</v>
      </c>
      <c r="U337" s="24">
        <v>26285</v>
      </c>
      <c r="V337" s="16"/>
      <c r="W337" s="24">
        <v>165772</v>
      </c>
      <c r="X337" s="24">
        <v>22151</v>
      </c>
      <c r="Y337" s="16"/>
    </row>
    <row r="338" spans="1:25">
      <c r="A338" s="14">
        <v>93531</v>
      </c>
      <c r="B338" s="15" t="s">
        <v>395</v>
      </c>
      <c r="C338" s="23">
        <v>1.8280000000000001E-5</v>
      </c>
      <c r="D338" s="23">
        <v>1.7E-5</v>
      </c>
      <c r="E338" s="24">
        <v>112960</v>
      </c>
      <c r="F338" s="16"/>
      <c r="G338" s="24">
        <v>27551</v>
      </c>
      <c r="H338" s="24">
        <v>0</v>
      </c>
      <c r="I338" s="24">
        <v>0</v>
      </c>
      <c r="J338" s="24">
        <v>24525</v>
      </c>
      <c r="K338" s="24">
        <v>52076</v>
      </c>
      <c r="L338" s="16"/>
      <c r="M338" s="24">
        <v>0</v>
      </c>
      <c r="N338" s="24">
        <v>3364</v>
      </c>
      <c r="O338" s="24">
        <v>0</v>
      </c>
      <c r="P338" s="24">
        <v>8355</v>
      </c>
      <c r="Q338" s="24">
        <v>11719</v>
      </c>
      <c r="R338" s="16"/>
      <c r="S338" s="24">
        <v>29373</v>
      </c>
      <c r="T338" s="24">
        <v>4246</v>
      </c>
      <c r="U338" s="24">
        <v>33619</v>
      </c>
      <c r="V338" s="16"/>
      <c r="W338" s="24">
        <v>215374</v>
      </c>
      <c r="X338" s="24">
        <v>28779</v>
      </c>
      <c r="Y338" s="16"/>
    </row>
    <row r="339" spans="1:25">
      <c r="A339" s="14">
        <v>93537</v>
      </c>
      <c r="B339" s="15" t="s">
        <v>396</v>
      </c>
      <c r="C339" s="23">
        <v>7.3699999999999997E-6</v>
      </c>
      <c r="D339" s="23">
        <v>8.5699999999999993E-6</v>
      </c>
      <c r="E339" s="24">
        <v>45543</v>
      </c>
      <c r="F339" s="16"/>
      <c r="G339" s="24">
        <v>11108</v>
      </c>
      <c r="H339" s="24">
        <v>0</v>
      </c>
      <c r="I339" s="24">
        <v>0</v>
      </c>
      <c r="J339" s="24">
        <v>0</v>
      </c>
      <c r="K339" s="24">
        <v>11108</v>
      </c>
      <c r="L339" s="16"/>
      <c r="M339" s="24">
        <v>0</v>
      </c>
      <c r="N339" s="24">
        <v>1356</v>
      </c>
      <c r="O339" s="24">
        <v>0</v>
      </c>
      <c r="P339" s="24">
        <v>9625</v>
      </c>
      <c r="Q339" s="24">
        <v>10981</v>
      </c>
      <c r="R339" s="16"/>
      <c r="S339" s="24">
        <v>11842</v>
      </c>
      <c r="T339" s="24">
        <v>-4727</v>
      </c>
      <c r="U339" s="24">
        <v>7115</v>
      </c>
      <c r="V339" s="16"/>
      <c r="W339" s="24">
        <v>86833</v>
      </c>
      <c r="X339" s="24">
        <v>11603</v>
      </c>
      <c r="Y339" s="16"/>
    </row>
    <row r="340" spans="1:25">
      <c r="A340" s="14">
        <v>93541</v>
      </c>
      <c r="B340" s="15" t="s">
        <v>397</v>
      </c>
      <c r="C340" s="23">
        <v>2.1033E-4</v>
      </c>
      <c r="D340" s="23">
        <v>1.9121000000000001E-4</v>
      </c>
      <c r="E340" s="24">
        <v>1299723</v>
      </c>
      <c r="F340" s="16"/>
      <c r="G340" s="24">
        <v>316999</v>
      </c>
      <c r="H340" s="24">
        <v>0</v>
      </c>
      <c r="I340" s="24">
        <v>0</v>
      </c>
      <c r="J340" s="24">
        <v>42465</v>
      </c>
      <c r="K340" s="24">
        <v>359464</v>
      </c>
      <c r="L340" s="16"/>
      <c r="M340" s="24">
        <v>0</v>
      </c>
      <c r="N340" s="24">
        <v>38709</v>
      </c>
      <c r="O340" s="24">
        <v>0</v>
      </c>
      <c r="P340" s="24">
        <v>50959</v>
      </c>
      <c r="Q340" s="24">
        <v>89668</v>
      </c>
      <c r="R340" s="16"/>
      <c r="S340" s="24">
        <v>337967</v>
      </c>
      <c r="T340" s="24">
        <v>-9208</v>
      </c>
      <c r="U340" s="24">
        <v>328759</v>
      </c>
      <c r="V340" s="16"/>
      <c r="W340" s="24">
        <v>2478099</v>
      </c>
      <c r="X340" s="24">
        <v>331131</v>
      </c>
      <c r="Y340" s="16"/>
    </row>
    <row r="341" spans="1:25">
      <c r="A341" s="14">
        <v>93601</v>
      </c>
      <c r="B341" s="15" t="s">
        <v>398</v>
      </c>
      <c r="C341" s="23">
        <v>1.174146E-2</v>
      </c>
      <c r="D341" s="23">
        <v>1.2251980000000001E-2</v>
      </c>
      <c r="E341" s="24">
        <v>72555706</v>
      </c>
      <c r="F341" s="16"/>
      <c r="G341" s="24">
        <v>17696153</v>
      </c>
      <c r="H341" s="24">
        <v>0</v>
      </c>
      <c r="I341" s="24">
        <v>0</v>
      </c>
      <c r="J341" s="24">
        <v>1149097</v>
      </c>
      <c r="K341" s="24">
        <v>18845250</v>
      </c>
      <c r="L341" s="16"/>
      <c r="M341" s="24">
        <v>0</v>
      </c>
      <c r="N341" s="24">
        <v>2160887</v>
      </c>
      <c r="O341" s="24">
        <v>0</v>
      </c>
      <c r="P341" s="24">
        <v>2304355</v>
      </c>
      <c r="Q341" s="24">
        <v>4465242</v>
      </c>
      <c r="R341" s="16"/>
      <c r="S341" s="24">
        <v>18866683</v>
      </c>
      <c r="T341" s="24">
        <v>288053</v>
      </c>
      <c r="U341" s="24">
        <v>19154736</v>
      </c>
      <c r="V341" s="16"/>
      <c r="W341" s="24">
        <v>138337353</v>
      </c>
      <c r="X341" s="24">
        <v>18485038</v>
      </c>
      <c r="Y341" s="16"/>
    </row>
    <row r="342" spans="1:25">
      <c r="A342" s="14">
        <v>93602</v>
      </c>
      <c r="B342" s="15" t="s">
        <v>399</v>
      </c>
      <c r="C342" s="23">
        <v>1.8385999999999999E-4</v>
      </c>
      <c r="D342" s="23">
        <v>2.0191999999999999E-4</v>
      </c>
      <c r="E342" s="24">
        <v>1136153</v>
      </c>
      <c r="F342" s="16"/>
      <c r="G342" s="24">
        <v>277105</v>
      </c>
      <c r="H342" s="24">
        <v>0</v>
      </c>
      <c r="I342" s="24">
        <v>0</v>
      </c>
      <c r="J342" s="24">
        <v>120069</v>
      </c>
      <c r="K342" s="24">
        <v>397174</v>
      </c>
      <c r="L342" s="16"/>
      <c r="M342" s="24">
        <v>0</v>
      </c>
      <c r="N342" s="24">
        <v>33837</v>
      </c>
      <c r="O342" s="24">
        <v>0</v>
      </c>
      <c r="P342" s="24">
        <v>55488</v>
      </c>
      <c r="Q342" s="24">
        <v>89325</v>
      </c>
      <c r="R342" s="16"/>
      <c r="S342" s="24">
        <v>295434</v>
      </c>
      <c r="T342" s="24">
        <v>44500</v>
      </c>
      <c r="U342" s="24">
        <v>339934</v>
      </c>
      <c r="V342" s="16"/>
      <c r="W342" s="24">
        <v>2166230</v>
      </c>
      <c r="X342" s="24">
        <v>289458</v>
      </c>
      <c r="Y342" s="16"/>
    </row>
    <row r="343" spans="1:25">
      <c r="A343" s="14">
        <v>93604</v>
      </c>
      <c r="B343" s="15" t="s">
        <v>400</v>
      </c>
      <c r="C343" s="23">
        <v>1.166E-5</v>
      </c>
      <c r="D343" s="23">
        <v>1.821E-5</v>
      </c>
      <c r="E343" s="24">
        <v>72052</v>
      </c>
      <c r="F343" s="16"/>
      <c r="G343" s="24">
        <v>17573</v>
      </c>
      <c r="H343" s="24">
        <v>0</v>
      </c>
      <c r="I343" s="24">
        <v>0</v>
      </c>
      <c r="J343" s="24">
        <v>5547</v>
      </c>
      <c r="K343" s="24">
        <v>23120</v>
      </c>
      <c r="L343" s="16"/>
      <c r="M343" s="24">
        <v>0</v>
      </c>
      <c r="N343" s="24">
        <v>2146</v>
      </c>
      <c r="O343" s="24">
        <v>0</v>
      </c>
      <c r="P343" s="24">
        <v>17871</v>
      </c>
      <c r="Q343" s="24">
        <v>20017</v>
      </c>
      <c r="R343" s="16"/>
      <c r="S343" s="24">
        <v>18736</v>
      </c>
      <c r="T343" s="24">
        <v>1995</v>
      </c>
      <c r="U343" s="24">
        <v>20731</v>
      </c>
      <c r="V343" s="16"/>
      <c r="W343" s="24">
        <v>137378</v>
      </c>
      <c r="X343" s="24">
        <v>18357</v>
      </c>
      <c r="Y343" s="16"/>
    </row>
    <row r="344" spans="1:25">
      <c r="A344" s="14">
        <v>93609</v>
      </c>
      <c r="B344" s="15" t="s">
        <v>401</v>
      </c>
      <c r="C344" s="23">
        <v>7.1986799999999998E-3</v>
      </c>
      <c r="D344" s="23">
        <v>6.90174E-3</v>
      </c>
      <c r="E344" s="24">
        <v>44483847</v>
      </c>
      <c r="F344" s="16"/>
      <c r="G344" s="24">
        <v>10849498</v>
      </c>
      <c r="H344" s="24">
        <v>0</v>
      </c>
      <c r="I344" s="24">
        <v>0</v>
      </c>
      <c r="J344" s="24">
        <v>3372875</v>
      </c>
      <c r="K344" s="24">
        <v>14222373</v>
      </c>
      <c r="L344" s="16"/>
      <c r="M344" s="24">
        <v>0</v>
      </c>
      <c r="N344" s="24">
        <v>1324838</v>
      </c>
      <c r="O344" s="24">
        <v>0</v>
      </c>
      <c r="P344" s="24">
        <v>162610</v>
      </c>
      <c r="Q344" s="24">
        <v>1487448</v>
      </c>
      <c r="R344" s="16"/>
      <c r="S344" s="24">
        <v>11567149</v>
      </c>
      <c r="T344" s="24">
        <v>2444450</v>
      </c>
      <c r="U344" s="24">
        <v>14011599</v>
      </c>
      <c r="V344" s="16"/>
      <c r="W344" s="24">
        <v>84814524</v>
      </c>
      <c r="X344" s="24">
        <v>11333163</v>
      </c>
      <c r="Y344" s="16"/>
    </row>
    <row r="345" spans="1:25">
      <c r="A345" s="14">
        <v>93610</v>
      </c>
      <c r="B345" s="15" t="s">
        <v>402</v>
      </c>
      <c r="C345" s="23">
        <v>1.6710000000000001E-5</v>
      </c>
      <c r="D345" s="23">
        <v>1.468E-5</v>
      </c>
      <c r="E345" s="24">
        <v>103259</v>
      </c>
      <c r="F345" s="16"/>
      <c r="G345" s="24">
        <v>25184</v>
      </c>
      <c r="H345" s="24">
        <v>0</v>
      </c>
      <c r="I345" s="24">
        <v>0</v>
      </c>
      <c r="J345" s="24">
        <v>7100</v>
      </c>
      <c r="K345" s="24">
        <v>32284</v>
      </c>
      <c r="L345" s="16"/>
      <c r="M345" s="24">
        <v>0</v>
      </c>
      <c r="N345" s="24">
        <v>3075</v>
      </c>
      <c r="O345" s="24">
        <v>0</v>
      </c>
      <c r="P345" s="24">
        <v>1800</v>
      </c>
      <c r="Q345" s="24">
        <v>4875</v>
      </c>
      <c r="R345" s="16"/>
      <c r="S345" s="24">
        <v>26850</v>
      </c>
      <c r="T345" s="24">
        <v>755</v>
      </c>
      <c r="U345" s="24">
        <v>27605</v>
      </c>
      <c r="V345" s="16"/>
      <c r="W345" s="24">
        <v>196876</v>
      </c>
      <c r="X345" s="24">
        <v>26307</v>
      </c>
      <c r="Y345" s="16"/>
    </row>
    <row r="346" spans="1:25">
      <c r="A346" s="14">
        <v>93611</v>
      </c>
      <c r="B346" s="15" t="s">
        <v>403</v>
      </c>
      <c r="C346" s="23">
        <v>6.2617300000000001E-3</v>
      </c>
      <c r="D346" s="23">
        <v>6.4392399999999997E-3</v>
      </c>
      <c r="E346" s="24">
        <v>38694016</v>
      </c>
      <c r="F346" s="16"/>
      <c r="G346" s="24">
        <v>9437373</v>
      </c>
      <c r="H346" s="24">
        <v>0</v>
      </c>
      <c r="I346" s="24">
        <v>0</v>
      </c>
      <c r="J346" s="24">
        <v>159632</v>
      </c>
      <c r="K346" s="24">
        <v>9597005</v>
      </c>
      <c r="L346" s="16"/>
      <c r="M346" s="24">
        <v>0</v>
      </c>
      <c r="N346" s="24">
        <v>1152403</v>
      </c>
      <c r="O346" s="24">
        <v>0</v>
      </c>
      <c r="P346" s="24">
        <v>1104702</v>
      </c>
      <c r="Q346" s="24">
        <v>2257105</v>
      </c>
      <c r="R346" s="16"/>
      <c r="S346" s="24">
        <v>10061617</v>
      </c>
      <c r="T346" s="24">
        <v>-163557</v>
      </c>
      <c r="U346" s="24">
        <v>9898060</v>
      </c>
      <c r="V346" s="16"/>
      <c r="W346" s="24">
        <v>73775421</v>
      </c>
      <c r="X346" s="24">
        <v>9858086</v>
      </c>
      <c r="Y346" s="16"/>
    </row>
    <row r="347" spans="1:25">
      <c r="A347" s="14">
        <v>93617</v>
      </c>
      <c r="B347" s="15" t="s">
        <v>404</v>
      </c>
      <c r="C347" s="23">
        <v>1.0172E-4</v>
      </c>
      <c r="D347" s="23">
        <v>9.4030000000000006E-5</v>
      </c>
      <c r="E347" s="24">
        <v>628573</v>
      </c>
      <c r="F347" s="16"/>
      <c r="G347" s="24">
        <v>153307</v>
      </c>
      <c r="H347" s="24">
        <v>0</v>
      </c>
      <c r="I347" s="24">
        <v>0</v>
      </c>
      <c r="J347" s="24">
        <v>68747</v>
      </c>
      <c r="K347" s="24">
        <v>222054</v>
      </c>
      <c r="L347" s="16"/>
      <c r="M347" s="24">
        <v>0</v>
      </c>
      <c r="N347" s="24">
        <v>18720</v>
      </c>
      <c r="O347" s="24">
        <v>0</v>
      </c>
      <c r="P347" s="24">
        <v>15426</v>
      </c>
      <c r="Q347" s="24">
        <v>34146</v>
      </c>
      <c r="R347" s="16"/>
      <c r="S347" s="24">
        <v>163448</v>
      </c>
      <c r="T347" s="24">
        <v>29184</v>
      </c>
      <c r="U347" s="24">
        <v>192632</v>
      </c>
      <c r="V347" s="16"/>
      <c r="W347" s="24">
        <v>1198460</v>
      </c>
      <c r="X347" s="24">
        <v>160142</v>
      </c>
      <c r="Y347" s="16"/>
    </row>
    <row r="348" spans="1:25">
      <c r="A348" s="14">
        <v>93618</v>
      </c>
      <c r="B348" s="15" t="s">
        <v>405</v>
      </c>
      <c r="C348" s="23">
        <v>6.8499999999999996E-6</v>
      </c>
      <c r="D348" s="23">
        <v>7.3599999999999998E-6</v>
      </c>
      <c r="E348" s="24">
        <v>42329</v>
      </c>
      <c r="F348" s="16"/>
      <c r="G348" s="24">
        <v>10324</v>
      </c>
      <c r="H348" s="24">
        <v>0</v>
      </c>
      <c r="I348" s="24">
        <v>0</v>
      </c>
      <c r="J348" s="24">
        <v>32279</v>
      </c>
      <c r="K348" s="24">
        <v>42603</v>
      </c>
      <c r="L348" s="16"/>
      <c r="M348" s="24">
        <v>0</v>
      </c>
      <c r="N348" s="24">
        <v>1261</v>
      </c>
      <c r="O348" s="24">
        <v>0</v>
      </c>
      <c r="P348" s="24">
        <v>569</v>
      </c>
      <c r="Q348" s="24">
        <v>1830</v>
      </c>
      <c r="R348" s="16"/>
      <c r="S348" s="24">
        <v>11007</v>
      </c>
      <c r="T348" s="24">
        <v>23671</v>
      </c>
      <c r="U348" s="24">
        <v>34678</v>
      </c>
      <c r="V348" s="16"/>
      <c r="W348" s="24">
        <v>80706</v>
      </c>
      <c r="X348" s="24">
        <v>10784</v>
      </c>
      <c r="Y348" s="16"/>
    </row>
    <row r="349" spans="1:25">
      <c r="A349" s="14">
        <v>93621</v>
      </c>
      <c r="B349" s="15" t="s">
        <v>406</v>
      </c>
      <c r="C349" s="23">
        <v>1.26009E-3</v>
      </c>
      <c r="D349" s="23">
        <v>1.3299099999999999E-3</v>
      </c>
      <c r="E349" s="24">
        <v>7786657</v>
      </c>
      <c r="F349" s="16"/>
      <c r="G349" s="24">
        <v>1899146</v>
      </c>
      <c r="H349" s="24">
        <v>0</v>
      </c>
      <c r="I349" s="24">
        <v>0</v>
      </c>
      <c r="J349" s="24">
        <v>196788</v>
      </c>
      <c r="K349" s="24">
        <v>2095934</v>
      </c>
      <c r="L349" s="16"/>
      <c r="M349" s="24">
        <v>0</v>
      </c>
      <c r="N349" s="24">
        <v>231906</v>
      </c>
      <c r="O349" s="24">
        <v>0</v>
      </c>
      <c r="P349" s="24">
        <v>537164</v>
      </c>
      <c r="Q349" s="24">
        <v>769070</v>
      </c>
      <c r="R349" s="16"/>
      <c r="S349" s="24">
        <v>2024767</v>
      </c>
      <c r="T349" s="24">
        <v>-97466</v>
      </c>
      <c r="U349" s="24">
        <v>1927301</v>
      </c>
      <c r="V349" s="16"/>
      <c r="W349" s="24">
        <v>14846324</v>
      </c>
      <c r="X349" s="24">
        <v>1983809</v>
      </c>
      <c r="Y349" s="16"/>
    </row>
    <row r="350" spans="1:25">
      <c r="A350" s="14">
        <v>93623</v>
      </c>
      <c r="B350" s="15" t="s">
        <v>407</v>
      </c>
      <c r="C350" s="23">
        <v>8.8999999999999995E-6</v>
      </c>
      <c r="D350" s="23">
        <v>1.0010000000000001E-5</v>
      </c>
      <c r="E350" s="24">
        <v>54997</v>
      </c>
      <c r="F350" s="16"/>
      <c r="G350" s="24">
        <v>13414</v>
      </c>
      <c r="H350" s="24">
        <v>0</v>
      </c>
      <c r="I350" s="24">
        <v>0</v>
      </c>
      <c r="J350" s="24">
        <v>2971</v>
      </c>
      <c r="K350" s="24">
        <v>16385</v>
      </c>
      <c r="L350" s="16"/>
      <c r="M350" s="24">
        <v>0</v>
      </c>
      <c r="N350" s="24">
        <v>1638</v>
      </c>
      <c r="O350" s="24">
        <v>0</v>
      </c>
      <c r="P350" s="24">
        <v>1556</v>
      </c>
      <c r="Q350" s="24">
        <v>3194</v>
      </c>
      <c r="R350" s="16"/>
      <c r="S350" s="24">
        <v>14301</v>
      </c>
      <c r="T350" s="24">
        <v>1776</v>
      </c>
      <c r="U350" s="24">
        <v>16077</v>
      </c>
      <c r="V350" s="16"/>
      <c r="W350" s="24">
        <v>104859</v>
      </c>
      <c r="X350" s="24">
        <v>14012</v>
      </c>
      <c r="Y350" s="16"/>
    </row>
    <row r="351" spans="1:25">
      <c r="A351" s="14">
        <v>93631</v>
      </c>
      <c r="B351" s="15" t="s">
        <v>408</v>
      </c>
      <c r="C351" s="23">
        <v>2.8394999999999999E-4</v>
      </c>
      <c r="D351" s="23">
        <v>2.7425000000000003E-4</v>
      </c>
      <c r="E351" s="24">
        <v>1754653</v>
      </c>
      <c r="F351" s="16"/>
      <c r="G351" s="24">
        <v>427956</v>
      </c>
      <c r="H351" s="24">
        <v>0</v>
      </c>
      <c r="I351" s="24">
        <v>0</v>
      </c>
      <c r="J351" s="24">
        <v>50144</v>
      </c>
      <c r="K351" s="24">
        <v>478100</v>
      </c>
      <c r="L351" s="16"/>
      <c r="M351" s="24">
        <v>0</v>
      </c>
      <c r="N351" s="24">
        <v>52258</v>
      </c>
      <c r="O351" s="24">
        <v>0</v>
      </c>
      <c r="P351" s="24">
        <v>7255</v>
      </c>
      <c r="Q351" s="24">
        <v>59513</v>
      </c>
      <c r="R351" s="16"/>
      <c r="S351" s="24">
        <v>456263</v>
      </c>
      <c r="T351" s="24">
        <v>19549</v>
      </c>
      <c r="U351" s="24">
        <v>475812</v>
      </c>
      <c r="V351" s="16"/>
      <c r="W351" s="24">
        <v>3345486</v>
      </c>
      <c r="X351" s="24">
        <v>447034</v>
      </c>
      <c r="Y351" s="16"/>
    </row>
    <row r="352" spans="1:25">
      <c r="A352" s="14">
        <v>93641</v>
      </c>
      <c r="B352" s="15" t="s">
        <v>409</v>
      </c>
      <c r="C352" s="23">
        <v>4.0065000000000001E-4</v>
      </c>
      <c r="D352" s="23">
        <v>3.8988E-4</v>
      </c>
      <c r="E352" s="24">
        <v>2475795</v>
      </c>
      <c r="F352" s="16"/>
      <c r="G352" s="24">
        <v>603840</v>
      </c>
      <c r="H352" s="24">
        <v>0</v>
      </c>
      <c r="I352" s="24">
        <v>0</v>
      </c>
      <c r="J352" s="24">
        <v>91201</v>
      </c>
      <c r="K352" s="24">
        <v>695041</v>
      </c>
      <c r="L352" s="16"/>
      <c r="M352" s="24">
        <v>0</v>
      </c>
      <c r="N352" s="24">
        <v>73735</v>
      </c>
      <c r="O352" s="24">
        <v>0</v>
      </c>
      <c r="P352" s="24">
        <v>29354</v>
      </c>
      <c r="Q352" s="24">
        <v>103089</v>
      </c>
      <c r="R352" s="16"/>
      <c r="S352" s="24">
        <v>643782</v>
      </c>
      <c r="T352" s="24">
        <v>46730</v>
      </c>
      <c r="U352" s="24">
        <v>690512</v>
      </c>
      <c r="V352" s="16"/>
      <c r="W352" s="24">
        <v>4720440</v>
      </c>
      <c r="X352" s="24">
        <v>630759</v>
      </c>
      <c r="Y352" s="16"/>
    </row>
    <row r="353" spans="1:25">
      <c r="A353" s="14">
        <v>93647</v>
      </c>
      <c r="B353" s="15" t="s">
        <v>410</v>
      </c>
      <c r="C353" s="23">
        <v>2.8399999999999999E-6</v>
      </c>
      <c r="D353" s="23">
        <v>3.2799999999999999E-6</v>
      </c>
      <c r="E353" s="24">
        <v>17550</v>
      </c>
      <c r="F353" s="16"/>
      <c r="G353" s="24">
        <v>4280</v>
      </c>
      <c r="H353" s="24">
        <v>0</v>
      </c>
      <c r="I353" s="24">
        <v>0</v>
      </c>
      <c r="J353" s="24">
        <v>6849</v>
      </c>
      <c r="K353" s="24">
        <v>11129</v>
      </c>
      <c r="L353" s="16"/>
      <c r="M353" s="24">
        <v>0</v>
      </c>
      <c r="N353" s="24">
        <v>523</v>
      </c>
      <c r="O353" s="24">
        <v>0</v>
      </c>
      <c r="P353" s="24">
        <v>1308</v>
      </c>
      <c r="Q353" s="24">
        <v>1831</v>
      </c>
      <c r="R353" s="16"/>
      <c r="S353" s="24">
        <v>4563</v>
      </c>
      <c r="T353" s="24">
        <v>6098</v>
      </c>
      <c r="U353" s="24">
        <v>10661</v>
      </c>
      <c r="V353" s="16"/>
      <c r="W353" s="24">
        <v>33461</v>
      </c>
      <c r="X353" s="24">
        <v>4471</v>
      </c>
      <c r="Y353" s="16"/>
    </row>
    <row r="354" spans="1:25">
      <c r="A354" s="14">
        <v>93651</v>
      </c>
      <c r="B354" s="15" t="s">
        <v>411</v>
      </c>
      <c r="C354" s="23">
        <v>4.6507999999999999E-4</v>
      </c>
      <c r="D354" s="23">
        <v>4.2461000000000002E-4</v>
      </c>
      <c r="E354" s="24">
        <v>2873936</v>
      </c>
      <c r="F354" s="16"/>
      <c r="G354" s="24">
        <v>700946</v>
      </c>
      <c r="H354" s="24">
        <v>0</v>
      </c>
      <c r="I354" s="24">
        <v>0</v>
      </c>
      <c r="J354" s="24">
        <v>100093</v>
      </c>
      <c r="K354" s="24">
        <v>801039</v>
      </c>
      <c r="L354" s="16"/>
      <c r="M354" s="24">
        <v>0</v>
      </c>
      <c r="N354" s="24">
        <v>85593</v>
      </c>
      <c r="O354" s="24">
        <v>0</v>
      </c>
      <c r="P354" s="24">
        <v>72826</v>
      </c>
      <c r="Q354" s="24">
        <v>158419</v>
      </c>
      <c r="R354" s="16"/>
      <c r="S354" s="24">
        <v>747311</v>
      </c>
      <c r="T354" s="24">
        <v>-9624</v>
      </c>
      <c r="U354" s="24">
        <v>737687</v>
      </c>
      <c r="V354" s="16"/>
      <c r="W354" s="24">
        <v>5479552</v>
      </c>
      <c r="X354" s="24">
        <v>732194</v>
      </c>
      <c r="Y354" s="16"/>
    </row>
    <row r="355" spans="1:25">
      <c r="A355" s="14">
        <v>93661</v>
      </c>
      <c r="B355" s="15" t="s">
        <v>412</v>
      </c>
      <c r="C355" s="23">
        <v>1.7588E-4</v>
      </c>
      <c r="D355" s="23">
        <v>2.5344000000000001E-4</v>
      </c>
      <c r="E355" s="24">
        <v>1086841</v>
      </c>
      <c r="F355" s="16"/>
      <c r="G355" s="24">
        <v>265078</v>
      </c>
      <c r="H355" s="24">
        <v>0</v>
      </c>
      <c r="I355" s="24">
        <v>0</v>
      </c>
      <c r="J355" s="24">
        <v>144822</v>
      </c>
      <c r="K355" s="24">
        <v>409900</v>
      </c>
      <c r="L355" s="16"/>
      <c r="M355" s="24">
        <v>0</v>
      </c>
      <c r="N355" s="24">
        <v>32369</v>
      </c>
      <c r="O355" s="24">
        <v>0</v>
      </c>
      <c r="P355" s="24">
        <v>291408</v>
      </c>
      <c r="Q355" s="24">
        <v>323777</v>
      </c>
      <c r="R355" s="16"/>
      <c r="S355" s="24">
        <v>282612</v>
      </c>
      <c r="T355" s="24">
        <v>-8644</v>
      </c>
      <c r="U355" s="24">
        <v>273968</v>
      </c>
      <c r="V355" s="16"/>
      <c r="W355" s="24">
        <v>2072210</v>
      </c>
      <c r="X355" s="24">
        <v>276895</v>
      </c>
      <c r="Y355" s="16"/>
    </row>
    <row r="356" spans="1:25">
      <c r="A356" s="14">
        <v>93671</v>
      </c>
      <c r="B356" s="15" t="s">
        <v>413</v>
      </c>
      <c r="C356" s="23">
        <v>3.3424000000000003E-4</v>
      </c>
      <c r="D356" s="23">
        <v>3.3447000000000001E-4</v>
      </c>
      <c r="E356" s="24">
        <v>2065418</v>
      </c>
      <c r="F356" s="16"/>
      <c r="G356" s="24">
        <v>503750</v>
      </c>
      <c r="H356" s="24">
        <v>0</v>
      </c>
      <c r="I356" s="24">
        <v>0</v>
      </c>
      <c r="J356" s="24">
        <v>52999</v>
      </c>
      <c r="K356" s="24">
        <v>556749</v>
      </c>
      <c r="L356" s="16"/>
      <c r="M356" s="24">
        <v>0</v>
      </c>
      <c r="N356" s="24">
        <v>61513</v>
      </c>
      <c r="O356" s="24">
        <v>0</v>
      </c>
      <c r="P356" s="24">
        <v>129508</v>
      </c>
      <c r="Q356" s="24">
        <v>191021</v>
      </c>
      <c r="R356" s="16"/>
      <c r="S356" s="24">
        <v>537071</v>
      </c>
      <c r="T356" s="24">
        <v>-14669</v>
      </c>
      <c r="U356" s="24">
        <v>522402</v>
      </c>
      <c r="V356" s="16"/>
      <c r="W356" s="24">
        <v>3938001</v>
      </c>
      <c r="X356" s="24">
        <v>526207</v>
      </c>
      <c r="Y356" s="16"/>
    </row>
    <row r="357" spans="1:25">
      <c r="A357" s="14">
        <v>93681</v>
      </c>
      <c r="B357" s="15" t="s">
        <v>414</v>
      </c>
      <c r="C357" s="23">
        <v>2.1529000000000001E-4</v>
      </c>
      <c r="D357" s="23">
        <v>2.0832000000000001E-4</v>
      </c>
      <c r="E357" s="24">
        <v>1330373</v>
      </c>
      <c r="F357" s="16"/>
      <c r="G357" s="24">
        <v>324475</v>
      </c>
      <c r="H357" s="24">
        <v>0</v>
      </c>
      <c r="I357" s="24">
        <v>0</v>
      </c>
      <c r="J357" s="24">
        <v>23300</v>
      </c>
      <c r="K357" s="24">
        <v>347775</v>
      </c>
      <c r="L357" s="16"/>
      <c r="M357" s="24">
        <v>0</v>
      </c>
      <c r="N357" s="24">
        <v>39622</v>
      </c>
      <c r="O357" s="24">
        <v>0</v>
      </c>
      <c r="P357" s="24">
        <v>18899</v>
      </c>
      <c r="Q357" s="24">
        <v>58521</v>
      </c>
      <c r="R357" s="16"/>
      <c r="S357" s="24">
        <v>345937</v>
      </c>
      <c r="T357" s="24">
        <v>-4411</v>
      </c>
      <c r="U357" s="24">
        <v>341526</v>
      </c>
      <c r="V357" s="16"/>
      <c r="W357" s="24">
        <v>2536537</v>
      </c>
      <c r="X357" s="24">
        <v>338939</v>
      </c>
      <c r="Y357" s="16"/>
    </row>
    <row r="358" spans="1:25">
      <c r="A358" s="14">
        <v>93691</v>
      </c>
      <c r="B358" s="15" t="s">
        <v>415</v>
      </c>
      <c r="C358" s="23">
        <v>1.29003E-3</v>
      </c>
      <c r="D358" s="23">
        <v>1.2513800000000001E-3</v>
      </c>
      <c r="E358" s="24">
        <v>7971669</v>
      </c>
      <c r="F358" s="16"/>
      <c r="G358" s="24">
        <v>1944270</v>
      </c>
      <c r="H358" s="24">
        <v>0</v>
      </c>
      <c r="I358" s="24">
        <v>0</v>
      </c>
      <c r="J358" s="24">
        <v>324269</v>
      </c>
      <c r="K358" s="24">
        <v>2268539</v>
      </c>
      <c r="L358" s="16"/>
      <c r="M358" s="24">
        <v>0</v>
      </c>
      <c r="N358" s="24">
        <v>237416</v>
      </c>
      <c r="O358" s="24">
        <v>0</v>
      </c>
      <c r="P358" s="24">
        <v>94524</v>
      </c>
      <c r="Q358" s="24">
        <v>331940</v>
      </c>
      <c r="R358" s="16"/>
      <c r="S358" s="24">
        <v>2072876</v>
      </c>
      <c r="T358" s="24">
        <v>137975</v>
      </c>
      <c r="U358" s="24">
        <v>2210851</v>
      </c>
      <c r="V358" s="16"/>
      <c r="W358" s="24">
        <v>15199075</v>
      </c>
      <c r="X358" s="24">
        <v>2030945</v>
      </c>
      <c r="Y358" s="16"/>
    </row>
    <row r="359" spans="1:25">
      <c r="A359" s="14">
        <v>93701</v>
      </c>
      <c r="B359" s="15" t="s">
        <v>416</v>
      </c>
      <c r="C359" s="23">
        <v>3.7154000000000001E-4</v>
      </c>
      <c r="D359" s="23">
        <v>4.1376E-4</v>
      </c>
      <c r="E359" s="24">
        <v>2295911</v>
      </c>
      <c r="F359" s="16"/>
      <c r="G359" s="24">
        <v>559967</v>
      </c>
      <c r="H359" s="24">
        <v>0</v>
      </c>
      <c r="I359" s="24">
        <v>0</v>
      </c>
      <c r="J359" s="24">
        <v>6183</v>
      </c>
      <c r="K359" s="24">
        <v>566150</v>
      </c>
      <c r="L359" s="16"/>
      <c r="M359" s="24">
        <v>0</v>
      </c>
      <c r="N359" s="24">
        <v>68378</v>
      </c>
      <c r="O359" s="24">
        <v>0</v>
      </c>
      <c r="P359" s="24">
        <v>114589</v>
      </c>
      <c r="Q359" s="24">
        <v>182967</v>
      </c>
      <c r="R359" s="16"/>
      <c r="S359" s="24">
        <v>597006</v>
      </c>
      <c r="T359" s="24">
        <v>-38684</v>
      </c>
      <c r="U359" s="24">
        <v>558322</v>
      </c>
      <c r="V359" s="16"/>
      <c r="W359" s="24">
        <v>4377468</v>
      </c>
      <c r="X359" s="24">
        <v>584930</v>
      </c>
      <c r="Y359" s="16"/>
    </row>
    <row r="360" spans="1:25">
      <c r="A360" s="14">
        <v>93704</v>
      </c>
      <c r="B360" s="15" t="s">
        <v>417</v>
      </c>
      <c r="C360" s="23">
        <v>4.1099999999999996E-6</v>
      </c>
      <c r="D360" s="23">
        <v>2.65E-6</v>
      </c>
      <c r="E360" s="24">
        <v>25398</v>
      </c>
      <c r="F360" s="16"/>
      <c r="G360" s="24">
        <v>6194</v>
      </c>
      <c r="H360" s="24">
        <v>0</v>
      </c>
      <c r="I360" s="24">
        <v>0</v>
      </c>
      <c r="J360" s="24">
        <v>9871</v>
      </c>
      <c r="K360" s="24">
        <v>16065</v>
      </c>
      <c r="L360" s="16"/>
      <c r="M360" s="24">
        <v>0</v>
      </c>
      <c r="N360" s="24">
        <v>756</v>
      </c>
      <c r="O360" s="24">
        <v>0</v>
      </c>
      <c r="P360" s="24">
        <v>172</v>
      </c>
      <c r="Q360" s="24">
        <v>928</v>
      </c>
      <c r="R360" s="16"/>
      <c r="S360" s="24">
        <v>6604</v>
      </c>
      <c r="T360" s="24">
        <v>4729</v>
      </c>
      <c r="U360" s="24">
        <v>11333</v>
      </c>
      <c r="V360" s="16"/>
      <c r="W360" s="24">
        <v>48424</v>
      </c>
      <c r="X360" s="24">
        <v>6471</v>
      </c>
      <c r="Y360" s="16"/>
    </row>
    <row r="361" spans="1:25">
      <c r="A361" s="14">
        <v>93801</v>
      </c>
      <c r="B361" s="15" t="s">
        <v>418</v>
      </c>
      <c r="C361" s="23">
        <v>6.0504999999999999E-4</v>
      </c>
      <c r="D361" s="23">
        <v>6.3560999999999999E-4</v>
      </c>
      <c r="E361" s="24">
        <v>3738873</v>
      </c>
      <c r="F361" s="16"/>
      <c r="G361" s="24">
        <v>911902</v>
      </c>
      <c r="H361" s="24">
        <v>0</v>
      </c>
      <c r="I361" s="24">
        <v>0</v>
      </c>
      <c r="J361" s="24">
        <v>81701</v>
      </c>
      <c r="K361" s="24">
        <v>993603</v>
      </c>
      <c r="L361" s="16"/>
      <c r="M361" s="24">
        <v>0</v>
      </c>
      <c r="N361" s="24">
        <v>111353</v>
      </c>
      <c r="O361" s="24">
        <v>0</v>
      </c>
      <c r="P361" s="24">
        <v>181053</v>
      </c>
      <c r="Q361" s="24">
        <v>292406</v>
      </c>
      <c r="R361" s="16"/>
      <c r="S361" s="24">
        <v>972220</v>
      </c>
      <c r="T361" s="24">
        <v>55074</v>
      </c>
      <c r="U361" s="24">
        <v>1027294</v>
      </c>
      <c r="V361" s="16"/>
      <c r="W361" s="24">
        <v>7128672</v>
      </c>
      <c r="X361" s="24">
        <v>952554</v>
      </c>
      <c r="Y361" s="16"/>
    </row>
    <row r="362" spans="1:25">
      <c r="A362" s="14">
        <v>93803</v>
      </c>
      <c r="B362" s="15" t="s">
        <v>419</v>
      </c>
      <c r="C362" s="23">
        <v>1.2805999999999999E-4</v>
      </c>
      <c r="D362" s="23">
        <v>1.1752E-4</v>
      </c>
      <c r="E362" s="24">
        <v>791340</v>
      </c>
      <c r="F362" s="16"/>
      <c r="G362" s="24">
        <v>193006</v>
      </c>
      <c r="H362" s="24">
        <v>0</v>
      </c>
      <c r="I362" s="24">
        <v>0</v>
      </c>
      <c r="J362" s="24">
        <v>28529</v>
      </c>
      <c r="K362" s="24">
        <v>221535</v>
      </c>
      <c r="L362" s="16"/>
      <c r="M362" s="24">
        <v>0</v>
      </c>
      <c r="N362" s="24">
        <v>23568</v>
      </c>
      <c r="O362" s="24">
        <v>0</v>
      </c>
      <c r="P362" s="24">
        <v>12883</v>
      </c>
      <c r="Q362" s="24">
        <v>36451</v>
      </c>
      <c r="R362" s="16"/>
      <c r="S362" s="24">
        <v>205772</v>
      </c>
      <c r="T362" s="24">
        <v>6958</v>
      </c>
      <c r="U362" s="24">
        <v>212730</v>
      </c>
      <c r="V362" s="16"/>
      <c r="W362" s="24">
        <v>1508797</v>
      </c>
      <c r="X362" s="24">
        <v>201610</v>
      </c>
      <c r="Y362" s="16"/>
    </row>
    <row r="363" spans="1:25">
      <c r="A363" s="14">
        <v>93806</v>
      </c>
      <c r="B363" s="15" t="s">
        <v>420</v>
      </c>
      <c r="C363" s="23">
        <v>1.2449999999999999E-4</v>
      </c>
      <c r="D363" s="23">
        <v>1.4663E-4</v>
      </c>
      <c r="E363" s="24">
        <v>769341</v>
      </c>
      <c r="F363" s="16"/>
      <c r="G363" s="24">
        <v>187640</v>
      </c>
      <c r="H363" s="24">
        <v>0</v>
      </c>
      <c r="I363" s="24">
        <v>0</v>
      </c>
      <c r="J363" s="24">
        <v>43335</v>
      </c>
      <c r="K363" s="24">
        <v>230975</v>
      </c>
      <c r="L363" s="16"/>
      <c r="M363" s="24">
        <v>0</v>
      </c>
      <c r="N363" s="24">
        <v>22913</v>
      </c>
      <c r="O363" s="24">
        <v>0</v>
      </c>
      <c r="P363" s="24">
        <v>89654</v>
      </c>
      <c r="Q363" s="24">
        <v>112567</v>
      </c>
      <c r="R363" s="16"/>
      <c r="S363" s="24">
        <v>200052</v>
      </c>
      <c r="T363" s="24">
        <v>14821</v>
      </c>
      <c r="U363" s="24">
        <v>214873</v>
      </c>
      <c r="V363" s="16"/>
      <c r="W363" s="24">
        <v>1466853</v>
      </c>
      <c r="X363" s="24">
        <v>196005</v>
      </c>
      <c r="Y363" s="16"/>
    </row>
    <row r="364" spans="1:25">
      <c r="A364" s="14">
        <v>93821</v>
      </c>
      <c r="B364" s="15" t="s">
        <v>421</v>
      </c>
      <c r="C364" s="23">
        <v>6.0810000000000002E-5</v>
      </c>
      <c r="D364" s="23">
        <v>4.6440000000000003E-5</v>
      </c>
      <c r="E364" s="24">
        <v>375772</v>
      </c>
      <c r="F364" s="16"/>
      <c r="G364" s="24">
        <v>91650</v>
      </c>
      <c r="H364" s="24">
        <v>0</v>
      </c>
      <c r="I364" s="24">
        <v>0</v>
      </c>
      <c r="J364" s="24">
        <v>44343</v>
      </c>
      <c r="K364" s="24">
        <v>135993</v>
      </c>
      <c r="L364" s="16"/>
      <c r="M364" s="24">
        <v>0</v>
      </c>
      <c r="N364" s="24">
        <v>11191</v>
      </c>
      <c r="O364" s="24">
        <v>0</v>
      </c>
      <c r="P364" s="24">
        <v>24174</v>
      </c>
      <c r="Q364" s="24">
        <v>35365</v>
      </c>
      <c r="R364" s="16"/>
      <c r="S364" s="24">
        <v>97712</v>
      </c>
      <c r="T364" s="24">
        <v>-2005</v>
      </c>
      <c r="U364" s="24">
        <v>95707</v>
      </c>
      <c r="V364" s="16"/>
      <c r="W364" s="24">
        <v>716461</v>
      </c>
      <c r="X364" s="24">
        <v>95736</v>
      </c>
      <c r="Y364" s="16"/>
    </row>
    <row r="365" spans="1:25">
      <c r="A365" s="14">
        <v>93901</v>
      </c>
      <c r="B365" s="15" t="s">
        <v>422</v>
      </c>
      <c r="C365" s="23">
        <v>1.81014E-3</v>
      </c>
      <c r="D365" s="23">
        <v>1.72887E-3</v>
      </c>
      <c r="E365" s="24">
        <v>11185661</v>
      </c>
      <c r="F365" s="16"/>
      <c r="G365" s="24">
        <v>2728154</v>
      </c>
      <c r="H365" s="24">
        <v>0</v>
      </c>
      <c r="I365" s="24">
        <v>0</v>
      </c>
      <c r="J365" s="24">
        <v>508380</v>
      </c>
      <c r="K365" s="24">
        <v>3236534</v>
      </c>
      <c r="L365" s="16"/>
      <c r="M365" s="24">
        <v>0</v>
      </c>
      <c r="N365" s="24">
        <v>333136</v>
      </c>
      <c r="O365" s="24">
        <v>0</v>
      </c>
      <c r="P365" s="24">
        <v>409633</v>
      </c>
      <c r="Q365" s="24">
        <v>742769</v>
      </c>
      <c r="R365" s="16"/>
      <c r="S365" s="24">
        <v>2908611</v>
      </c>
      <c r="T365" s="24">
        <v>17082</v>
      </c>
      <c r="U365" s="24">
        <v>2925693</v>
      </c>
      <c r="V365" s="16"/>
      <c r="W365" s="24">
        <v>21326988</v>
      </c>
      <c r="X365" s="24">
        <v>2849774</v>
      </c>
      <c r="Y365" s="16"/>
    </row>
    <row r="366" spans="1:25">
      <c r="A366" s="14">
        <v>93904</v>
      </c>
      <c r="B366" s="15" t="s">
        <v>423</v>
      </c>
      <c r="C366" s="23">
        <v>4.269E-5</v>
      </c>
      <c r="D366" s="23">
        <v>3.7129999999999999E-5</v>
      </c>
      <c r="E366" s="24">
        <v>263801</v>
      </c>
      <c r="F366" s="16"/>
      <c r="G366" s="24">
        <v>64340</v>
      </c>
      <c r="H366" s="24">
        <v>0</v>
      </c>
      <c r="I366" s="24">
        <v>0</v>
      </c>
      <c r="J366" s="24">
        <v>55191</v>
      </c>
      <c r="K366" s="24">
        <v>119531</v>
      </c>
      <c r="L366" s="16"/>
      <c r="M366" s="24">
        <v>0</v>
      </c>
      <c r="N366" s="24">
        <v>7857</v>
      </c>
      <c r="O366" s="24">
        <v>0</v>
      </c>
      <c r="P366" s="24">
        <v>0</v>
      </c>
      <c r="Q366" s="24">
        <v>7857</v>
      </c>
      <c r="R366" s="16"/>
      <c r="S366" s="24">
        <v>68596</v>
      </c>
      <c r="T366" s="24">
        <v>27552</v>
      </c>
      <c r="U366" s="24">
        <v>96148</v>
      </c>
      <c r="V366" s="16"/>
      <c r="W366" s="24">
        <v>502972</v>
      </c>
      <c r="X366" s="24">
        <v>67209</v>
      </c>
      <c r="Y366" s="16"/>
    </row>
    <row r="367" spans="1:25">
      <c r="A367" s="14">
        <v>93906</v>
      </c>
      <c r="B367" s="15" t="s">
        <v>424</v>
      </c>
      <c r="C367" s="23">
        <v>3.3739899999999999E-3</v>
      </c>
      <c r="D367" s="23">
        <v>3.44064E-3</v>
      </c>
      <c r="E367" s="24">
        <v>20849386</v>
      </c>
      <c r="F367" s="16"/>
      <c r="G367" s="24">
        <v>5085112</v>
      </c>
      <c r="H367" s="24">
        <v>0</v>
      </c>
      <c r="I367" s="24">
        <v>0</v>
      </c>
      <c r="J367" s="24">
        <v>52146</v>
      </c>
      <c r="K367" s="24">
        <v>5137258</v>
      </c>
      <c r="L367" s="16"/>
      <c r="M367" s="24">
        <v>0</v>
      </c>
      <c r="N367" s="24">
        <v>620946</v>
      </c>
      <c r="O367" s="24">
        <v>0</v>
      </c>
      <c r="P367" s="24">
        <v>506723</v>
      </c>
      <c r="Q367" s="24">
        <v>1127669</v>
      </c>
      <c r="R367" s="16"/>
      <c r="S367" s="24">
        <v>5421472</v>
      </c>
      <c r="T367" s="24">
        <v>-120839</v>
      </c>
      <c r="U367" s="24">
        <v>5300633</v>
      </c>
      <c r="V367" s="16"/>
      <c r="W367" s="24">
        <v>39752198</v>
      </c>
      <c r="X367" s="24">
        <v>5311804</v>
      </c>
      <c r="Y367" s="16"/>
    </row>
    <row r="368" spans="1:25">
      <c r="A368" s="14">
        <v>93908</v>
      </c>
      <c r="B368" s="15" t="s">
        <v>425</v>
      </c>
      <c r="C368" s="23">
        <v>5.8244000000000004E-4</v>
      </c>
      <c r="D368" s="23">
        <v>5.9004000000000001E-4</v>
      </c>
      <c r="E368" s="24">
        <v>3599156</v>
      </c>
      <c r="F368" s="16"/>
      <c r="G368" s="24">
        <v>877825</v>
      </c>
      <c r="H368" s="24">
        <v>0</v>
      </c>
      <c r="I368" s="24">
        <v>0</v>
      </c>
      <c r="J368" s="24">
        <v>16962</v>
      </c>
      <c r="K368" s="24">
        <v>894787</v>
      </c>
      <c r="L368" s="16"/>
      <c r="M368" s="24">
        <v>0</v>
      </c>
      <c r="N368" s="24">
        <v>107192</v>
      </c>
      <c r="O368" s="24">
        <v>0</v>
      </c>
      <c r="P368" s="24">
        <v>153786</v>
      </c>
      <c r="Q368" s="24">
        <v>260978</v>
      </c>
      <c r="R368" s="16"/>
      <c r="S368" s="24">
        <v>935890</v>
      </c>
      <c r="T368" s="24">
        <v>-59044</v>
      </c>
      <c r="U368" s="24">
        <v>876846</v>
      </c>
      <c r="V368" s="16"/>
      <c r="W368" s="24">
        <v>6862282</v>
      </c>
      <c r="X368" s="24">
        <v>916958</v>
      </c>
      <c r="Y368" s="16"/>
    </row>
    <row r="369" spans="1:25">
      <c r="A369" s="14">
        <v>93910</v>
      </c>
      <c r="B369" s="15" t="s">
        <v>426</v>
      </c>
      <c r="C369" s="23">
        <v>3.1750000000000002E-4</v>
      </c>
      <c r="D369" s="23">
        <v>2.8528000000000001E-4</v>
      </c>
      <c r="E369" s="24">
        <v>1961974</v>
      </c>
      <c r="F369" s="16"/>
      <c r="G369" s="24">
        <v>478520</v>
      </c>
      <c r="H369" s="24">
        <v>0</v>
      </c>
      <c r="I369" s="24">
        <v>0</v>
      </c>
      <c r="J369" s="24">
        <v>80082</v>
      </c>
      <c r="K369" s="24">
        <v>558602</v>
      </c>
      <c r="L369" s="16"/>
      <c r="M369" s="24">
        <v>0</v>
      </c>
      <c r="N369" s="24">
        <v>58432</v>
      </c>
      <c r="O369" s="24">
        <v>0</v>
      </c>
      <c r="P369" s="24">
        <v>86908</v>
      </c>
      <c r="Q369" s="24">
        <v>145340</v>
      </c>
      <c r="R369" s="16"/>
      <c r="S369" s="24">
        <v>510173</v>
      </c>
      <c r="T369" s="24">
        <v>-32148</v>
      </c>
      <c r="U369" s="24">
        <v>478025</v>
      </c>
      <c r="V369" s="16"/>
      <c r="W369" s="24">
        <v>3740771</v>
      </c>
      <c r="X369" s="24">
        <v>499853</v>
      </c>
      <c r="Y369" s="16"/>
    </row>
    <row r="370" spans="1:25">
      <c r="A370" s="14">
        <v>93911</v>
      </c>
      <c r="B370" s="15" t="s">
        <v>427</v>
      </c>
      <c r="C370" s="23">
        <v>5.3160000000000002E-4</v>
      </c>
      <c r="D370" s="23">
        <v>4.9739000000000001E-4</v>
      </c>
      <c r="E370" s="24">
        <v>3284993</v>
      </c>
      <c r="F370" s="16"/>
      <c r="G370" s="24">
        <v>801201</v>
      </c>
      <c r="H370" s="24">
        <v>0</v>
      </c>
      <c r="I370" s="24">
        <v>0</v>
      </c>
      <c r="J370" s="24">
        <v>392714</v>
      </c>
      <c r="K370" s="24">
        <v>1193915</v>
      </c>
      <c r="L370" s="16"/>
      <c r="M370" s="24">
        <v>0</v>
      </c>
      <c r="N370" s="24">
        <v>97835</v>
      </c>
      <c r="O370" s="24">
        <v>0</v>
      </c>
      <c r="P370" s="24">
        <v>72510</v>
      </c>
      <c r="Q370" s="24">
        <v>170345</v>
      </c>
      <c r="R370" s="16"/>
      <c r="S370" s="24">
        <v>854198</v>
      </c>
      <c r="T370" s="24">
        <v>92094</v>
      </c>
      <c r="U370" s="24">
        <v>946292</v>
      </c>
      <c r="V370" s="16"/>
      <c r="W370" s="24">
        <v>6263287</v>
      </c>
      <c r="X370" s="24">
        <v>836919</v>
      </c>
      <c r="Y370" s="16"/>
    </row>
    <row r="371" spans="1:25">
      <c r="A371" s="14">
        <v>93913</v>
      </c>
      <c r="B371" s="15" t="s">
        <v>428</v>
      </c>
      <c r="C371" s="23">
        <v>3.968E-5</v>
      </c>
      <c r="D371" s="23">
        <v>3.3609999999999998E-5</v>
      </c>
      <c r="E371" s="24">
        <v>245200</v>
      </c>
      <c r="F371" s="16"/>
      <c r="G371" s="24">
        <v>59804</v>
      </c>
      <c r="H371" s="24">
        <v>0</v>
      </c>
      <c r="I371" s="24">
        <v>0</v>
      </c>
      <c r="J371" s="24">
        <v>60927</v>
      </c>
      <c r="K371" s="24">
        <v>120731</v>
      </c>
      <c r="L371" s="16"/>
      <c r="M371" s="24">
        <v>0</v>
      </c>
      <c r="N371" s="24">
        <v>7303</v>
      </c>
      <c r="O371" s="24">
        <v>0</v>
      </c>
      <c r="P371" s="24">
        <v>18337</v>
      </c>
      <c r="Q371" s="24">
        <v>25640</v>
      </c>
      <c r="R371" s="16"/>
      <c r="S371" s="24">
        <v>63760</v>
      </c>
      <c r="T371" s="24">
        <v>21779</v>
      </c>
      <c r="U371" s="24">
        <v>85539</v>
      </c>
      <c r="V371" s="16"/>
      <c r="W371" s="24">
        <v>467508</v>
      </c>
      <c r="X371" s="24">
        <v>62470</v>
      </c>
      <c r="Y371" s="16"/>
    </row>
    <row r="372" spans="1:25">
      <c r="A372" s="14">
        <v>93914</v>
      </c>
      <c r="B372" s="15" t="s">
        <v>429</v>
      </c>
      <c r="C372" s="23">
        <v>5.8599999999999998E-6</v>
      </c>
      <c r="D372" s="23">
        <v>6.6599999999999998E-6</v>
      </c>
      <c r="E372" s="24">
        <v>36212</v>
      </c>
      <c r="F372" s="16"/>
      <c r="G372" s="24">
        <v>8832</v>
      </c>
      <c r="H372" s="24">
        <v>0</v>
      </c>
      <c r="I372" s="24">
        <v>0</v>
      </c>
      <c r="J372" s="24">
        <v>6058</v>
      </c>
      <c r="K372" s="24">
        <v>14890</v>
      </c>
      <c r="L372" s="16"/>
      <c r="M372" s="24">
        <v>0</v>
      </c>
      <c r="N372" s="24">
        <v>1078</v>
      </c>
      <c r="O372" s="24">
        <v>0</v>
      </c>
      <c r="P372" s="24">
        <v>1340</v>
      </c>
      <c r="Q372" s="24">
        <v>2418</v>
      </c>
      <c r="R372" s="16"/>
      <c r="S372" s="24">
        <v>9416</v>
      </c>
      <c r="T372" s="24">
        <v>3386</v>
      </c>
      <c r="U372" s="24">
        <v>12802</v>
      </c>
      <c r="V372" s="16"/>
      <c r="W372" s="24">
        <v>69042</v>
      </c>
      <c r="X372" s="24">
        <v>9226</v>
      </c>
      <c r="Y372" s="16"/>
    </row>
    <row r="373" spans="1:25">
      <c r="A373" s="14">
        <v>93921</v>
      </c>
      <c r="B373" s="15" t="s">
        <v>430</v>
      </c>
      <c r="C373" s="23">
        <v>2.6562999999999999E-4</v>
      </c>
      <c r="D373" s="23">
        <v>2.7709000000000002E-4</v>
      </c>
      <c r="E373" s="24">
        <v>1641446</v>
      </c>
      <c r="F373" s="16"/>
      <c r="G373" s="24">
        <v>400345</v>
      </c>
      <c r="H373" s="24">
        <v>0</v>
      </c>
      <c r="I373" s="24">
        <v>0</v>
      </c>
      <c r="J373" s="24">
        <v>54743</v>
      </c>
      <c r="K373" s="24">
        <v>455088</v>
      </c>
      <c r="L373" s="16"/>
      <c r="M373" s="24">
        <v>0</v>
      </c>
      <c r="N373" s="24">
        <v>48886</v>
      </c>
      <c r="O373" s="24">
        <v>0</v>
      </c>
      <c r="P373" s="24">
        <v>51179</v>
      </c>
      <c r="Q373" s="24">
        <v>100065</v>
      </c>
      <c r="R373" s="16"/>
      <c r="S373" s="24">
        <v>426826</v>
      </c>
      <c r="T373" s="24">
        <v>2550</v>
      </c>
      <c r="U373" s="24">
        <v>429376</v>
      </c>
      <c r="V373" s="16"/>
      <c r="W373" s="24">
        <v>3129641</v>
      </c>
      <c r="X373" s="24">
        <v>418192</v>
      </c>
      <c r="Y373" s="16"/>
    </row>
    <row r="374" spans="1:25">
      <c r="A374" s="14">
        <v>93931</v>
      </c>
      <c r="B374" s="15" t="s">
        <v>431</v>
      </c>
      <c r="C374" s="23">
        <v>5.0542000000000002E-4</v>
      </c>
      <c r="D374" s="23">
        <v>5.4193999999999998E-4</v>
      </c>
      <c r="E374" s="24">
        <v>3123215</v>
      </c>
      <c r="F374" s="16"/>
      <c r="G374" s="24">
        <v>761744</v>
      </c>
      <c r="H374" s="24">
        <v>0</v>
      </c>
      <c r="I374" s="24">
        <v>0</v>
      </c>
      <c r="J374" s="24">
        <v>15272</v>
      </c>
      <c r="K374" s="24">
        <v>777016</v>
      </c>
      <c r="L374" s="16"/>
      <c r="M374" s="24">
        <v>0</v>
      </c>
      <c r="N374" s="24">
        <v>93017</v>
      </c>
      <c r="O374" s="24">
        <v>0</v>
      </c>
      <c r="P374" s="24">
        <v>177400</v>
      </c>
      <c r="Q374" s="24">
        <v>270417</v>
      </c>
      <c r="R374" s="16"/>
      <c r="S374" s="24">
        <v>812131</v>
      </c>
      <c r="T374" s="24">
        <v>-91981</v>
      </c>
      <c r="U374" s="24">
        <v>720150</v>
      </c>
      <c r="V374" s="16"/>
      <c r="W374" s="24">
        <v>5954836</v>
      </c>
      <c r="X374" s="24">
        <v>795702</v>
      </c>
      <c r="Y374" s="16"/>
    </row>
    <row r="375" spans="1:25">
      <c r="A375" s="14">
        <v>94001</v>
      </c>
      <c r="B375" s="15" t="s">
        <v>432</v>
      </c>
      <c r="C375" s="23">
        <v>1.01505E-3</v>
      </c>
      <c r="D375" s="23">
        <v>1.0950999999999999E-3</v>
      </c>
      <c r="E375" s="24">
        <v>6272446</v>
      </c>
      <c r="F375" s="16"/>
      <c r="G375" s="24">
        <v>1529834</v>
      </c>
      <c r="H375" s="24">
        <v>0</v>
      </c>
      <c r="I375" s="24">
        <v>0</v>
      </c>
      <c r="J375" s="24">
        <v>179727</v>
      </c>
      <c r="K375" s="24">
        <v>1709561</v>
      </c>
      <c r="L375" s="16"/>
      <c r="M375" s="24">
        <v>0</v>
      </c>
      <c r="N375" s="24">
        <v>186809</v>
      </c>
      <c r="O375" s="24">
        <v>0</v>
      </c>
      <c r="P375" s="24">
        <v>348036</v>
      </c>
      <c r="Q375" s="24">
        <v>534845</v>
      </c>
      <c r="R375" s="16"/>
      <c r="S375" s="24">
        <v>1631026</v>
      </c>
      <c r="T375" s="24">
        <v>-69956</v>
      </c>
      <c r="U375" s="24">
        <v>1561070</v>
      </c>
      <c r="V375" s="16"/>
      <c r="W375" s="24">
        <v>11959273</v>
      </c>
      <c r="X375" s="24">
        <v>1598033</v>
      </c>
      <c r="Y375" s="16"/>
    </row>
    <row r="376" spans="1:25">
      <c r="A376" s="14">
        <v>94002</v>
      </c>
      <c r="B376" s="15" t="s">
        <v>433</v>
      </c>
      <c r="C376" s="23">
        <v>2.0700000000000001E-6</v>
      </c>
      <c r="D376" s="23">
        <v>1.95E-6</v>
      </c>
      <c r="E376" s="24">
        <v>12791</v>
      </c>
      <c r="F376" s="16"/>
      <c r="G376" s="24">
        <v>3120</v>
      </c>
      <c r="H376" s="24">
        <v>0</v>
      </c>
      <c r="I376" s="24">
        <v>0</v>
      </c>
      <c r="J376" s="24">
        <v>8932</v>
      </c>
      <c r="K376" s="24">
        <v>12052</v>
      </c>
      <c r="L376" s="16"/>
      <c r="M376" s="24">
        <v>0</v>
      </c>
      <c r="N376" s="24">
        <v>381</v>
      </c>
      <c r="O376" s="24">
        <v>0</v>
      </c>
      <c r="P376" s="24">
        <v>1823</v>
      </c>
      <c r="Q376" s="24">
        <v>2204</v>
      </c>
      <c r="R376" s="16"/>
      <c r="S376" s="24">
        <v>3326</v>
      </c>
      <c r="T376" s="24">
        <v>3559</v>
      </c>
      <c r="U376" s="24">
        <v>6885</v>
      </c>
      <c r="V376" s="16"/>
      <c r="W376" s="24">
        <v>24389</v>
      </c>
      <c r="X376" s="24">
        <v>3259</v>
      </c>
      <c r="Y376" s="16"/>
    </row>
    <row r="377" spans="1:25">
      <c r="A377" s="14">
        <v>94004</v>
      </c>
      <c r="B377" s="15" t="s">
        <v>434</v>
      </c>
      <c r="C377" s="23">
        <v>1.0329999999999999E-5</v>
      </c>
      <c r="D377" s="23">
        <v>1.0869999999999999E-5</v>
      </c>
      <c r="E377" s="24">
        <v>63834</v>
      </c>
      <c r="F377" s="16"/>
      <c r="G377" s="24">
        <v>15569</v>
      </c>
      <c r="H377" s="24">
        <v>0</v>
      </c>
      <c r="I377" s="24">
        <v>0</v>
      </c>
      <c r="J377" s="24">
        <v>9301</v>
      </c>
      <c r="K377" s="24">
        <v>24870</v>
      </c>
      <c r="L377" s="16"/>
      <c r="M377" s="24">
        <v>0</v>
      </c>
      <c r="N377" s="24">
        <v>1901</v>
      </c>
      <c r="O377" s="24">
        <v>0</v>
      </c>
      <c r="P377" s="24">
        <v>494</v>
      </c>
      <c r="Q377" s="24">
        <v>2395</v>
      </c>
      <c r="R377" s="16"/>
      <c r="S377" s="24">
        <v>16599</v>
      </c>
      <c r="T377" s="24">
        <v>4840</v>
      </c>
      <c r="U377" s="24">
        <v>21439</v>
      </c>
      <c r="V377" s="16"/>
      <c r="W377" s="24">
        <v>121708</v>
      </c>
      <c r="X377" s="24">
        <v>16263</v>
      </c>
      <c r="Y377" s="16"/>
    </row>
    <row r="378" spans="1:25">
      <c r="A378" s="14">
        <v>94005</v>
      </c>
      <c r="B378" s="15" t="s">
        <v>435</v>
      </c>
      <c r="C378" s="23">
        <v>6.4400000000000002E-6</v>
      </c>
      <c r="D378" s="23">
        <v>1.149E-5</v>
      </c>
      <c r="E378" s="24">
        <v>39796</v>
      </c>
      <c r="F378" s="16"/>
      <c r="G378" s="24">
        <v>9706</v>
      </c>
      <c r="H378" s="24">
        <v>0</v>
      </c>
      <c r="I378" s="24">
        <v>0</v>
      </c>
      <c r="J378" s="24">
        <v>4657</v>
      </c>
      <c r="K378" s="24">
        <v>14363</v>
      </c>
      <c r="L378" s="16"/>
      <c r="M378" s="24">
        <v>0</v>
      </c>
      <c r="N378" s="24">
        <v>1185</v>
      </c>
      <c r="O378" s="24">
        <v>0</v>
      </c>
      <c r="P378" s="24">
        <v>22210</v>
      </c>
      <c r="Q378" s="24">
        <v>23395</v>
      </c>
      <c r="R378" s="16"/>
      <c r="S378" s="24">
        <v>10348</v>
      </c>
      <c r="T378" s="24">
        <v>-3744</v>
      </c>
      <c r="U378" s="24">
        <v>6604</v>
      </c>
      <c r="V378" s="16"/>
      <c r="W378" s="24">
        <v>75876</v>
      </c>
      <c r="X378" s="24">
        <v>10139</v>
      </c>
      <c r="Y378" s="16"/>
    </row>
    <row r="379" spans="1:25">
      <c r="A379" s="14">
        <v>94011</v>
      </c>
      <c r="B379" s="15" t="s">
        <v>436</v>
      </c>
      <c r="C379" s="23">
        <v>2.9289999999999999E-5</v>
      </c>
      <c r="D379" s="23">
        <v>2.0930000000000001E-5</v>
      </c>
      <c r="E379" s="24">
        <v>180996</v>
      </c>
      <c r="F379" s="16"/>
      <c r="G379" s="24">
        <v>44144</v>
      </c>
      <c r="H379" s="24">
        <v>0</v>
      </c>
      <c r="I379" s="24">
        <v>0</v>
      </c>
      <c r="J379" s="24">
        <v>27546</v>
      </c>
      <c r="K379" s="24">
        <v>71690</v>
      </c>
      <c r="L379" s="16"/>
      <c r="M379" s="24">
        <v>0</v>
      </c>
      <c r="N379" s="24">
        <v>5391</v>
      </c>
      <c r="O379" s="24">
        <v>0</v>
      </c>
      <c r="P379" s="24">
        <v>11559</v>
      </c>
      <c r="Q379" s="24">
        <v>16950</v>
      </c>
      <c r="R379" s="16"/>
      <c r="S379" s="24">
        <v>47064</v>
      </c>
      <c r="T379" s="24">
        <v>125</v>
      </c>
      <c r="U379" s="24">
        <v>47189</v>
      </c>
      <c r="V379" s="16"/>
      <c r="W379" s="24">
        <v>345093</v>
      </c>
      <c r="X379" s="24">
        <v>46112</v>
      </c>
      <c r="Y379" s="16"/>
    </row>
    <row r="380" spans="1:25">
      <c r="A380" s="14">
        <v>94021</v>
      </c>
      <c r="B380" s="15" t="s">
        <v>437</v>
      </c>
      <c r="C380" s="23">
        <v>7.7109999999999999E-5</v>
      </c>
      <c r="D380" s="23">
        <v>7.3029999999999997E-5</v>
      </c>
      <c r="E380" s="24">
        <v>476497</v>
      </c>
      <c r="F380" s="16"/>
      <c r="G380" s="24">
        <v>116216</v>
      </c>
      <c r="H380" s="24">
        <v>0</v>
      </c>
      <c r="I380" s="24">
        <v>0</v>
      </c>
      <c r="J380" s="24">
        <v>16358</v>
      </c>
      <c r="K380" s="24">
        <v>132574</v>
      </c>
      <c r="L380" s="16"/>
      <c r="M380" s="24">
        <v>0</v>
      </c>
      <c r="N380" s="24">
        <v>14191</v>
      </c>
      <c r="O380" s="24">
        <v>0</v>
      </c>
      <c r="P380" s="24">
        <v>26066</v>
      </c>
      <c r="Q380" s="24">
        <v>40257</v>
      </c>
      <c r="R380" s="16"/>
      <c r="S380" s="24">
        <v>123904</v>
      </c>
      <c r="T380" s="24">
        <v>-7940</v>
      </c>
      <c r="U380" s="24">
        <v>115964</v>
      </c>
      <c r="V380" s="16"/>
      <c r="W380" s="24">
        <v>908507</v>
      </c>
      <c r="X380" s="24">
        <v>121397</v>
      </c>
      <c r="Y380" s="16"/>
    </row>
    <row r="381" spans="1:25">
      <c r="A381" s="14">
        <v>94031</v>
      </c>
      <c r="B381" s="15" t="s">
        <v>438</v>
      </c>
      <c r="C381" s="23">
        <v>1.75E-6</v>
      </c>
      <c r="D381" s="23">
        <v>2.1399999999999998E-6</v>
      </c>
      <c r="E381" s="24">
        <v>10814</v>
      </c>
      <c r="F381" s="16"/>
      <c r="G381" s="24">
        <v>2638</v>
      </c>
      <c r="H381" s="24">
        <v>0</v>
      </c>
      <c r="I381" s="24">
        <v>0</v>
      </c>
      <c r="J381" s="24">
        <v>4601</v>
      </c>
      <c r="K381" s="24">
        <v>7239</v>
      </c>
      <c r="L381" s="16"/>
      <c r="M381" s="24">
        <v>0</v>
      </c>
      <c r="N381" s="24">
        <v>322</v>
      </c>
      <c r="O381" s="24">
        <v>0</v>
      </c>
      <c r="P381" s="24">
        <v>3925</v>
      </c>
      <c r="Q381" s="24">
        <v>4247</v>
      </c>
      <c r="R381" s="16"/>
      <c r="S381" s="24">
        <v>2812</v>
      </c>
      <c r="T381" s="24">
        <v>1791</v>
      </c>
      <c r="U381" s="24">
        <v>4603</v>
      </c>
      <c r="V381" s="16"/>
      <c r="W381" s="24">
        <v>20618</v>
      </c>
      <c r="X381" s="24">
        <v>2755</v>
      </c>
      <c r="Y381" s="16"/>
    </row>
    <row r="382" spans="1:25">
      <c r="A382" s="14">
        <v>94101</v>
      </c>
      <c r="B382" s="15" t="s">
        <v>439</v>
      </c>
      <c r="C382" s="23">
        <v>1.9464430000000001E-2</v>
      </c>
      <c r="D382" s="23">
        <v>2.065467E-2</v>
      </c>
      <c r="E382" s="24">
        <v>120279375</v>
      </c>
      <c r="F382" s="16"/>
      <c r="G382" s="24">
        <v>29335835</v>
      </c>
      <c r="H382" s="24">
        <v>0</v>
      </c>
      <c r="I382" s="24">
        <v>0</v>
      </c>
      <c r="J382" s="24">
        <v>2282604</v>
      </c>
      <c r="K382" s="24">
        <v>31618439</v>
      </c>
      <c r="L382" s="16"/>
      <c r="M382" s="24">
        <v>0</v>
      </c>
      <c r="N382" s="24">
        <v>3582214</v>
      </c>
      <c r="O382" s="24">
        <v>0</v>
      </c>
      <c r="P382" s="24">
        <v>5357548</v>
      </c>
      <c r="Q382" s="24">
        <v>8939762</v>
      </c>
      <c r="R382" s="16"/>
      <c r="S382" s="24">
        <v>31276283</v>
      </c>
      <c r="T382" s="24">
        <v>216081</v>
      </c>
      <c r="U382" s="24">
        <v>31492364</v>
      </c>
      <c r="V382" s="16"/>
      <c r="W382" s="24">
        <v>229329038</v>
      </c>
      <c r="X382" s="24">
        <v>30643611</v>
      </c>
      <c r="Y382" s="16"/>
    </row>
    <row r="383" spans="1:25">
      <c r="A383" s="14">
        <v>94102</v>
      </c>
      <c r="B383" s="15" t="s">
        <v>440</v>
      </c>
      <c r="C383" s="23">
        <v>3.6322999999999998E-4</v>
      </c>
      <c r="D383" s="23">
        <v>3.4849000000000002E-4</v>
      </c>
      <c r="E383" s="24">
        <v>2244560</v>
      </c>
      <c r="F383" s="16"/>
      <c r="G383" s="24">
        <v>547442</v>
      </c>
      <c r="H383" s="24">
        <v>0</v>
      </c>
      <c r="I383" s="24">
        <v>0</v>
      </c>
      <c r="J383" s="24">
        <v>8906</v>
      </c>
      <c r="K383" s="24">
        <v>556348</v>
      </c>
      <c r="L383" s="16"/>
      <c r="M383" s="24">
        <v>0</v>
      </c>
      <c r="N383" s="24">
        <v>66848</v>
      </c>
      <c r="O383" s="24">
        <v>0</v>
      </c>
      <c r="P383" s="24">
        <v>109007</v>
      </c>
      <c r="Q383" s="24">
        <v>175855</v>
      </c>
      <c r="R383" s="16"/>
      <c r="S383" s="24">
        <v>583654</v>
      </c>
      <c r="T383" s="24">
        <v>-67474</v>
      </c>
      <c r="U383" s="24">
        <v>516180</v>
      </c>
      <c r="V383" s="16"/>
      <c r="W383" s="24">
        <v>4279560</v>
      </c>
      <c r="X383" s="24">
        <v>571847</v>
      </c>
      <c r="Y383" s="16"/>
    </row>
    <row r="384" spans="1:25">
      <c r="A384" s="14">
        <v>94108</v>
      </c>
      <c r="B384" s="15" t="s">
        <v>441</v>
      </c>
      <c r="C384" s="23">
        <v>3.8201000000000001E-4</v>
      </c>
      <c r="D384" s="23">
        <v>3.7515999999999998E-4</v>
      </c>
      <c r="E384" s="24">
        <v>2360610</v>
      </c>
      <c r="F384" s="16"/>
      <c r="G384" s="24">
        <v>575747</v>
      </c>
      <c r="H384" s="24">
        <v>0</v>
      </c>
      <c r="I384" s="24">
        <v>0</v>
      </c>
      <c r="J384" s="24">
        <v>0</v>
      </c>
      <c r="K384" s="24">
        <v>575747</v>
      </c>
      <c r="L384" s="16"/>
      <c r="M384" s="24">
        <v>0</v>
      </c>
      <c r="N384" s="24">
        <v>70305</v>
      </c>
      <c r="O384" s="24">
        <v>0</v>
      </c>
      <c r="P384" s="24">
        <v>195169</v>
      </c>
      <c r="Q384" s="24">
        <v>265474</v>
      </c>
      <c r="R384" s="16"/>
      <c r="S384" s="24">
        <v>613830</v>
      </c>
      <c r="T384" s="24">
        <v>-117383</v>
      </c>
      <c r="U384" s="24">
        <v>496447</v>
      </c>
      <c r="V384" s="16"/>
      <c r="W384" s="24">
        <v>4500825</v>
      </c>
      <c r="X384" s="24">
        <v>601413</v>
      </c>
      <c r="Y384" s="16"/>
    </row>
    <row r="385" spans="1:25">
      <c r="A385" s="14">
        <v>94109</v>
      </c>
      <c r="B385" s="15" t="s">
        <v>442</v>
      </c>
      <c r="C385" s="23">
        <v>1.2507999999999999E-4</v>
      </c>
      <c r="D385" s="23">
        <v>1.1341999999999999E-4</v>
      </c>
      <c r="E385" s="24">
        <v>772925</v>
      </c>
      <c r="F385" s="16"/>
      <c r="G385" s="24">
        <v>188514</v>
      </c>
      <c r="H385" s="24">
        <v>0</v>
      </c>
      <c r="I385" s="24">
        <v>0</v>
      </c>
      <c r="J385" s="24">
        <v>21041</v>
      </c>
      <c r="K385" s="24">
        <v>209555</v>
      </c>
      <c r="L385" s="16"/>
      <c r="M385" s="24">
        <v>0</v>
      </c>
      <c r="N385" s="24">
        <v>23020</v>
      </c>
      <c r="O385" s="24">
        <v>0</v>
      </c>
      <c r="P385" s="24">
        <v>30957</v>
      </c>
      <c r="Q385" s="24">
        <v>53977</v>
      </c>
      <c r="R385" s="16"/>
      <c r="S385" s="24">
        <v>200984</v>
      </c>
      <c r="T385" s="24">
        <v>-808</v>
      </c>
      <c r="U385" s="24">
        <v>200176</v>
      </c>
      <c r="V385" s="16"/>
      <c r="W385" s="24">
        <v>1473687</v>
      </c>
      <c r="X385" s="24">
        <v>196918</v>
      </c>
      <c r="Y385" s="16"/>
    </row>
    <row r="386" spans="1:25">
      <c r="A386" s="14">
        <v>94111</v>
      </c>
      <c r="B386" s="15" t="s">
        <v>443</v>
      </c>
      <c r="C386" s="23">
        <v>2.2503769999999999E-2</v>
      </c>
      <c r="D386" s="23">
        <v>2.344042E-2</v>
      </c>
      <c r="E386" s="24">
        <v>139060809</v>
      </c>
      <c r="F386" s="16"/>
      <c r="G386" s="24">
        <v>33916579</v>
      </c>
      <c r="H386" s="24">
        <v>0</v>
      </c>
      <c r="I386" s="24">
        <v>0</v>
      </c>
      <c r="J386" s="24">
        <v>1451945</v>
      </c>
      <c r="K386" s="24">
        <v>35368524</v>
      </c>
      <c r="L386" s="16"/>
      <c r="M386" s="24">
        <v>0</v>
      </c>
      <c r="N386" s="24">
        <v>4141571</v>
      </c>
      <c r="O386" s="24">
        <v>0</v>
      </c>
      <c r="P386" s="24">
        <v>3116577</v>
      </c>
      <c r="Q386" s="24">
        <v>7258148</v>
      </c>
      <c r="R386" s="16"/>
      <c r="S386" s="24">
        <v>36160025</v>
      </c>
      <c r="T386" s="24">
        <v>-427270</v>
      </c>
      <c r="U386" s="24">
        <v>35732755</v>
      </c>
      <c r="V386" s="16"/>
      <c r="W386" s="24">
        <v>265138405</v>
      </c>
      <c r="X386" s="24">
        <v>35428563</v>
      </c>
      <c r="Y386" s="16"/>
    </row>
    <row r="387" spans="1:25">
      <c r="A387" s="14">
        <v>94112</v>
      </c>
      <c r="B387" s="15" t="s">
        <v>444</v>
      </c>
      <c r="C387" s="23">
        <v>1.8207E-4</v>
      </c>
      <c r="D387" s="23">
        <v>1.6176E-4</v>
      </c>
      <c r="E387" s="24">
        <v>1125092</v>
      </c>
      <c r="F387" s="16"/>
      <c r="G387" s="24">
        <v>274407</v>
      </c>
      <c r="H387" s="24">
        <v>0</v>
      </c>
      <c r="I387" s="24">
        <v>0</v>
      </c>
      <c r="J387" s="24">
        <v>83128</v>
      </c>
      <c r="K387" s="24">
        <v>357535</v>
      </c>
      <c r="L387" s="16"/>
      <c r="M387" s="24">
        <v>0</v>
      </c>
      <c r="N387" s="24">
        <v>33508</v>
      </c>
      <c r="O387" s="24">
        <v>0</v>
      </c>
      <c r="P387" s="24">
        <v>7369</v>
      </c>
      <c r="Q387" s="24">
        <v>40877</v>
      </c>
      <c r="R387" s="16"/>
      <c r="S387" s="24">
        <v>292558</v>
      </c>
      <c r="T387" s="24">
        <v>37459</v>
      </c>
      <c r="U387" s="24">
        <v>330017</v>
      </c>
      <c r="V387" s="16"/>
      <c r="W387" s="24">
        <v>2145141</v>
      </c>
      <c r="X387" s="24">
        <v>286640</v>
      </c>
      <c r="Y387" s="16"/>
    </row>
    <row r="388" spans="1:25">
      <c r="A388" s="14">
        <v>94117</v>
      </c>
      <c r="B388" s="15" t="s">
        <v>445</v>
      </c>
      <c r="C388" s="23">
        <v>4.4538999999999999E-4</v>
      </c>
      <c r="D388" s="23">
        <v>4.2441000000000001E-4</v>
      </c>
      <c r="E388" s="24">
        <v>2752263</v>
      </c>
      <c r="F388" s="16"/>
      <c r="G388" s="24">
        <v>671270</v>
      </c>
      <c r="H388" s="24">
        <v>0</v>
      </c>
      <c r="I388" s="24">
        <v>0</v>
      </c>
      <c r="J388" s="24">
        <v>87163</v>
      </c>
      <c r="K388" s="24">
        <v>758433</v>
      </c>
      <c r="L388" s="16"/>
      <c r="M388" s="24">
        <v>0</v>
      </c>
      <c r="N388" s="24">
        <v>81969</v>
      </c>
      <c r="O388" s="24">
        <v>0</v>
      </c>
      <c r="P388" s="24">
        <v>60953</v>
      </c>
      <c r="Q388" s="24">
        <v>142922</v>
      </c>
      <c r="R388" s="16"/>
      <c r="S388" s="24">
        <v>715672</v>
      </c>
      <c r="T388" s="24">
        <v>57920</v>
      </c>
      <c r="U388" s="24">
        <v>773592</v>
      </c>
      <c r="V388" s="16"/>
      <c r="W388" s="24">
        <v>5247565</v>
      </c>
      <c r="X388" s="24">
        <v>701195</v>
      </c>
      <c r="Y388" s="16"/>
    </row>
    <row r="389" spans="1:25">
      <c r="A389" s="14">
        <v>94118</v>
      </c>
      <c r="B389" s="15" t="s">
        <v>446</v>
      </c>
      <c r="C389" s="23">
        <v>1.7696000000000001E-4</v>
      </c>
      <c r="D389" s="23">
        <v>1.6579E-4</v>
      </c>
      <c r="E389" s="24">
        <v>1093515</v>
      </c>
      <c r="F389" s="16"/>
      <c r="G389" s="24">
        <v>266705</v>
      </c>
      <c r="H389" s="24">
        <v>0</v>
      </c>
      <c r="I389" s="24">
        <v>0</v>
      </c>
      <c r="J389" s="24">
        <v>48523</v>
      </c>
      <c r="K389" s="24">
        <v>315228</v>
      </c>
      <c r="L389" s="16"/>
      <c r="M389" s="24">
        <v>0</v>
      </c>
      <c r="N389" s="24">
        <v>32568</v>
      </c>
      <c r="O389" s="24">
        <v>0</v>
      </c>
      <c r="P389" s="24">
        <v>18349</v>
      </c>
      <c r="Q389" s="24">
        <v>50917</v>
      </c>
      <c r="R389" s="16"/>
      <c r="S389" s="24">
        <v>284347</v>
      </c>
      <c r="T389" s="24">
        <v>11541</v>
      </c>
      <c r="U389" s="24">
        <v>295888</v>
      </c>
      <c r="V389" s="16"/>
      <c r="W389" s="24">
        <v>2084935</v>
      </c>
      <c r="X389" s="24">
        <v>278595</v>
      </c>
      <c r="Y389" s="16"/>
    </row>
    <row r="390" spans="1:25">
      <c r="A390" s="14">
        <v>94121</v>
      </c>
      <c r="B390" s="15" t="s">
        <v>447</v>
      </c>
      <c r="C390" s="23">
        <v>9.3504699999999996E-3</v>
      </c>
      <c r="D390" s="23">
        <v>9.7510700000000006E-3</v>
      </c>
      <c r="E390" s="24">
        <v>57780715</v>
      </c>
      <c r="F390" s="16"/>
      <c r="G390" s="24">
        <v>14092570</v>
      </c>
      <c r="H390" s="24">
        <v>0</v>
      </c>
      <c r="I390" s="24">
        <v>0</v>
      </c>
      <c r="J390" s="24">
        <v>498326</v>
      </c>
      <c r="K390" s="24">
        <v>14590896</v>
      </c>
      <c r="L390" s="16"/>
      <c r="M390" s="24">
        <v>0</v>
      </c>
      <c r="N390" s="24">
        <v>1720851</v>
      </c>
      <c r="O390" s="24">
        <v>0</v>
      </c>
      <c r="P390" s="24">
        <v>1837791</v>
      </c>
      <c r="Q390" s="24">
        <v>3558642</v>
      </c>
      <c r="R390" s="16"/>
      <c r="S390" s="24">
        <v>15024737</v>
      </c>
      <c r="T390" s="24">
        <v>-562614</v>
      </c>
      <c r="U390" s="24">
        <v>14462123</v>
      </c>
      <c r="V390" s="16"/>
      <c r="W390" s="24">
        <v>110166817</v>
      </c>
      <c r="X390" s="24">
        <v>14720810</v>
      </c>
      <c r="Y390" s="16"/>
    </row>
    <row r="391" spans="1:25">
      <c r="A391" s="14">
        <v>94127</v>
      </c>
      <c r="B391" s="15" t="s">
        <v>448</v>
      </c>
      <c r="C391" s="23">
        <v>2.073E-4</v>
      </c>
      <c r="D391" s="23">
        <v>1.8882E-4</v>
      </c>
      <c r="E391" s="24">
        <v>1280999</v>
      </c>
      <c r="F391" s="16"/>
      <c r="G391" s="24">
        <v>312432</v>
      </c>
      <c r="H391" s="24">
        <v>0</v>
      </c>
      <c r="I391" s="24">
        <v>0</v>
      </c>
      <c r="J391" s="24">
        <v>70967</v>
      </c>
      <c r="K391" s="24">
        <v>383399</v>
      </c>
      <c r="L391" s="16"/>
      <c r="M391" s="24">
        <v>0</v>
      </c>
      <c r="N391" s="24">
        <v>38151</v>
      </c>
      <c r="O391" s="24">
        <v>0</v>
      </c>
      <c r="P391" s="24">
        <v>17884</v>
      </c>
      <c r="Q391" s="24">
        <v>56035</v>
      </c>
      <c r="R391" s="16"/>
      <c r="S391" s="24">
        <v>333099</v>
      </c>
      <c r="T391" s="24">
        <v>17262</v>
      </c>
      <c r="U391" s="24">
        <v>350361</v>
      </c>
      <c r="V391" s="16"/>
      <c r="W391" s="24">
        <v>2442399</v>
      </c>
      <c r="X391" s="24">
        <v>326360</v>
      </c>
      <c r="Y391" s="16"/>
    </row>
    <row r="392" spans="1:25">
      <c r="A392" s="14">
        <v>94131</v>
      </c>
      <c r="B392" s="15" t="s">
        <v>449</v>
      </c>
      <c r="C392" s="23">
        <v>2.5367E-4</v>
      </c>
      <c r="D392" s="23">
        <v>2.5898000000000002E-4</v>
      </c>
      <c r="E392" s="24">
        <v>1567540</v>
      </c>
      <c r="F392" s="16"/>
      <c r="G392" s="24">
        <v>382319</v>
      </c>
      <c r="H392" s="24">
        <v>0</v>
      </c>
      <c r="I392" s="24">
        <v>0</v>
      </c>
      <c r="J392" s="24">
        <v>37792</v>
      </c>
      <c r="K392" s="24">
        <v>420111</v>
      </c>
      <c r="L392" s="16"/>
      <c r="M392" s="24">
        <v>0</v>
      </c>
      <c r="N392" s="24">
        <v>46685</v>
      </c>
      <c r="O392" s="24">
        <v>0</v>
      </c>
      <c r="P392" s="24">
        <v>45758</v>
      </c>
      <c r="Q392" s="24">
        <v>92443</v>
      </c>
      <c r="R392" s="16"/>
      <c r="S392" s="24">
        <v>407608</v>
      </c>
      <c r="T392" s="24">
        <v>19482</v>
      </c>
      <c r="U392" s="24">
        <v>427090</v>
      </c>
      <c r="V392" s="16"/>
      <c r="W392" s="24">
        <v>2988729</v>
      </c>
      <c r="X392" s="24">
        <v>399363</v>
      </c>
      <c r="Y392" s="16"/>
    </row>
    <row r="393" spans="1:25">
      <c r="A393" s="14">
        <v>94151</v>
      </c>
      <c r="B393" s="15" t="s">
        <v>450</v>
      </c>
      <c r="C393" s="23">
        <v>4.8859999999999995E-4</v>
      </c>
      <c r="D393" s="23">
        <v>4.9582999999999995E-4</v>
      </c>
      <c r="E393" s="24">
        <v>3019277</v>
      </c>
      <c r="F393" s="16"/>
      <c r="G393" s="24">
        <v>736394</v>
      </c>
      <c r="H393" s="24">
        <v>0</v>
      </c>
      <c r="I393" s="24">
        <v>0</v>
      </c>
      <c r="J393" s="24">
        <v>43912</v>
      </c>
      <c r="K393" s="24">
        <v>780306</v>
      </c>
      <c r="L393" s="16"/>
      <c r="M393" s="24">
        <v>0</v>
      </c>
      <c r="N393" s="24">
        <v>89921</v>
      </c>
      <c r="O393" s="24">
        <v>0</v>
      </c>
      <c r="P393" s="24">
        <v>100436</v>
      </c>
      <c r="Q393" s="24">
        <v>190357</v>
      </c>
      <c r="R393" s="16"/>
      <c r="S393" s="24">
        <v>785103</v>
      </c>
      <c r="T393" s="24">
        <v>-18107</v>
      </c>
      <c r="U393" s="24">
        <v>766996</v>
      </c>
      <c r="V393" s="16"/>
      <c r="W393" s="24">
        <v>5756663</v>
      </c>
      <c r="X393" s="24">
        <v>769222</v>
      </c>
      <c r="Y393" s="16"/>
    </row>
    <row r="394" spans="1:25">
      <c r="A394" s="14">
        <v>94157</v>
      </c>
      <c r="B394" s="15" t="s">
        <v>451</v>
      </c>
      <c r="C394" s="23">
        <v>1.7609999999999999E-5</v>
      </c>
      <c r="D394" s="23">
        <v>2.372E-5</v>
      </c>
      <c r="E394" s="24">
        <v>108820</v>
      </c>
      <c r="F394" s="16"/>
      <c r="G394" s="24">
        <v>26541</v>
      </c>
      <c r="H394" s="24">
        <v>0</v>
      </c>
      <c r="I394" s="24">
        <v>0</v>
      </c>
      <c r="J394" s="24">
        <v>10851</v>
      </c>
      <c r="K394" s="24">
        <v>37392</v>
      </c>
      <c r="L394" s="16"/>
      <c r="M394" s="24">
        <v>0</v>
      </c>
      <c r="N394" s="24">
        <v>3241</v>
      </c>
      <c r="O394" s="24">
        <v>0</v>
      </c>
      <c r="P394" s="24">
        <v>27708</v>
      </c>
      <c r="Q394" s="24">
        <v>30949</v>
      </c>
      <c r="R394" s="16"/>
      <c r="S394" s="24">
        <v>28297</v>
      </c>
      <c r="T394" s="24">
        <v>-6727</v>
      </c>
      <c r="U394" s="24">
        <v>21570</v>
      </c>
      <c r="V394" s="16"/>
      <c r="W394" s="24">
        <v>207480</v>
      </c>
      <c r="X394" s="24">
        <v>27724</v>
      </c>
      <c r="Y394" s="16"/>
    </row>
    <row r="395" spans="1:25">
      <c r="A395" s="14">
        <v>94161</v>
      </c>
      <c r="B395" s="15" t="s">
        <v>452</v>
      </c>
      <c r="C395" s="23">
        <v>4.8149999999999998E-5</v>
      </c>
      <c r="D395" s="23">
        <v>5.431E-5</v>
      </c>
      <c r="E395" s="24">
        <v>297540</v>
      </c>
      <c r="F395" s="16"/>
      <c r="G395" s="24">
        <v>72569</v>
      </c>
      <c r="H395" s="24">
        <v>0</v>
      </c>
      <c r="I395" s="24">
        <v>0</v>
      </c>
      <c r="J395" s="24">
        <v>7412</v>
      </c>
      <c r="K395" s="24">
        <v>79981</v>
      </c>
      <c r="L395" s="16"/>
      <c r="M395" s="24">
        <v>0</v>
      </c>
      <c r="N395" s="24">
        <v>8861</v>
      </c>
      <c r="O395" s="24">
        <v>0</v>
      </c>
      <c r="P395" s="24">
        <v>21337</v>
      </c>
      <c r="Q395" s="24">
        <v>30198</v>
      </c>
      <c r="R395" s="16"/>
      <c r="S395" s="24">
        <v>77369</v>
      </c>
      <c r="T395" s="24">
        <v>-1979</v>
      </c>
      <c r="U395" s="24">
        <v>75390</v>
      </c>
      <c r="V395" s="16"/>
      <c r="W395" s="24">
        <v>567301</v>
      </c>
      <c r="X395" s="24">
        <v>75804</v>
      </c>
      <c r="Y395" s="16"/>
    </row>
    <row r="396" spans="1:25">
      <c r="A396" s="14">
        <v>94171</v>
      </c>
      <c r="B396" s="15" t="s">
        <v>453</v>
      </c>
      <c r="C396" s="23">
        <v>3.6480000000000003E-5</v>
      </c>
      <c r="D396" s="23">
        <v>7.2449999999999999E-5</v>
      </c>
      <c r="E396" s="24">
        <v>225426</v>
      </c>
      <c r="F396" s="16"/>
      <c r="G396" s="24">
        <v>54981</v>
      </c>
      <c r="H396" s="24">
        <v>0</v>
      </c>
      <c r="I396" s="24">
        <v>0</v>
      </c>
      <c r="J396" s="24">
        <v>7838</v>
      </c>
      <c r="K396" s="24">
        <v>62819</v>
      </c>
      <c r="L396" s="16"/>
      <c r="M396" s="24">
        <v>0</v>
      </c>
      <c r="N396" s="24">
        <v>6714</v>
      </c>
      <c r="O396" s="24">
        <v>0</v>
      </c>
      <c r="P396" s="24">
        <v>129035</v>
      </c>
      <c r="Q396" s="24">
        <v>135749</v>
      </c>
      <c r="R396" s="16"/>
      <c r="S396" s="24">
        <v>58618</v>
      </c>
      <c r="T396" s="24">
        <v>-46159</v>
      </c>
      <c r="U396" s="24">
        <v>12459</v>
      </c>
      <c r="V396" s="16"/>
      <c r="W396" s="24">
        <v>429806</v>
      </c>
      <c r="X396" s="24">
        <v>57432</v>
      </c>
      <c r="Y396" s="16"/>
    </row>
    <row r="397" spans="1:25">
      <c r="A397" s="14">
        <v>94172</v>
      </c>
      <c r="B397" s="15" t="s">
        <v>454</v>
      </c>
      <c r="C397" s="23">
        <v>3.2231000000000002E-4</v>
      </c>
      <c r="D397" s="23">
        <v>3.3522000000000001E-4</v>
      </c>
      <c r="E397" s="24">
        <v>1991697</v>
      </c>
      <c r="F397" s="16"/>
      <c r="G397" s="24">
        <v>485770</v>
      </c>
      <c r="H397" s="24">
        <v>0</v>
      </c>
      <c r="I397" s="24">
        <v>0</v>
      </c>
      <c r="J397" s="24">
        <v>38642</v>
      </c>
      <c r="K397" s="24">
        <v>524412</v>
      </c>
      <c r="L397" s="16"/>
      <c r="M397" s="24">
        <v>0</v>
      </c>
      <c r="N397" s="24">
        <v>59318</v>
      </c>
      <c r="O397" s="24">
        <v>0</v>
      </c>
      <c r="P397" s="24">
        <v>137470</v>
      </c>
      <c r="Q397" s="24">
        <v>196788</v>
      </c>
      <c r="R397" s="16"/>
      <c r="S397" s="24">
        <v>517902</v>
      </c>
      <c r="T397" s="24">
        <v>-43834</v>
      </c>
      <c r="U397" s="24">
        <v>474068</v>
      </c>
      <c r="V397" s="16"/>
      <c r="W397" s="24">
        <v>3797442</v>
      </c>
      <c r="X397" s="24">
        <v>507425</v>
      </c>
      <c r="Y397" s="16"/>
    </row>
    <row r="398" spans="1:25">
      <c r="A398" s="14">
        <v>94201</v>
      </c>
      <c r="B398" s="15" t="s">
        <v>455</v>
      </c>
      <c r="C398" s="23">
        <v>2.56821E-3</v>
      </c>
      <c r="D398" s="23">
        <v>2.55726E-3</v>
      </c>
      <c r="E398" s="24">
        <v>15870112</v>
      </c>
      <c r="F398" s="16"/>
      <c r="G398" s="24">
        <v>3870680</v>
      </c>
      <c r="H398" s="24">
        <v>0</v>
      </c>
      <c r="I398" s="24">
        <v>0</v>
      </c>
      <c r="J398" s="24">
        <v>387874</v>
      </c>
      <c r="K398" s="24">
        <v>4258554</v>
      </c>
      <c r="L398" s="16"/>
      <c r="M398" s="24">
        <v>0</v>
      </c>
      <c r="N398" s="24">
        <v>472651</v>
      </c>
      <c r="O398" s="24">
        <v>0</v>
      </c>
      <c r="P398" s="24">
        <v>528896</v>
      </c>
      <c r="Q398" s="24">
        <v>1001547</v>
      </c>
      <c r="R398" s="16"/>
      <c r="S398" s="24">
        <v>4126710</v>
      </c>
      <c r="T398" s="24">
        <v>-109995</v>
      </c>
      <c r="U398" s="24">
        <v>4016715</v>
      </c>
      <c r="V398" s="16"/>
      <c r="W398" s="24">
        <v>30258535</v>
      </c>
      <c r="X398" s="24">
        <v>4043233</v>
      </c>
      <c r="Y398" s="16"/>
    </row>
    <row r="399" spans="1:25">
      <c r="A399" s="14">
        <v>94204</v>
      </c>
      <c r="B399" s="15" t="s">
        <v>456</v>
      </c>
      <c r="C399" s="23">
        <v>3.1170000000000001E-5</v>
      </c>
      <c r="D399" s="23">
        <v>3.8380000000000002E-5</v>
      </c>
      <c r="E399" s="24">
        <v>192613</v>
      </c>
      <c r="F399" s="16"/>
      <c r="G399" s="24">
        <v>46978</v>
      </c>
      <c r="H399" s="24">
        <v>0</v>
      </c>
      <c r="I399" s="24">
        <v>0</v>
      </c>
      <c r="J399" s="24">
        <v>0</v>
      </c>
      <c r="K399" s="24">
        <v>46978</v>
      </c>
      <c r="L399" s="16"/>
      <c r="M399" s="24">
        <v>0</v>
      </c>
      <c r="N399" s="24">
        <v>5736</v>
      </c>
      <c r="O399" s="24">
        <v>0</v>
      </c>
      <c r="P399" s="24">
        <v>35349</v>
      </c>
      <c r="Q399" s="24">
        <v>41085</v>
      </c>
      <c r="R399" s="16"/>
      <c r="S399" s="24">
        <v>50085</v>
      </c>
      <c r="T399" s="24">
        <v>-12876</v>
      </c>
      <c r="U399" s="24">
        <v>37209</v>
      </c>
      <c r="V399" s="16"/>
      <c r="W399" s="24">
        <v>367244</v>
      </c>
      <c r="X399" s="24">
        <v>49072</v>
      </c>
      <c r="Y399" s="16"/>
    </row>
    <row r="400" spans="1:25">
      <c r="A400" s="14">
        <v>94205</v>
      </c>
      <c r="B400" s="15" t="s">
        <v>457</v>
      </c>
      <c r="C400" s="23">
        <v>1.1090000000000001E-5</v>
      </c>
      <c r="D400" s="23">
        <v>1.048E-5</v>
      </c>
      <c r="E400" s="24">
        <v>68530</v>
      </c>
      <c r="F400" s="16"/>
      <c r="G400" s="24">
        <v>16714</v>
      </c>
      <c r="H400" s="24">
        <v>0</v>
      </c>
      <c r="I400" s="24">
        <v>0</v>
      </c>
      <c r="J400" s="24">
        <v>28833</v>
      </c>
      <c r="K400" s="24">
        <v>45547</v>
      </c>
      <c r="L400" s="16"/>
      <c r="M400" s="24">
        <v>0</v>
      </c>
      <c r="N400" s="24">
        <v>2041</v>
      </c>
      <c r="O400" s="24">
        <v>0</v>
      </c>
      <c r="P400" s="24">
        <v>4549</v>
      </c>
      <c r="Q400" s="24">
        <v>6590</v>
      </c>
      <c r="R400" s="16"/>
      <c r="S400" s="24">
        <v>17820</v>
      </c>
      <c r="T400" s="24">
        <v>13627</v>
      </c>
      <c r="U400" s="24">
        <v>31447</v>
      </c>
      <c r="V400" s="16"/>
      <c r="W400" s="24">
        <v>130662</v>
      </c>
      <c r="X400" s="24">
        <v>17459</v>
      </c>
      <c r="Y400" s="16"/>
    </row>
    <row r="401" spans="1:25">
      <c r="A401" s="14">
        <v>94209</v>
      </c>
      <c r="B401" s="15" t="s">
        <v>458</v>
      </c>
      <c r="C401" s="23">
        <v>3.2131E-4</v>
      </c>
      <c r="D401" s="23">
        <v>3.1318999999999997E-4</v>
      </c>
      <c r="E401" s="24">
        <v>1985517</v>
      </c>
      <c r="F401" s="16"/>
      <c r="G401" s="24">
        <v>484263</v>
      </c>
      <c r="H401" s="24">
        <v>0</v>
      </c>
      <c r="I401" s="24">
        <v>0</v>
      </c>
      <c r="J401" s="24">
        <v>73508</v>
      </c>
      <c r="K401" s="24">
        <v>557771</v>
      </c>
      <c r="L401" s="16"/>
      <c r="M401" s="24">
        <v>0</v>
      </c>
      <c r="N401" s="24">
        <v>59134</v>
      </c>
      <c r="O401" s="24">
        <v>0</v>
      </c>
      <c r="P401" s="24">
        <v>0</v>
      </c>
      <c r="Q401" s="24">
        <v>59134</v>
      </c>
      <c r="R401" s="16"/>
      <c r="S401" s="24">
        <v>516295</v>
      </c>
      <c r="T401" s="24">
        <v>43211</v>
      </c>
      <c r="U401" s="24">
        <v>559506</v>
      </c>
      <c r="V401" s="16"/>
      <c r="W401" s="24">
        <v>3785660</v>
      </c>
      <c r="X401" s="24">
        <v>505851</v>
      </c>
      <c r="Y401" s="16"/>
    </row>
    <row r="402" spans="1:25">
      <c r="A402" s="14">
        <v>94211</v>
      </c>
      <c r="B402" s="15" t="s">
        <v>459</v>
      </c>
      <c r="C402" s="23">
        <v>9.7330000000000005E-5</v>
      </c>
      <c r="D402" s="23">
        <v>8.0649999999999995E-5</v>
      </c>
      <c r="E402" s="24">
        <v>601445</v>
      </c>
      <c r="F402" s="16"/>
      <c r="G402" s="24">
        <v>146691</v>
      </c>
      <c r="H402" s="24">
        <v>0</v>
      </c>
      <c r="I402" s="24">
        <v>0</v>
      </c>
      <c r="J402" s="24">
        <v>97817</v>
      </c>
      <c r="K402" s="24">
        <v>244508</v>
      </c>
      <c r="L402" s="16"/>
      <c r="M402" s="24">
        <v>0</v>
      </c>
      <c r="N402" s="24">
        <v>17913</v>
      </c>
      <c r="O402" s="24">
        <v>0</v>
      </c>
      <c r="P402" s="24">
        <v>53909</v>
      </c>
      <c r="Q402" s="24">
        <v>71822</v>
      </c>
      <c r="R402" s="16"/>
      <c r="S402" s="24">
        <v>156394</v>
      </c>
      <c r="T402" s="24">
        <v>2257</v>
      </c>
      <c r="U402" s="24">
        <v>158651</v>
      </c>
      <c r="V402" s="16"/>
      <c r="W402" s="24">
        <v>1146738</v>
      </c>
      <c r="X402" s="24">
        <v>153230</v>
      </c>
      <c r="Y402" s="16"/>
    </row>
    <row r="403" spans="1:25">
      <c r="A403" s="14">
        <v>94221</v>
      </c>
      <c r="B403" s="15" t="s">
        <v>460</v>
      </c>
      <c r="C403" s="23">
        <v>8.0356999999999998E-4</v>
      </c>
      <c r="D403" s="23">
        <v>7.9215000000000004E-4</v>
      </c>
      <c r="E403" s="24">
        <v>4965617</v>
      </c>
      <c r="F403" s="16"/>
      <c r="G403" s="24">
        <v>1211101</v>
      </c>
      <c r="H403" s="24">
        <v>0</v>
      </c>
      <c r="I403" s="24">
        <v>0</v>
      </c>
      <c r="J403" s="24">
        <v>20099</v>
      </c>
      <c r="K403" s="24">
        <v>1231200</v>
      </c>
      <c r="L403" s="16"/>
      <c r="M403" s="24">
        <v>0</v>
      </c>
      <c r="N403" s="24">
        <v>147888</v>
      </c>
      <c r="O403" s="24">
        <v>0</v>
      </c>
      <c r="P403" s="24">
        <v>98196</v>
      </c>
      <c r="Q403" s="24">
        <v>246084</v>
      </c>
      <c r="R403" s="16"/>
      <c r="S403" s="24">
        <v>1291211</v>
      </c>
      <c r="T403" s="24">
        <v>-49201</v>
      </c>
      <c r="U403" s="24">
        <v>1242010</v>
      </c>
      <c r="V403" s="16"/>
      <c r="W403" s="24">
        <v>9467626</v>
      </c>
      <c r="X403" s="24">
        <v>1265092</v>
      </c>
      <c r="Y403" s="16"/>
    </row>
    <row r="404" spans="1:25">
      <c r="A404" s="14">
        <v>94231</v>
      </c>
      <c r="B404" s="15" t="s">
        <v>461</v>
      </c>
      <c r="C404" s="23">
        <v>1.6417E-4</v>
      </c>
      <c r="D404" s="23">
        <v>1.5971E-4</v>
      </c>
      <c r="E404" s="24">
        <v>1014479</v>
      </c>
      <c r="F404" s="16"/>
      <c r="G404" s="24">
        <v>247429</v>
      </c>
      <c r="H404" s="24">
        <v>0</v>
      </c>
      <c r="I404" s="24">
        <v>0</v>
      </c>
      <c r="J404" s="24">
        <v>33287</v>
      </c>
      <c r="K404" s="24">
        <v>280716</v>
      </c>
      <c r="L404" s="16"/>
      <c r="M404" s="24">
        <v>0</v>
      </c>
      <c r="N404" s="24">
        <v>30214</v>
      </c>
      <c r="O404" s="24">
        <v>0</v>
      </c>
      <c r="P404" s="24">
        <v>15708</v>
      </c>
      <c r="Q404" s="24">
        <v>45922</v>
      </c>
      <c r="R404" s="16"/>
      <c r="S404" s="24">
        <v>263795</v>
      </c>
      <c r="T404" s="24">
        <v>18100</v>
      </c>
      <c r="U404" s="24">
        <v>281895</v>
      </c>
      <c r="V404" s="16"/>
      <c r="W404" s="24">
        <v>1934244</v>
      </c>
      <c r="X404" s="24">
        <v>258459</v>
      </c>
      <c r="Y404" s="16"/>
    </row>
    <row r="405" spans="1:25">
      <c r="A405" s="14">
        <v>94241</v>
      </c>
      <c r="B405" s="15" t="s">
        <v>462</v>
      </c>
      <c r="C405" s="23">
        <v>1.3085000000000001E-4</v>
      </c>
      <c r="D405" s="23">
        <v>1.1215E-4</v>
      </c>
      <c r="E405" s="24">
        <v>808580</v>
      </c>
      <c r="F405" s="16"/>
      <c r="G405" s="24">
        <v>197211</v>
      </c>
      <c r="H405" s="24">
        <v>0</v>
      </c>
      <c r="I405" s="24">
        <v>0</v>
      </c>
      <c r="J405" s="24">
        <v>64009</v>
      </c>
      <c r="K405" s="24">
        <v>261220</v>
      </c>
      <c r="L405" s="16"/>
      <c r="M405" s="24">
        <v>0</v>
      </c>
      <c r="N405" s="24">
        <v>24082</v>
      </c>
      <c r="O405" s="24">
        <v>0</v>
      </c>
      <c r="P405" s="24">
        <v>51667</v>
      </c>
      <c r="Q405" s="24">
        <v>75749</v>
      </c>
      <c r="R405" s="16"/>
      <c r="S405" s="24">
        <v>210255</v>
      </c>
      <c r="T405" s="24">
        <v>-25105</v>
      </c>
      <c r="U405" s="24">
        <v>185150</v>
      </c>
      <c r="V405" s="16"/>
      <c r="W405" s="24">
        <v>1541669</v>
      </c>
      <c r="X405" s="24">
        <v>206002</v>
      </c>
      <c r="Y405" s="16"/>
    </row>
    <row r="406" spans="1:25">
      <c r="A406" s="14">
        <v>94251</v>
      </c>
      <c r="B406" s="15" t="s">
        <v>463</v>
      </c>
      <c r="C406" s="23">
        <v>1.436E-5</v>
      </c>
      <c r="D406" s="23">
        <v>2.1480000000000001E-5</v>
      </c>
      <c r="E406" s="24">
        <v>88737</v>
      </c>
      <c r="F406" s="16"/>
      <c r="G406" s="24">
        <v>21643</v>
      </c>
      <c r="H406" s="24">
        <v>0</v>
      </c>
      <c r="I406" s="24">
        <v>0</v>
      </c>
      <c r="J406" s="24">
        <v>0</v>
      </c>
      <c r="K406" s="24">
        <v>21643</v>
      </c>
      <c r="L406" s="16"/>
      <c r="M406" s="24">
        <v>0</v>
      </c>
      <c r="N406" s="24">
        <v>2643</v>
      </c>
      <c r="O406" s="24">
        <v>0</v>
      </c>
      <c r="P406" s="24">
        <v>32916</v>
      </c>
      <c r="Q406" s="24">
        <v>35559</v>
      </c>
      <c r="R406" s="16"/>
      <c r="S406" s="24">
        <v>23074</v>
      </c>
      <c r="T406" s="24">
        <v>-10946</v>
      </c>
      <c r="U406" s="24">
        <v>12128</v>
      </c>
      <c r="V406" s="16"/>
      <c r="W406" s="24">
        <v>169189</v>
      </c>
      <c r="X406" s="24">
        <v>22608</v>
      </c>
      <c r="Y406" s="16"/>
    </row>
    <row r="407" spans="1:25">
      <c r="A407" s="14">
        <v>94261</v>
      </c>
      <c r="B407" s="15" t="s">
        <v>464</v>
      </c>
      <c r="C407" s="23">
        <v>2.262E-5</v>
      </c>
      <c r="D407" s="23">
        <v>3.6369999999999999E-5</v>
      </c>
      <c r="E407" s="24">
        <v>139779</v>
      </c>
      <c r="F407" s="16"/>
      <c r="G407" s="24">
        <v>34092</v>
      </c>
      <c r="H407" s="24">
        <v>0</v>
      </c>
      <c r="I407" s="24">
        <v>0</v>
      </c>
      <c r="J407" s="24">
        <v>2731</v>
      </c>
      <c r="K407" s="24">
        <v>36823</v>
      </c>
      <c r="L407" s="16"/>
      <c r="M407" s="24">
        <v>0</v>
      </c>
      <c r="N407" s="24">
        <v>4163</v>
      </c>
      <c r="O407" s="24">
        <v>0</v>
      </c>
      <c r="P407" s="24">
        <v>43299</v>
      </c>
      <c r="Q407" s="24">
        <v>47462</v>
      </c>
      <c r="R407" s="16"/>
      <c r="S407" s="24">
        <v>36347</v>
      </c>
      <c r="T407" s="24">
        <v>-16848</v>
      </c>
      <c r="U407" s="24">
        <v>19499</v>
      </c>
      <c r="V407" s="16"/>
      <c r="W407" s="24">
        <v>266508</v>
      </c>
      <c r="X407" s="24">
        <v>35612</v>
      </c>
      <c r="Y407" s="16"/>
    </row>
    <row r="408" spans="1:25">
      <c r="A408" s="14">
        <v>94301</v>
      </c>
      <c r="B408" s="15" t="s">
        <v>465</v>
      </c>
      <c r="C408" s="23">
        <v>6.1856000000000003E-3</v>
      </c>
      <c r="D408" s="23">
        <v>6.1746500000000003E-3</v>
      </c>
      <c r="E408" s="24">
        <v>38223575</v>
      </c>
      <c r="F408" s="16"/>
      <c r="G408" s="24">
        <v>9322633</v>
      </c>
      <c r="H408" s="24">
        <v>0</v>
      </c>
      <c r="I408" s="24">
        <v>0</v>
      </c>
      <c r="J408" s="24">
        <v>1040441</v>
      </c>
      <c r="K408" s="24">
        <v>10363074</v>
      </c>
      <c r="L408" s="16"/>
      <c r="M408" s="24">
        <v>0</v>
      </c>
      <c r="N408" s="24">
        <v>1138392</v>
      </c>
      <c r="O408" s="24">
        <v>0</v>
      </c>
      <c r="P408" s="24">
        <v>0</v>
      </c>
      <c r="Q408" s="24">
        <v>1138392</v>
      </c>
      <c r="R408" s="16"/>
      <c r="S408" s="24">
        <v>9939288</v>
      </c>
      <c r="T408" s="24">
        <v>577213</v>
      </c>
      <c r="U408" s="24">
        <v>10516501</v>
      </c>
      <c r="V408" s="16"/>
      <c r="W408" s="24">
        <v>72878461</v>
      </c>
      <c r="X408" s="24">
        <v>9738231</v>
      </c>
      <c r="Y408" s="16"/>
    </row>
    <row r="409" spans="1:25">
      <c r="A409" s="14">
        <v>94311</v>
      </c>
      <c r="B409" s="15" t="s">
        <v>466</v>
      </c>
      <c r="C409" s="23">
        <v>7.5440000000000001E-4</v>
      </c>
      <c r="D409" s="23">
        <v>7.4410999999999998E-4</v>
      </c>
      <c r="E409" s="24">
        <v>4661773</v>
      </c>
      <c r="F409" s="16"/>
      <c r="G409" s="24">
        <v>1136995</v>
      </c>
      <c r="H409" s="24">
        <v>0</v>
      </c>
      <c r="I409" s="24">
        <v>0</v>
      </c>
      <c r="J409" s="24">
        <v>0</v>
      </c>
      <c r="K409" s="24">
        <v>1136995</v>
      </c>
      <c r="L409" s="16"/>
      <c r="M409" s="24">
        <v>0</v>
      </c>
      <c r="N409" s="24">
        <v>138839</v>
      </c>
      <c r="O409" s="24">
        <v>0</v>
      </c>
      <c r="P409" s="24">
        <v>92653</v>
      </c>
      <c r="Q409" s="24">
        <v>231492</v>
      </c>
      <c r="R409" s="16"/>
      <c r="S409" s="24">
        <v>1212202</v>
      </c>
      <c r="T409" s="24">
        <v>-59249</v>
      </c>
      <c r="U409" s="24">
        <v>1152953</v>
      </c>
      <c r="V409" s="16"/>
      <c r="W409" s="24">
        <v>8888307</v>
      </c>
      <c r="X409" s="24">
        <v>1187681</v>
      </c>
      <c r="Y409" s="16"/>
    </row>
    <row r="410" spans="1:25">
      <c r="A410" s="14">
        <v>94313</v>
      </c>
      <c r="B410" s="15" t="s">
        <v>467</v>
      </c>
      <c r="C410" s="23">
        <v>2.7250000000000002E-5</v>
      </c>
      <c r="D410" s="23">
        <v>2.1489999999999999E-5</v>
      </c>
      <c r="E410" s="24">
        <v>168390</v>
      </c>
      <c r="F410" s="16"/>
      <c r="G410" s="24">
        <v>41070</v>
      </c>
      <c r="H410" s="24">
        <v>0</v>
      </c>
      <c r="I410" s="24">
        <v>0</v>
      </c>
      <c r="J410" s="24">
        <v>37654</v>
      </c>
      <c r="K410" s="24">
        <v>78724</v>
      </c>
      <c r="L410" s="16"/>
      <c r="M410" s="24">
        <v>0</v>
      </c>
      <c r="N410" s="24">
        <v>5015</v>
      </c>
      <c r="O410" s="24">
        <v>0</v>
      </c>
      <c r="P410" s="24">
        <v>2620</v>
      </c>
      <c r="Q410" s="24">
        <v>7635</v>
      </c>
      <c r="R410" s="16"/>
      <c r="S410" s="24">
        <v>43786</v>
      </c>
      <c r="T410" s="24">
        <v>15432</v>
      </c>
      <c r="U410" s="24">
        <v>59218</v>
      </c>
      <c r="V410" s="16"/>
      <c r="W410" s="24">
        <v>321058</v>
      </c>
      <c r="X410" s="24">
        <v>42901</v>
      </c>
      <c r="Y410" s="16"/>
    </row>
    <row r="411" spans="1:25">
      <c r="A411" s="14">
        <v>94317</v>
      </c>
      <c r="B411" s="15" t="s">
        <v>468</v>
      </c>
      <c r="C411" s="23">
        <v>1.7669999999999999E-5</v>
      </c>
      <c r="D411" s="23">
        <v>1.8159999999999999E-5</v>
      </c>
      <c r="E411" s="24">
        <v>109191</v>
      </c>
      <c r="F411" s="16"/>
      <c r="G411" s="24">
        <v>26631</v>
      </c>
      <c r="H411" s="24">
        <v>0</v>
      </c>
      <c r="I411" s="24">
        <v>0</v>
      </c>
      <c r="J411" s="24">
        <v>10111</v>
      </c>
      <c r="K411" s="24">
        <v>36742</v>
      </c>
      <c r="L411" s="16"/>
      <c r="M411" s="24">
        <v>0</v>
      </c>
      <c r="N411" s="24">
        <v>3252</v>
      </c>
      <c r="O411" s="24">
        <v>0</v>
      </c>
      <c r="P411" s="24">
        <v>0</v>
      </c>
      <c r="Q411" s="24">
        <v>3252</v>
      </c>
      <c r="R411" s="16"/>
      <c r="S411" s="24">
        <v>28393</v>
      </c>
      <c r="T411" s="24">
        <v>8936</v>
      </c>
      <c r="U411" s="24">
        <v>37329</v>
      </c>
      <c r="V411" s="16"/>
      <c r="W411" s="24">
        <v>208187</v>
      </c>
      <c r="X411" s="24">
        <v>27819</v>
      </c>
      <c r="Y411" s="16"/>
    </row>
    <row r="412" spans="1:25">
      <c r="A412" s="14">
        <v>94321</v>
      </c>
      <c r="B412" s="15" t="s">
        <v>469</v>
      </c>
      <c r="C412" s="23">
        <v>3.6706999999999999E-4</v>
      </c>
      <c r="D412" s="23">
        <v>3.4402E-4</v>
      </c>
      <c r="E412" s="24">
        <v>2268289</v>
      </c>
      <c r="F412" s="16"/>
      <c r="G412" s="24">
        <v>553230</v>
      </c>
      <c r="H412" s="24">
        <v>0</v>
      </c>
      <c r="I412" s="24">
        <v>0</v>
      </c>
      <c r="J412" s="24">
        <v>130605</v>
      </c>
      <c r="K412" s="24">
        <v>683835</v>
      </c>
      <c r="L412" s="16"/>
      <c r="M412" s="24">
        <v>0</v>
      </c>
      <c r="N412" s="24">
        <v>67555</v>
      </c>
      <c r="O412" s="24">
        <v>0</v>
      </c>
      <c r="P412" s="24">
        <v>20020</v>
      </c>
      <c r="Q412" s="24">
        <v>87575</v>
      </c>
      <c r="R412" s="16"/>
      <c r="S412" s="24">
        <v>589824</v>
      </c>
      <c r="T412" s="24">
        <v>56104</v>
      </c>
      <c r="U412" s="24">
        <v>645928</v>
      </c>
      <c r="V412" s="16"/>
      <c r="W412" s="24">
        <v>4324802</v>
      </c>
      <c r="X412" s="24">
        <v>577893</v>
      </c>
      <c r="Y412" s="16"/>
    </row>
    <row r="413" spans="1:25">
      <c r="A413" s="14">
        <v>94331</v>
      </c>
      <c r="B413" s="15" t="s">
        <v>470</v>
      </c>
      <c r="C413" s="23">
        <v>1.6003E-4</v>
      </c>
      <c r="D413" s="23">
        <v>1.5710999999999999E-4</v>
      </c>
      <c r="E413" s="24">
        <v>988897</v>
      </c>
      <c r="F413" s="16"/>
      <c r="G413" s="24">
        <v>241189</v>
      </c>
      <c r="H413" s="24">
        <v>0</v>
      </c>
      <c r="I413" s="24">
        <v>0</v>
      </c>
      <c r="J413" s="24">
        <v>25876</v>
      </c>
      <c r="K413" s="24">
        <v>267065</v>
      </c>
      <c r="L413" s="16"/>
      <c r="M413" s="24">
        <v>0</v>
      </c>
      <c r="N413" s="24">
        <v>29452</v>
      </c>
      <c r="O413" s="24">
        <v>0</v>
      </c>
      <c r="P413" s="24">
        <v>15516</v>
      </c>
      <c r="Q413" s="24">
        <v>44968</v>
      </c>
      <c r="R413" s="16"/>
      <c r="S413" s="24">
        <v>257143</v>
      </c>
      <c r="T413" s="24">
        <v>4790</v>
      </c>
      <c r="U413" s="24">
        <v>261933</v>
      </c>
      <c r="V413" s="16"/>
      <c r="W413" s="24">
        <v>1885466</v>
      </c>
      <c r="X413" s="24">
        <v>251941</v>
      </c>
      <c r="Y413" s="16"/>
    </row>
    <row r="414" spans="1:25">
      <c r="A414" s="14">
        <v>94341</v>
      </c>
      <c r="B414" s="15" t="s">
        <v>471</v>
      </c>
      <c r="C414" s="23">
        <v>7.4969999999999995E-5</v>
      </c>
      <c r="D414" s="23">
        <v>7.6249999999999997E-5</v>
      </c>
      <c r="E414" s="24">
        <v>463273</v>
      </c>
      <c r="F414" s="16"/>
      <c r="G414" s="24">
        <v>112991</v>
      </c>
      <c r="H414" s="24">
        <v>0</v>
      </c>
      <c r="I414" s="24">
        <v>0</v>
      </c>
      <c r="J414" s="24">
        <v>309</v>
      </c>
      <c r="K414" s="24">
        <v>113300</v>
      </c>
      <c r="L414" s="16"/>
      <c r="M414" s="24">
        <v>0</v>
      </c>
      <c r="N414" s="24">
        <v>13797</v>
      </c>
      <c r="O414" s="24">
        <v>0</v>
      </c>
      <c r="P414" s="24">
        <v>52018</v>
      </c>
      <c r="Q414" s="24">
        <v>65815</v>
      </c>
      <c r="R414" s="16"/>
      <c r="S414" s="24">
        <v>120465</v>
      </c>
      <c r="T414" s="24">
        <v>-25675</v>
      </c>
      <c r="U414" s="24">
        <v>94790</v>
      </c>
      <c r="V414" s="16"/>
      <c r="W414" s="24">
        <v>883293</v>
      </c>
      <c r="X414" s="24">
        <v>118028</v>
      </c>
      <c r="Y414" s="16"/>
    </row>
    <row r="415" spans="1:25">
      <c r="A415" s="14">
        <v>94347</v>
      </c>
      <c r="B415" s="15" t="s">
        <v>472</v>
      </c>
      <c r="C415" s="23">
        <v>1.4790000000000001E-5</v>
      </c>
      <c r="D415" s="23">
        <v>7.6199999999999999E-6</v>
      </c>
      <c r="E415" s="24">
        <v>91394</v>
      </c>
      <c r="F415" s="16"/>
      <c r="G415" s="24">
        <v>22291</v>
      </c>
      <c r="H415" s="24">
        <v>0</v>
      </c>
      <c r="I415" s="24">
        <v>0</v>
      </c>
      <c r="J415" s="24">
        <v>24587</v>
      </c>
      <c r="K415" s="24">
        <v>46878</v>
      </c>
      <c r="L415" s="16"/>
      <c r="M415" s="24">
        <v>0</v>
      </c>
      <c r="N415" s="24">
        <v>2722</v>
      </c>
      <c r="O415" s="24">
        <v>0</v>
      </c>
      <c r="P415" s="24">
        <v>23683</v>
      </c>
      <c r="Q415" s="24">
        <v>26405</v>
      </c>
      <c r="R415" s="16"/>
      <c r="S415" s="24">
        <v>23765</v>
      </c>
      <c r="T415" s="24">
        <v>-3274</v>
      </c>
      <c r="U415" s="24">
        <v>20491</v>
      </c>
      <c r="V415" s="16"/>
      <c r="W415" s="24">
        <v>174255</v>
      </c>
      <c r="X415" s="24">
        <v>23284</v>
      </c>
      <c r="Y415" s="16"/>
    </row>
    <row r="416" spans="1:25">
      <c r="A416" s="14">
        <v>94351</v>
      </c>
      <c r="B416" s="15" t="s">
        <v>473</v>
      </c>
      <c r="C416" s="23">
        <v>3.0970999999999999E-4</v>
      </c>
      <c r="D416" s="23">
        <v>2.789E-4</v>
      </c>
      <c r="E416" s="24">
        <v>1913836</v>
      </c>
      <c r="F416" s="16"/>
      <c r="G416" s="24">
        <v>466780</v>
      </c>
      <c r="H416" s="24">
        <v>0</v>
      </c>
      <c r="I416" s="24">
        <v>0</v>
      </c>
      <c r="J416" s="24">
        <v>151944</v>
      </c>
      <c r="K416" s="24">
        <v>618724</v>
      </c>
      <c r="L416" s="16"/>
      <c r="M416" s="24">
        <v>0</v>
      </c>
      <c r="N416" s="24">
        <v>56999</v>
      </c>
      <c r="O416" s="24">
        <v>0</v>
      </c>
      <c r="P416" s="24">
        <v>44814</v>
      </c>
      <c r="Q416" s="24">
        <v>101813</v>
      </c>
      <c r="R416" s="16"/>
      <c r="S416" s="24">
        <v>497655</v>
      </c>
      <c r="T416" s="24">
        <v>18696</v>
      </c>
      <c r="U416" s="24">
        <v>516351</v>
      </c>
      <c r="V416" s="16"/>
      <c r="W416" s="24">
        <v>3648989</v>
      </c>
      <c r="X416" s="24">
        <v>487589</v>
      </c>
      <c r="Y416" s="16"/>
    </row>
    <row r="417" spans="1:25">
      <c r="A417" s="14">
        <v>94401</v>
      </c>
      <c r="B417" s="15" t="s">
        <v>474</v>
      </c>
      <c r="C417" s="23">
        <v>3.2588299999999999E-3</v>
      </c>
      <c r="D417" s="23">
        <v>3.3194800000000001E-3</v>
      </c>
      <c r="E417" s="24">
        <v>20137761</v>
      </c>
      <c r="F417" s="16"/>
      <c r="G417" s="24">
        <v>4911549</v>
      </c>
      <c r="H417" s="24">
        <v>0</v>
      </c>
      <c r="I417" s="24">
        <v>0</v>
      </c>
      <c r="J417" s="24">
        <v>82595</v>
      </c>
      <c r="K417" s="24">
        <v>4994144</v>
      </c>
      <c r="L417" s="16"/>
      <c r="M417" s="24">
        <v>0</v>
      </c>
      <c r="N417" s="24">
        <v>599752</v>
      </c>
      <c r="O417" s="24">
        <v>0</v>
      </c>
      <c r="P417" s="24">
        <v>1082561</v>
      </c>
      <c r="Q417" s="24">
        <v>1682313</v>
      </c>
      <c r="R417" s="16"/>
      <c r="S417" s="24">
        <v>5236428</v>
      </c>
      <c r="T417" s="24">
        <v>-301862</v>
      </c>
      <c r="U417" s="24">
        <v>4934566</v>
      </c>
      <c r="V417" s="16"/>
      <c r="W417" s="24">
        <v>38395388</v>
      </c>
      <c r="X417" s="24">
        <v>5130503</v>
      </c>
      <c r="Y417" s="16"/>
    </row>
    <row r="418" spans="1:25">
      <c r="A418" s="14">
        <v>94403</v>
      </c>
      <c r="B418" s="15" t="s">
        <v>475</v>
      </c>
      <c r="C418" s="23">
        <v>3.6900000000000002E-5</v>
      </c>
      <c r="D418" s="23">
        <v>3.8899999999999997E-5</v>
      </c>
      <c r="E418" s="24">
        <v>228022</v>
      </c>
      <c r="F418" s="16"/>
      <c r="G418" s="24">
        <v>55614</v>
      </c>
      <c r="H418" s="24">
        <v>0</v>
      </c>
      <c r="I418" s="24">
        <v>0</v>
      </c>
      <c r="J418" s="24">
        <v>2290</v>
      </c>
      <c r="K418" s="24">
        <v>57904</v>
      </c>
      <c r="L418" s="16"/>
      <c r="M418" s="24">
        <v>0</v>
      </c>
      <c r="N418" s="24">
        <v>6791</v>
      </c>
      <c r="O418" s="24">
        <v>0</v>
      </c>
      <c r="P418" s="24">
        <v>30684</v>
      </c>
      <c r="Q418" s="24">
        <v>37475</v>
      </c>
      <c r="R418" s="16"/>
      <c r="S418" s="24">
        <v>59293</v>
      </c>
      <c r="T418" s="24">
        <v>-11871</v>
      </c>
      <c r="U418" s="24">
        <v>47422</v>
      </c>
      <c r="V418" s="16"/>
      <c r="W418" s="24">
        <v>434754</v>
      </c>
      <c r="X418" s="24">
        <v>58093</v>
      </c>
      <c r="Y418" s="16"/>
    </row>
    <row r="419" spans="1:25">
      <c r="A419" s="14">
        <v>94408</v>
      </c>
      <c r="B419" s="15" t="s">
        <v>476</v>
      </c>
      <c r="C419" s="23">
        <v>4.8850000000000002E-5</v>
      </c>
      <c r="D419" s="23">
        <v>5.8690000000000002E-5</v>
      </c>
      <c r="E419" s="24">
        <v>301866</v>
      </c>
      <c r="F419" s="16"/>
      <c r="G419" s="24">
        <v>73624</v>
      </c>
      <c r="H419" s="24">
        <v>0</v>
      </c>
      <c r="I419" s="24">
        <v>0</v>
      </c>
      <c r="J419" s="24">
        <v>0</v>
      </c>
      <c r="K419" s="24">
        <v>73624</v>
      </c>
      <c r="L419" s="16"/>
      <c r="M419" s="24">
        <v>0</v>
      </c>
      <c r="N419" s="24">
        <v>8990</v>
      </c>
      <c r="O419" s="24">
        <v>0</v>
      </c>
      <c r="P419" s="24">
        <v>50688</v>
      </c>
      <c r="Q419" s="24">
        <v>59678</v>
      </c>
      <c r="R419" s="16"/>
      <c r="S419" s="24">
        <v>78494</v>
      </c>
      <c r="T419" s="24">
        <v>-24068</v>
      </c>
      <c r="U419" s="24">
        <v>54426</v>
      </c>
      <c r="V419" s="16"/>
      <c r="W419" s="24">
        <v>575549</v>
      </c>
      <c r="X419" s="24">
        <v>76906</v>
      </c>
      <c r="Y419" s="16"/>
    </row>
    <row r="420" spans="1:25">
      <c r="A420" s="14">
        <v>94411</v>
      </c>
      <c r="B420" s="15" t="s">
        <v>477</v>
      </c>
      <c r="C420" s="23">
        <v>1.0736000000000001E-3</v>
      </c>
      <c r="D420" s="23">
        <v>1.13141E-3</v>
      </c>
      <c r="E420" s="24">
        <v>6634252</v>
      </c>
      <c r="F420" s="16"/>
      <c r="G420" s="24">
        <v>1618077</v>
      </c>
      <c r="H420" s="24">
        <v>0</v>
      </c>
      <c r="I420" s="24">
        <v>0</v>
      </c>
      <c r="J420" s="24">
        <v>22902</v>
      </c>
      <c r="K420" s="24">
        <v>1640979</v>
      </c>
      <c r="L420" s="16"/>
      <c r="M420" s="24">
        <v>0</v>
      </c>
      <c r="N420" s="24">
        <v>197584</v>
      </c>
      <c r="O420" s="24">
        <v>0</v>
      </c>
      <c r="P420" s="24">
        <v>186896</v>
      </c>
      <c r="Q420" s="24">
        <v>384480</v>
      </c>
      <c r="R420" s="16"/>
      <c r="S420" s="24">
        <v>1725107</v>
      </c>
      <c r="T420" s="24">
        <v>-42858</v>
      </c>
      <c r="U420" s="24">
        <v>1682249</v>
      </c>
      <c r="V420" s="16"/>
      <c r="W420" s="24">
        <v>12649107</v>
      </c>
      <c r="X420" s="24">
        <v>1690210</v>
      </c>
      <c r="Y420" s="16"/>
    </row>
    <row r="421" spans="1:25">
      <c r="A421" s="14">
        <v>94412</v>
      </c>
      <c r="B421" s="15" t="s">
        <v>478</v>
      </c>
      <c r="C421" s="23">
        <v>2.7889999999999999E-5</v>
      </c>
      <c r="D421" s="23">
        <v>2.9079999999999999E-5</v>
      </c>
      <c r="E421" s="24">
        <v>172345</v>
      </c>
      <c r="F421" s="16"/>
      <c r="G421" s="24">
        <v>42034</v>
      </c>
      <c r="H421" s="24">
        <v>0</v>
      </c>
      <c r="I421" s="24">
        <v>0</v>
      </c>
      <c r="J421" s="24">
        <v>1990</v>
      </c>
      <c r="K421" s="24">
        <v>44024</v>
      </c>
      <c r="L421" s="16"/>
      <c r="M421" s="24">
        <v>0</v>
      </c>
      <c r="N421" s="24">
        <v>5133</v>
      </c>
      <c r="O421" s="24">
        <v>0</v>
      </c>
      <c r="P421" s="24">
        <v>7832</v>
      </c>
      <c r="Q421" s="24">
        <v>12965</v>
      </c>
      <c r="R421" s="16"/>
      <c r="S421" s="24">
        <v>44815</v>
      </c>
      <c r="T421" s="24">
        <v>3661</v>
      </c>
      <c r="U421" s="24">
        <v>48476</v>
      </c>
      <c r="V421" s="16"/>
      <c r="W421" s="24">
        <v>328599</v>
      </c>
      <c r="X421" s="24">
        <v>43908</v>
      </c>
      <c r="Y421" s="16"/>
    </row>
    <row r="422" spans="1:25">
      <c r="A422" s="14">
        <v>94415</v>
      </c>
      <c r="B422" s="15" t="s">
        <v>479</v>
      </c>
      <c r="C422" s="23">
        <v>2.2949999999999999E-5</v>
      </c>
      <c r="D422" s="23">
        <v>2.2840000000000002E-5</v>
      </c>
      <c r="E422" s="24">
        <v>141818</v>
      </c>
      <c r="F422" s="16"/>
      <c r="G422" s="24">
        <v>34589</v>
      </c>
      <c r="H422" s="24">
        <v>0</v>
      </c>
      <c r="I422" s="24">
        <v>0</v>
      </c>
      <c r="J422" s="24">
        <v>17407</v>
      </c>
      <c r="K422" s="24">
        <v>51996</v>
      </c>
      <c r="L422" s="16"/>
      <c r="M422" s="24">
        <v>0</v>
      </c>
      <c r="N422" s="24">
        <v>4224</v>
      </c>
      <c r="O422" s="24">
        <v>0</v>
      </c>
      <c r="P422" s="24">
        <v>12638</v>
      </c>
      <c r="Q422" s="24">
        <v>16862</v>
      </c>
      <c r="R422" s="16"/>
      <c r="S422" s="24">
        <v>36877</v>
      </c>
      <c r="T422" s="24">
        <v>11519</v>
      </c>
      <c r="U422" s="24">
        <v>48396</v>
      </c>
      <c r="V422" s="16"/>
      <c r="W422" s="24">
        <v>270396</v>
      </c>
      <c r="X422" s="24">
        <v>36131</v>
      </c>
      <c r="Y422" s="16"/>
    </row>
    <row r="423" spans="1:25">
      <c r="A423" s="14">
        <v>94417</v>
      </c>
      <c r="B423" s="15" t="s">
        <v>480</v>
      </c>
      <c r="C423" s="23">
        <v>0</v>
      </c>
      <c r="D423" s="23">
        <v>3.9969999999999998E-5</v>
      </c>
      <c r="E423" s="24">
        <v>0</v>
      </c>
      <c r="F423" s="16"/>
      <c r="G423" s="24">
        <v>0</v>
      </c>
      <c r="H423" s="24">
        <v>0</v>
      </c>
      <c r="I423" s="24">
        <v>0</v>
      </c>
      <c r="J423" s="24">
        <v>45569</v>
      </c>
      <c r="K423" s="24">
        <v>45569</v>
      </c>
      <c r="L423" s="16"/>
      <c r="M423" s="24">
        <v>0</v>
      </c>
      <c r="N423" s="24">
        <v>0</v>
      </c>
      <c r="O423" s="24">
        <v>0</v>
      </c>
      <c r="P423" s="24">
        <v>126133</v>
      </c>
      <c r="Q423" s="24">
        <v>126133</v>
      </c>
      <c r="R423" s="16"/>
      <c r="S423" s="24">
        <v>0</v>
      </c>
      <c r="T423" s="24">
        <v>-2369</v>
      </c>
      <c r="U423" s="24">
        <v>-2369</v>
      </c>
      <c r="V423" s="16"/>
      <c r="W423" s="24">
        <v>0</v>
      </c>
      <c r="X423" s="24">
        <v>0</v>
      </c>
      <c r="Y423" s="16"/>
    </row>
    <row r="424" spans="1:25">
      <c r="A424" s="14">
        <v>94421</v>
      </c>
      <c r="B424" s="15" t="s">
        <v>481</v>
      </c>
      <c r="C424" s="23">
        <v>1.853E-4</v>
      </c>
      <c r="D424" s="23">
        <v>1.6615999999999999E-4</v>
      </c>
      <c r="E424" s="24">
        <v>1145051</v>
      </c>
      <c r="F424" s="16"/>
      <c r="G424" s="24">
        <v>279275</v>
      </c>
      <c r="H424" s="24">
        <v>0</v>
      </c>
      <c r="I424" s="24">
        <v>0</v>
      </c>
      <c r="J424" s="24">
        <v>58189</v>
      </c>
      <c r="K424" s="24">
        <v>337464</v>
      </c>
      <c r="L424" s="16"/>
      <c r="M424" s="24">
        <v>0</v>
      </c>
      <c r="N424" s="24">
        <v>34102</v>
      </c>
      <c r="O424" s="24">
        <v>0</v>
      </c>
      <c r="P424" s="24">
        <v>7876</v>
      </c>
      <c r="Q424" s="24">
        <v>41978</v>
      </c>
      <c r="R424" s="16"/>
      <c r="S424" s="24">
        <v>297748</v>
      </c>
      <c r="T424" s="24">
        <v>22304</v>
      </c>
      <c r="U424" s="24">
        <v>320052</v>
      </c>
      <c r="V424" s="16"/>
      <c r="W424" s="24">
        <v>2183196</v>
      </c>
      <c r="X424" s="24">
        <v>291725</v>
      </c>
      <c r="Y424" s="16"/>
    </row>
    <row r="425" spans="1:25">
      <c r="A425" s="14">
        <v>94427</v>
      </c>
      <c r="B425" s="15" t="s">
        <v>482</v>
      </c>
      <c r="C425" s="23">
        <v>2.4939999999999998E-5</v>
      </c>
      <c r="D425" s="23">
        <v>2.972E-5</v>
      </c>
      <c r="E425" s="24">
        <v>154115</v>
      </c>
      <c r="F425" s="16"/>
      <c r="G425" s="24">
        <v>37588</v>
      </c>
      <c r="H425" s="24">
        <v>0</v>
      </c>
      <c r="I425" s="24">
        <v>0</v>
      </c>
      <c r="J425" s="24">
        <v>7803</v>
      </c>
      <c r="K425" s="24">
        <v>45391</v>
      </c>
      <c r="L425" s="16"/>
      <c r="M425" s="24">
        <v>0</v>
      </c>
      <c r="N425" s="24">
        <v>4590</v>
      </c>
      <c r="O425" s="24">
        <v>0</v>
      </c>
      <c r="P425" s="24">
        <v>7695</v>
      </c>
      <c r="Q425" s="24">
        <v>12285</v>
      </c>
      <c r="R425" s="16"/>
      <c r="S425" s="24">
        <v>40075</v>
      </c>
      <c r="T425" s="24">
        <v>5894</v>
      </c>
      <c r="U425" s="24">
        <v>45969</v>
      </c>
      <c r="V425" s="16"/>
      <c r="W425" s="24">
        <v>293842</v>
      </c>
      <c r="X425" s="24">
        <v>39264</v>
      </c>
      <c r="Y425" s="16"/>
    </row>
    <row r="426" spans="1:25">
      <c r="A426" s="14">
        <v>94428</v>
      </c>
      <c r="B426" s="15" t="s">
        <v>483</v>
      </c>
      <c r="C426" s="23">
        <v>7.3239999999999997E-5</v>
      </c>
      <c r="D426" s="23">
        <v>6.5500000000000006E-5</v>
      </c>
      <c r="E426" s="24">
        <v>452583</v>
      </c>
      <c r="F426" s="16"/>
      <c r="G426" s="24">
        <v>110384</v>
      </c>
      <c r="H426" s="24">
        <v>0</v>
      </c>
      <c r="I426" s="24">
        <v>0</v>
      </c>
      <c r="J426" s="24">
        <v>25315</v>
      </c>
      <c r="K426" s="24">
        <v>135699</v>
      </c>
      <c r="L426" s="16"/>
      <c r="M426" s="24">
        <v>0</v>
      </c>
      <c r="N426" s="24">
        <v>13479</v>
      </c>
      <c r="O426" s="24">
        <v>0</v>
      </c>
      <c r="P426" s="24">
        <v>7727</v>
      </c>
      <c r="Q426" s="24">
        <v>21206</v>
      </c>
      <c r="R426" s="16"/>
      <c r="S426" s="24">
        <v>117685</v>
      </c>
      <c r="T426" s="24">
        <v>528</v>
      </c>
      <c r="U426" s="24">
        <v>118213</v>
      </c>
      <c r="V426" s="16"/>
      <c r="W426" s="24">
        <v>862910</v>
      </c>
      <c r="X426" s="24">
        <v>115305</v>
      </c>
      <c r="Y426" s="16"/>
    </row>
    <row r="427" spans="1:25">
      <c r="A427" s="14">
        <v>94431</v>
      </c>
      <c r="B427" s="15" t="s">
        <v>484</v>
      </c>
      <c r="C427" s="23">
        <v>3.9889999999999999E-4</v>
      </c>
      <c r="D427" s="23">
        <v>3.8932000000000002E-4</v>
      </c>
      <c r="E427" s="24">
        <v>2464981</v>
      </c>
      <c r="F427" s="16"/>
      <c r="G427" s="24">
        <v>601203</v>
      </c>
      <c r="H427" s="24">
        <v>0</v>
      </c>
      <c r="I427" s="24">
        <v>0</v>
      </c>
      <c r="J427" s="24">
        <v>39285</v>
      </c>
      <c r="K427" s="24">
        <v>640488</v>
      </c>
      <c r="L427" s="16"/>
      <c r="M427" s="24">
        <v>0</v>
      </c>
      <c r="N427" s="24">
        <v>73413</v>
      </c>
      <c r="O427" s="24">
        <v>0</v>
      </c>
      <c r="P427" s="24">
        <v>46777</v>
      </c>
      <c r="Q427" s="24">
        <v>120190</v>
      </c>
      <c r="R427" s="16"/>
      <c r="S427" s="24">
        <v>640970</v>
      </c>
      <c r="T427" s="24">
        <v>4271</v>
      </c>
      <c r="U427" s="24">
        <v>645241</v>
      </c>
      <c r="V427" s="16"/>
      <c r="W427" s="24">
        <v>4699822</v>
      </c>
      <c r="X427" s="24">
        <v>628004</v>
      </c>
      <c r="Y427" s="16"/>
    </row>
    <row r="428" spans="1:25">
      <c r="A428" s="14">
        <v>94437</v>
      </c>
      <c r="B428" s="15" t="s">
        <v>485</v>
      </c>
      <c r="C428" s="23">
        <v>6.8000000000000001E-6</v>
      </c>
      <c r="D428" s="23">
        <v>1.0010000000000001E-5</v>
      </c>
      <c r="E428" s="24">
        <v>42020</v>
      </c>
      <c r="F428" s="16"/>
      <c r="G428" s="24">
        <v>10249</v>
      </c>
      <c r="H428" s="24">
        <v>0</v>
      </c>
      <c r="I428" s="24">
        <v>0</v>
      </c>
      <c r="J428" s="24">
        <v>9311</v>
      </c>
      <c r="K428" s="24">
        <v>19560</v>
      </c>
      <c r="L428" s="16"/>
      <c r="M428" s="24">
        <v>0</v>
      </c>
      <c r="N428" s="24">
        <v>1251</v>
      </c>
      <c r="O428" s="24">
        <v>0</v>
      </c>
      <c r="P428" s="24">
        <v>10930</v>
      </c>
      <c r="Q428" s="24">
        <v>12181</v>
      </c>
      <c r="R428" s="16"/>
      <c r="S428" s="24">
        <v>10927</v>
      </c>
      <c r="T428" s="24">
        <v>3123</v>
      </c>
      <c r="U428" s="24">
        <v>14050</v>
      </c>
      <c r="V428" s="16"/>
      <c r="W428" s="24">
        <v>80117</v>
      </c>
      <c r="X428" s="24">
        <v>10706</v>
      </c>
      <c r="Y428" s="16"/>
    </row>
    <row r="429" spans="1:25">
      <c r="A429" s="14">
        <v>94501</v>
      </c>
      <c r="B429" s="15" t="s">
        <v>486</v>
      </c>
      <c r="C429" s="23">
        <v>6.4146200000000002E-3</v>
      </c>
      <c r="D429" s="23">
        <v>6.1644200000000003E-3</v>
      </c>
      <c r="E429" s="24">
        <v>39638791</v>
      </c>
      <c r="F429" s="16"/>
      <c r="G429" s="24">
        <v>9667801</v>
      </c>
      <c r="H429" s="24">
        <v>0</v>
      </c>
      <c r="I429" s="24">
        <v>0</v>
      </c>
      <c r="J429" s="24">
        <v>1726397</v>
      </c>
      <c r="K429" s="24">
        <v>11394198</v>
      </c>
      <c r="L429" s="16"/>
      <c r="M429" s="24">
        <v>0</v>
      </c>
      <c r="N429" s="24">
        <v>1180540</v>
      </c>
      <c r="O429" s="24">
        <v>0</v>
      </c>
      <c r="P429" s="24">
        <v>25904</v>
      </c>
      <c r="Q429" s="24">
        <v>1206444</v>
      </c>
      <c r="R429" s="16"/>
      <c r="S429" s="24">
        <v>10307287</v>
      </c>
      <c r="T429" s="24">
        <v>793443</v>
      </c>
      <c r="U429" s="24">
        <v>11100730</v>
      </c>
      <c r="V429" s="16"/>
      <c r="W429" s="24">
        <v>75576764</v>
      </c>
      <c r="X429" s="24">
        <v>10098786</v>
      </c>
      <c r="Y429" s="16"/>
    </row>
    <row r="430" spans="1:25">
      <c r="A430" s="14">
        <v>94511</v>
      </c>
      <c r="B430" s="15" t="s">
        <v>487</v>
      </c>
      <c r="C430" s="23">
        <v>2.4287900000000001E-3</v>
      </c>
      <c r="D430" s="23">
        <v>2.4253299999999998E-3</v>
      </c>
      <c r="E430" s="24">
        <v>15008574</v>
      </c>
      <c r="F430" s="16"/>
      <c r="G430" s="24">
        <v>3660553</v>
      </c>
      <c r="H430" s="24">
        <v>0</v>
      </c>
      <c r="I430" s="24">
        <v>0</v>
      </c>
      <c r="J430" s="24">
        <v>88891</v>
      </c>
      <c r="K430" s="24">
        <v>3749444</v>
      </c>
      <c r="L430" s="16"/>
      <c r="M430" s="24">
        <v>0</v>
      </c>
      <c r="N430" s="24">
        <v>446992</v>
      </c>
      <c r="O430" s="24">
        <v>0</v>
      </c>
      <c r="P430" s="24">
        <v>428363</v>
      </c>
      <c r="Q430" s="24">
        <v>875355</v>
      </c>
      <c r="R430" s="16"/>
      <c r="S430" s="24">
        <v>3902684</v>
      </c>
      <c r="T430" s="24">
        <v>17519</v>
      </c>
      <c r="U430" s="24">
        <v>3920203</v>
      </c>
      <c r="V430" s="16"/>
      <c r="W430" s="24">
        <v>28615894</v>
      </c>
      <c r="X430" s="24">
        <v>3823739</v>
      </c>
      <c r="Y430" s="16"/>
    </row>
    <row r="431" spans="1:25">
      <c r="A431" s="14">
        <v>94517</v>
      </c>
      <c r="B431" s="15" t="s">
        <v>488</v>
      </c>
      <c r="C431" s="23">
        <v>7.9239999999999993E-5</v>
      </c>
      <c r="D431" s="23">
        <v>7.2979999999999996E-5</v>
      </c>
      <c r="E431" s="24">
        <v>489659</v>
      </c>
      <c r="F431" s="16"/>
      <c r="G431" s="24">
        <v>119427</v>
      </c>
      <c r="H431" s="24">
        <v>0</v>
      </c>
      <c r="I431" s="24">
        <v>0</v>
      </c>
      <c r="J431" s="24">
        <v>47964</v>
      </c>
      <c r="K431" s="24">
        <v>167391</v>
      </c>
      <c r="L431" s="16"/>
      <c r="M431" s="24">
        <v>0</v>
      </c>
      <c r="N431" s="24">
        <v>14583</v>
      </c>
      <c r="O431" s="24">
        <v>0</v>
      </c>
      <c r="P431" s="24">
        <v>32552</v>
      </c>
      <c r="Q431" s="24">
        <v>47135</v>
      </c>
      <c r="R431" s="16"/>
      <c r="S431" s="24">
        <v>127326</v>
      </c>
      <c r="T431" s="24">
        <v>14080</v>
      </c>
      <c r="U431" s="24">
        <v>141406</v>
      </c>
      <c r="V431" s="16"/>
      <c r="W431" s="24">
        <v>933602</v>
      </c>
      <c r="X431" s="24">
        <v>124751</v>
      </c>
      <c r="Y431" s="16"/>
    </row>
    <row r="432" spans="1:25">
      <c r="A432" s="14">
        <v>94521</v>
      </c>
      <c r="B432" s="15" t="s">
        <v>489</v>
      </c>
      <c r="C432" s="23">
        <v>1.1192999999999999E-4</v>
      </c>
      <c r="D432" s="23">
        <v>1.2941E-4</v>
      </c>
      <c r="E432" s="24">
        <v>691665</v>
      </c>
      <c r="F432" s="16"/>
      <c r="G432" s="24">
        <v>168695</v>
      </c>
      <c r="H432" s="24">
        <v>0</v>
      </c>
      <c r="I432" s="24">
        <v>0</v>
      </c>
      <c r="J432" s="24">
        <v>15850</v>
      </c>
      <c r="K432" s="24">
        <v>184545</v>
      </c>
      <c r="L432" s="16"/>
      <c r="M432" s="24">
        <v>0</v>
      </c>
      <c r="N432" s="24">
        <v>20599</v>
      </c>
      <c r="O432" s="24">
        <v>0</v>
      </c>
      <c r="P432" s="24">
        <v>98091</v>
      </c>
      <c r="Q432" s="24">
        <v>118690</v>
      </c>
      <c r="R432" s="16"/>
      <c r="S432" s="24">
        <v>179854</v>
      </c>
      <c r="T432" s="24">
        <v>-33243</v>
      </c>
      <c r="U432" s="24">
        <v>146611</v>
      </c>
      <c r="V432" s="16"/>
      <c r="W432" s="24">
        <v>1318754</v>
      </c>
      <c r="X432" s="24">
        <v>176216</v>
      </c>
      <c r="Y432" s="16"/>
    </row>
    <row r="433" spans="1:25">
      <c r="A433" s="14">
        <v>94531</v>
      </c>
      <c r="B433" s="15" t="s">
        <v>490</v>
      </c>
      <c r="C433" s="23">
        <v>2.2799999999999999E-5</v>
      </c>
      <c r="D433" s="23">
        <v>2.4579999999999998E-5</v>
      </c>
      <c r="E433" s="24">
        <v>140891</v>
      </c>
      <c r="F433" s="16"/>
      <c r="G433" s="24">
        <v>34363</v>
      </c>
      <c r="H433" s="24">
        <v>0</v>
      </c>
      <c r="I433" s="24">
        <v>0</v>
      </c>
      <c r="J433" s="24">
        <v>12998</v>
      </c>
      <c r="K433" s="24">
        <v>47361</v>
      </c>
      <c r="L433" s="16"/>
      <c r="M433" s="24">
        <v>0</v>
      </c>
      <c r="N433" s="24">
        <v>4196</v>
      </c>
      <c r="O433" s="24">
        <v>0</v>
      </c>
      <c r="P433" s="24">
        <v>5443</v>
      </c>
      <c r="Q433" s="24">
        <v>9639</v>
      </c>
      <c r="R433" s="16"/>
      <c r="S433" s="24">
        <v>36636</v>
      </c>
      <c r="T433" s="24">
        <v>8866</v>
      </c>
      <c r="U433" s="24">
        <v>45502</v>
      </c>
      <c r="V433" s="16"/>
      <c r="W433" s="24">
        <v>268629</v>
      </c>
      <c r="X433" s="24">
        <v>35895</v>
      </c>
      <c r="Y433" s="16"/>
    </row>
    <row r="434" spans="1:25">
      <c r="A434" s="14">
        <v>94532</v>
      </c>
      <c r="B434" s="15" t="s">
        <v>491</v>
      </c>
      <c r="C434" s="23">
        <v>1.6228999999999999E-4</v>
      </c>
      <c r="D434" s="23">
        <v>1.2951E-4</v>
      </c>
      <c r="E434" s="24">
        <v>1002862</v>
      </c>
      <c r="F434" s="16"/>
      <c r="G434" s="24">
        <v>244596</v>
      </c>
      <c r="H434" s="24">
        <v>0</v>
      </c>
      <c r="I434" s="24">
        <v>0</v>
      </c>
      <c r="J434" s="24">
        <v>97538</v>
      </c>
      <c r="K434" s="24">
        <v>342134</v>
      </c>
      <c r="L434" s="16"/>
      <c r="M434" s="24">
        <v>0</v>
      </c>
      <c r="N434" s="24">
        <v>29868</v>
      </c>
      <c r="O434" s="24">
        <v>0</v>
      </c>
      <c r="P434" s="24">
        <v>28820</v>
      </c>
      <c r="Q434" s="24">
        <v>58688</v>
      </c>
      <c r="R434" s="16"/>
      <c r="S434" s="24">
        <v>260775</v>
      </c>
      <c r="T434" s="24">
        <v>33724</v>
      </c>
      <c r="U434" s="24">
        <v>294499</v>
      </c>
      <c r="V434" s="16"/>
      <c r="W434" s="24">
        <v>1912093</v>
      </c>
      <c r="X434" s="24">
        <v>255499</v>
      </c>
      <c r="Y434" s="16"/>
    </row>
    <row r="435" spans="1:25">
      <c r="A435" s="14">
        <v>94537</v>
      </c>
      <c r="B435" s="15" t="s">
        <v>492</v>
      </c>
      <c r="C435" s="23">
        <v>1.4739999999999999E-5</v>
      </c>
      <c r="D435" s="23">
        <v>1.456E-5</v>
      </c>
      <c r="E435" s="24">
        <v>91085</v>
      </c>
      <c r="F435" s="16"/>
      <c r="G435" s="24">
        <v>22215</v>
      </c>
      <c r="H435" s="24">
        <v>0</v>
      </c>
      <c r="I435" s="24">
        <v>0</v>
      </c>
      <c r="J435" s="24">
        <v>17955</v>
      </c>
      <c r="K435" s="24">
        <v>40170</v>
      </c>
      <c r="L435" s="16"/>
      <c r="M435" s="24">
        <v>0</v>
      </c>
      <c r="N435" s="24">
        <v>2713</v>
      </c>
      <c r="O435" s="24">
        <v>0</v>
      </c>
      <c r="P435" s="24">
        <v>2015</v>
      </c>
      <c r="Q435" s="24">
        <v>4728</v>
      </c>
      <c r="R435" s="16"/>
      <c r="S435" s="24">
        <v>23685</v>
      </c>
      <c r="T435" s="24">
        <v>11581</v>
      </c>
      <c r="U435" s="24">
        <v>35266</v>
      </c>
      <c r="V435" s="16"/>
      <c r="W435" s="24">
        <v>173666</v>
      </c>
      <c r="X435" s="24">
        <v>23206</v>
      </c>
      <c r="Y435" s="16"/>
    </row>
    <row r="436" spans="1:25">
      <c r="A436" s="14">
        <v>94541</v>
      </c>
      <c r="B436" s="15" t="s">
        <v>493</v>
      </c>
      <c r="C436" s="23">
        <v>2.5534E-4</v>
      </c>
      <c r="D436" s="23">
        <v>2.5405000000000002E-4</v>
      </c>
      <c r="E436" s="24">
        <v>1577859</v>
      </c>
      <c r="F436" s="16"/>
      <c r="G436" s="24">
        <v>384836</v>
      </c>
      <c r="H436" s="24">
        <v>0</v>
      </c>
      <c r="I436" s="24">
        <v>0</v>
      </c>
      <c r="J436" s="24">
        <v>43356</v>
      </c>
      <c r="K436" s="24">
        <v>428192</v>
      </c>
      <c r="L436" s="16"/>
      <c r="M436" s="24">
        <v>0</v>
      </c>
      <c r="N436" s="24">
        <v>46993</v>
      </c>
      <c r="O436" s="24">
        <v>0</v>
      </c>
      <c r="P436" s="24">
        <v>23584</v>
      </c>
      <c r="Q436" s="24">
        <v>70577</v>
      </c>
      <c r="R436" s="16"/>
      <c r="S436" s="24">
        <v>410291</v>
      </c>
      <c r="T436" s="24">
        <v>-5667</v>
      </c>
      <c r="U436" s="24">
        <v>404624</v>
      </c>
      <c r="V436" s="16"/>
      <c r="W436" s="24">
        <v>3008404</v>
      </c>
      <c r="X436" s="24">
        <v>401992</v>
      </c>
      <c r="Y436" s="16"/>
    </row>
    <row r="437" spans="1:25">
      <c r="A437" s="14">
        <v>94547</v>
      </c>
      <c r="B437" s="15" t="s">
        <v>494</v>
      </c>
      <c r="C437" s="23">
        <v>1.982E-5</v>
      </c>
      <c r="D437" s="23">
        <v>2.2160000000000001E-5</v>
      </c>
      <c r="E437" s="24">
        <v>122477</v>
      </c>
      <c r="F437" s="16"/>
      <c r="G437" s="24">
        <v>29872</v>
      </c>
      <c r="H437" s="24">
        <v>0</v>
      </c>
      <c r="I437" s="24">
        <v>0</v>
      </c>
      <c r="J437" s="24">
        <v>32796</v>
      </c>
      <c r="K437" s="24">
        <v>62668</v>
      </c>
      <c r="L437" s="16"/>
      <c r="M437" s="24">
        <v>0</v>
      </c>
      <c r="N437" s="24">
        <v>3648</v>
      </c>
      <c r="O437" s="24">
        <v>0</v>
      </c>
      <c r="P437" s="24">
        <v>17177</v>
      </c>
      <c r="Q437" s="24">
        <v>20825</v>
      </c>
      <c r="R437" s="16"/>
      <c r="S437" s="24">
        <v>31848</v>
      </c>
      <c r="T437" s="24">
        <v>8305</v>
      </c>
      <c r="U437" s="24">
        <v>40153</v>
      </c>
      <c r="V437" s="16"/>
      <c r="W437" s="24">
        <v>233518</v>
      </c>
      <c r="X437" s="24">
        <v>31203</v>
      </c>
      <c r="Y437" s="16"/>
    </row>
    <row r="438" spans="1:25">
      <c r="A438" s="14">
        <v>94551</v>
      </c>
      <c r="B438" s="15" t="s">
        <v>495</v>
      </c>
      <c r="C438" s="23">
        <v>8.8200000000000003E-5</v>
      </c>
      <c r="D438" s="23">
        <v>7.3990000000000001E-5</v>
      </c>
      <c r="E438" s="24">
        <v>545027</v>
      </c>
      <c r="F438" s="16"/>
      <c r="G438" s="24">
        <v>132931</v>
      </c>
      <c r="H438" s="24">
        <v>0</v>
      </c>
      <c r="I438" s="24">
        <v>0</v>
      </c>
      <c r="J438" s="24">
        <v>46446</v>
      </c>
      <c r="K438" s="24">
        <v>179377</v>
      </c>
      <c r="L438" s="16"/>
      <c r="M438" s="24">
        <v>0</v>
      </c>
      <c r="N438" s="24">
        <v>16232</v>
      </c>
      <c r="O438" s="24">
        <v>0</v>
      </c>
      <c r="P438" s="24">
        <v>18</v>
      </c>
      <c r="Q438" s="24">
        <v>16250</v>
      </c>
      <c r="R438" s="16"/>
      <c r="S438" s="24">
        <v>141724</v>
      </c>
      <c r="T438" s="24">
        <v>28347</v>
      </c>
      <c r="U438" s="24">
        <v>170071</v>
      </c>
      <c r="V438" s="16"/>
      <c r="W438" s="24">
        <v>1039168</v>
      </c>
      <c r="X438" s="24">
        <v>138857</v>
      </c>
      <c r="Y438" s="16"/>
    </row>
    <row r="439" spans="1:25">
      <c r="A439" s="14">
        <v>94601</v>
      </c>
      <c r="B439" s="15" t="s">
        <v>496</v>
      </c>
      <c r="C439" s="23">
        <v>7.5825999999999997E-4</v>
      </c>
      <c r="D439" s="23">
        <v>7.9224999999999999E-4</v>
      </c>
      <c r="E439" s="24">
        <v>4685626</v>
      </c>
      <c r="F439" s="16"/>
      <c r="G439" s="24">
        <v>1142812</v>
      </c>
      <c r="H439" s="24">
        <v>0</v>
      </c>
      <c r="I439" s="24">
        <v>0</v>
      </c>
      <c r="J439" s="24">
        <v>28064</v>
      </c>
      <c r="K439" s="24">
        <v>1170876</v>
      </c>
      <c r="L439" s="16"/>
      <c r="M439" s="24">
        <v>0</v>
      </c>
      <c r="N439" s="24">
        <v>139549</v>
      </c>
      <c r="O439" s="24">
        <v>0</v>
      </c>
      <c r="P439" s="24">
        <v>253614</v>
      </c>
      <c r="Q439" s="24">
        <v>393163</v>
      </c>
      <c r="R439" s="16"/>
      <c r="S439" s="24">
        <v>1218405</v>
      </c>
      <c r="T439" s="24">
        <v>-139626</v>
      </c>
      <c r="U439" s="24">
        <v>1078779</v>
      </c>
      <c r="V439" s="16"/>
      <c r="W439" s="24">
        <v>8933785</v>
      </c>
      <c r="X439" s="24">
        <v>1193758</v>
      </c>
      <c r="Y439" s="16"/>
    </row>
    <row r="440" spans="1:25">
      <c r="A440" s="14">
        <v>94604</v>
      </c>
      <c r="B440" s="15" t="s">
        <v>497</v>
      </c>
      <c r="C440" s="23">
        <v>1.8219999999999998E-5</v>
      </c>
      <c r="D440" s="23">
        <v>2.012E-5</v>
      </c>
      <c r="E440" s="24">
        <v>112589</v>
      </c>
      <c r="F440" s="16"/>
      <c r="G440" s="24">
        <v>27460</v>
      </c>
      <c r="H440" s="24">
        <v>0</v>
      </c>
      <c r="I440" s="24">
        <v>0</v>
      </c>
      <c r="J440" s="24">
        <v>4328</v>
      </c>
      <c r="K440" s="24">
        <v>31788</v>
      </c>
      <c r="L440" s="16"/>
      <c r="M440" s="24">
        <v>0</v>
      </c>
      <c r="N440" s="24">
        <v>3353</v>
      </c>
      <c r="O440" s="24">
        <v>0</v>
      </c>
      <c r="P440" s="24">
        <v>4851</v>
      </c>
      <c r="Q440" s="24">
        <v>8204</v>
      </c>
      <c r="R440" s="16"/>
      <c r="S440" s="24">
        <v>29277</v>
      </c>
      <c r="T440" s="24">
        <v>-1041</v>
      </c>
      <c r="U440" s="24">
        <v>28236</v>
      </c>
      <c r="V440" s="16"/>
      <c r="W440" s="24">
        <v>214667</v>
      </c>
      <c r="X440" s="24">
        <v>28684</v>
      </c>
      <c r="Y440" s="16"/>
    </row>
    <row r="441" spans="1:25" s="121" customFormat="1">
      <c r="A441" s="118">
        <v>94606</v>
      </c>
      <c r="B441" s="119" t="s">
        <v>965</v>
      </c>
      <c r="C441" s="23">
        <v>0</v>
      </c>
      <c r="D441" s="23">
        <v>0</v>
      </c>
      <c r="E441" s="24">
        <v>0</v>
      </c>
      <c r="F441" s="120"/>
      <c r="G441" s="120">
        <v>0</v>
      </c>
      <c r="H441" s="120">
        <v>0</v>
      </c>
      <c r="I441" s="120">
        <v>0</v>
      </c>
      <c r="J441" s="120">
        <v>0</v>
      </c>
      <c r="K441" s="120">
        <v>0</v>
      </c>
      <c r="L441" s="120"/>
      <c r="M441" s="120">
        <v>0</v>
      </c>
      <c r="N441" s="120">
        <v>0</v>
      </c>
      <c r="O441" s="120">
        <v>0</v>
      </c>
      <c r="P441" s="120">
        <v>0</v>
      </c>
      <c r="Q441" s="120">
        <v>0</v>
      </c>
      <c r="R441" s="120"/>
      <c r="S441" s="120">
        <v>0</v>
      </c>
      <c r="T441" s="120">
        <v>0</v>
      </c>
      <c r="U441" s="120">
        <v>0</v>
      </c>
      <c r="V441" s="120"/>
      <c r="W441" s="120">
        <v>0</v>
      </c>
      <c r="X441" s="120">
        <v>0</v>
      </c>
      <c r="Y441" s="120"/>
    </row>
    <row r="442" spans="1:25">
      <c r="A442" s="14">
        <v>94611</v>
      </c>
      <c r="B442" s="15" t="s">
        <v>498</v>
      </c>
      <c r="C442" s="23">
        <v>2.6352E-4</v>
      </c>
      <c r="D442" s="23">
        <v>3.2432000000000001E-4</v>
      </c>
      <c r="E442" s="24">
        <v>1628407</v>
      </c>
      <c r="F442" s="16"/>
      <c r="G442" s="24">
        <v>397164</v>
      </c>
      <c r="H442" s="24">
        <v>0</v>
      </c>
      <c r="I442" s="24">
        <v>0</v>
      </c>
      <c r="J442" s="24">
        <v>15900</v>
      </c>
      <c r="K442" s="24">
        <v>413064</v>
      </c>
      <c r="L442" s="16"/>
      <c r="M442" s="24">
        <v>0</v>
      </c>
      <c r="N442" s="24">
        <v>48498</v>
      </c>
      <c r="O442" s="24">
        <v>0</v>
      </c>
      <c r="P442" s="24">
        <v>239897</v>
      </c>
      <c r="Q442" s="24">
        <v>288395</v>
      </c>
      <c r="R442" s="16"/>
      <c r="S442" s="24">
        <v>423435</v>
      </c>
      <c r="T442" s="24">
        <v>-56862</v>
      </c>
      <c r="U442" s="24">
        <v>366573</v>
      </c>
      <c r="V442" s="16"/>
      <c r="W442" s="24">
        <v>3104781</v>
      </c>
      <c r="X442" s="24">
        <v>414870</v>
      </c>
      <c r="Y442" s="16"/>
    </row>
    <row r="443" spans="1:25">
      <c r="A443" s="14">
        <v>94621</v>
      </c>
      <c r="B443" s="15" t="s">
        <v>499</v>
      </c>
      <c r="C443" s="23">
        <v>7.5649999999999996E-5</v>
      </c>
      <c r="D443" s="23">
        <v>6.8709999999999998E-5</v>
      </c>
      <c r="E443" s="24">
        <v>467475</v>
      </c>
      <c r="F443" s="16"/>
      <c r="G443" s="24">
        <v>114016</v>
      </c>
      <c r="H443" s="24">
        <v>0</v>
      </c>
      <c r="I443" s="24">
        <v>0</v>
      </c>
      <c r="J443" s="24">
        <v>64419</v>
      </c>
      <c r="K443" s="24">
        <v>178435</v>
      </c>
      <c r="L443" s="16"/>
      <c r="M443" s="24">
        <v>0</v>
      </c>
      <c r="N443" s="24">
        <v>13923</v>
      </c>
      <c r="O443" s="24">
        <v>0</v>
      </c>
      <c r="P443" s="24">
        <v>32313</v>
      </c>
      <c r="Q443" s="24">
        <v>46236</v>
      </c>
      <c r="R443" s="16"/>
      <c r="S443" s="24">
        <v>121558</v>
      </c>
      <c r="T443" s="24">
        <v>-5575</v>
      </c>
      <c r="U443" s="24">
        <v>115983</v>
      </c>
      <c r="V443" s="16"/>
      <c r="W443" s="24">
        <v>891305</v>
      </c>
      <c r="X443" s="24">
        <v>119099</v>
      </c>
      <c r="Y443" s="16"/>
    </row>
    <row r="444" spans="1:25">
      <c r="A444" s="14">
        <v>94631</v>
      </c>
      <c r="B444" s="15" t="s">
        <v>500</v>
      </c>
      <c r="C444" s="23">
        <v>3.1720000000000001E-5</v>
      </c>
      <c r="D444" s="23">
        <v>3.9910000000000002E-5</v>
      </c>
      <c r="E444" s="24">
        <v>196012</v>
      </c>
      <c r="F444" s="16"/>
      <c r="G444" s="24">
        <v>47807</v>
      </c>
      <c r="H444" s="24">
        <v>0</v>
      </c>
      <c r="I444" s="24">
        <v>0</v>
      </c>
      <c r="J444" s="24">
        <v>7678</v>
      </c>
      <c r="K444" s="24">
        <v>55485</v>
      </c>
      <c r="L444" s="16"/>
      <c r="M444" s="24">
        <v>0</v>
      </c>
      <c r="N444" s="24">
        <v>5838</v>
      </c>
      <c r="O444" s="24">
        <v>0</v>
      </c>
      <c r="P444" s="24">
        <v>37792</v>
      </c>
      <c r="Q444" s="24">
        <v>43630</v>
      </c>
      <c r="R444" s="16"/>
      <c r="S444" s="24">
        <v>50969</v>
      </c>
      <c r="T444" s="24">
        <v>-11215</v>
      </c>
      <c r="U444" s="24">
        <v>39754</v>
      </c>
      <c r="V444" s="16"/>
      <c r="W444" s="24">
        <v>373724</v>
      </c>
      <c r="X444" s="24">
        <v>49938</v>
      </c>
      <c r="Y444" s="16"/>
    </row>
    <row r="445" spans="1:25">
      <c r="A445" s="14">
        <v>94641</v>
      </c>
      <c r="B445" s="15" t="s">
        <v>501</v>
      </c>
      <c r="C445" s="23">
        <v>1.4960000000000001E-5</v>
      </c>
      <c r="D445" s="23">
        <v>1.508E-5</v>
      </c>
      <c r="E445" s="24">
        <v>92444</v>
      </c>
      <c r="F445" s="16"/>
      <c r="G445" s="24">
        <v>22547</v>
      </c>
      <c r="H445" s="24">
        <v>0</v>
      </c>
      <c r="I445" s="24">
        <v>0</v>
      </c>
      <c r="J445" s="24">
        <v>1904</v>
      </c>
      <c r="K445" s="24">
        <v>24451</v>
      </c>
      <c r="L445" s="16"/>
      <c r="M445" s="24">
        <v>0</v>
      </c>
      <c r="N445" s="24">
        <v>2753</v>
      </c>
      <c r="O445" s="24">
        <v>0</v>
      </c>
      <c r="P445" s="24">
        <v>13720</v>
      </c>
      <c r="Q445" s="24">
        <v>16473</v>
      </c>
      <c r="R445" s="16"/>
      <c r="S445" s="24">
        <v>24038</v>
      </c>
      <c r="T445" s="24">
        <v>-4156</v>
      </c>
      <c r="U445" s="24">
        <v>19882</v>
      </c>
      <c r="V445" s="16"/>
      <c r="W445" s="24">
        <v>176258</v>
      </c>
      <c r="X445" s="24">
        <v>23552</v>
      </c>
      <c r="Y445" s="16"/>
    </row>
    <row r="446" spans="1:25">
      <c r="A446" s="14">
        <v>94701</v>
      </c>
      <c r="B446" s="15" t="s">
        <v>502</v>
      </c>
      <c r="C446" s="23">
        <v>2.41318E-3</v>
      </c>
      <c r="D446" s="23">
        <v>2.41077E-3</v>
      </c>
      <c r="E446" s="24">
        <v>14912113</v>
      </c>
      <c r="F446" s="16"/>
      <c r="G446" s="24">
        <v>3637027</v>
      </c>
      <c r="H446" s="24">
        <v>0</v>
      </c>
      <c r="I446" s="24">
        <v>0</v>
      </c>
      <c r="J446" s="24">
        <v>51083</v>
      </c>
      <c r="K446" s="24">
        <v>3688110</v>
      </c>
      <c r="L446" s="16"/>
      <c r="M446" s="24">
        <v>0</v>
      </c>
      <c r="N446" s="24">
        <v>444119</v>
      </c>
      <c r="O446" s="24">
        <v>0</v>
      </c>
      <c r="P446" s="24">
        <v>75826</v>
      </c>
      <c r="Q446" s="24">
        <v>519945</v>
      </c>
      <c r="R446" s="16"/>
      <c r="S446" s="24">
        <v>3877601</v>
      </c>
      <c r="T446" s="24">
        <v>-301</v>
      </c>
      <c r="U446" s="24">
        <v>3877300</v>
      </c>
      <c r="V446" s="16"/>
      <c r="W446" s="24">
        <v>28431978</v>
      </c>
      <c r="X446" s="24">
        <v>3799163</v>
      </c>
      <c r="Y446" s="16"/>
    </row>
    <row r="447" spans="1:25">
      <c r="A447" s="14">
        <v>94704</v>
      </c>
      <c r="B447" s="15" t="s">
        <v>503</v>
      </c>
      <c r="C447" s="23">
        <v>1.218E-5</v>
      </c>
      <c r="D447" s="23">
        <v>1.3709999999999999E-5</v>
      </c>
      <c r="E447" s="24">
        <v>75266</v>
      </c>
      <c r="F447" s="16"/>
      <c r="G447" s="24">
        <v>18357</v>
      </c>
      <c r="H447" s="24">
        <v>0</v>
      </c>
      <c r="I447" s="24">
        <v>0</v>
      </c>
      <c r="J447" s="24">
        <v>5883</v>
      </c>
      <c r="K447" s="24">
        <v>24240</v>
      </c>
      <c r="L447" s="16"/>
      <c r="M447" s="24">
        <v>0</v>
      </c>
      <c r="N447" s="24">
        <v>2242</v>
      </c>
      <c r="O447" s="24">
        <v>0</v>
      </c>
      <c r="P447" s="24">
        <v>7101</v>
      </c>
      <c r="Q447" s="24">
        <v>9343</v>
      </c>
      <c r="R447" s="16"/>
      <c r="S447" s="24">
        <v>19571</v>
      </c>
      <c r="T447" s="24">
        <v>465</v>
      </c>
      <c r="U447" s="24">
        <v>20036</v>
      </c>
      <c r="V447" s="16"/>
      <c r="W447" s="24">
        <v>143504</v>
      </c>
      <c r="X447" s="24">
        <v>19175</v>
      </c>
      <c r="Y447" s="16"/>
    </row>
    <row r="448" spans="1:25">
      <c r="A448" s="14">
        <v>94711</v>
      </c>
      <c r="B448" s="15" t="s">
        <v>504</v>
      </c>
      <c r="C448" s="23">
        <v>3.1126E-4</v>
      </c>
      <c r="D448" s="23">
        <v>3.0079E-4</v>
      </c>
      <c r="E448" s="24">
        <v>1923414</v>
      </c>
      <c r="F448" s="16"/>
      <c r="G448" s="24">
        <v>469116</v>
      </c>
      <c r="H448" s="24">
        <v>0</v>
      </c>
      <c r="I448" s="24">
        <v>0</v>
      </c>
      <c r="J448" s="24">
        <v>90389</v>
      </c>
      <c r="K448" s="24">
        <v>559505</v>
      </c>
      <c r="L448" s="16"/>
      <c r="M448" s="24">
        <v>0</v>
      </c>
      <c r="N448" s="24">
        <v>57284</v>
      </c>
      <c r="O448" s="24">
        <v>0</v>
      </c>
      <c r="P448" s="24">
        <v>99712</v>
      </c>
      <c r="Q448" s="24">
        <v>156996</v>
      </c>
      <c r="R448" s="16"/>
      <c r="S448" s="24">
        <v>500146</v>
      </c>
      <c r="T448" s="24">
        <v>-4742</v>
      </c>
      <c r="U448" s="24">
        <v>495404</v>
      </c>
      <c r="V448" s="16"/>
      <c r="W448" s="24">
        <v>3667251</v>
      </c>
      <c r="X448" s="24">
        <v>490029</v>
      </c>
      <c r="Y448" s="16"/>
    </row>
    <row r="449" spans="1:25">
      <c r="A449" s="14">
        <v>94801</v>
      </c>
      <c r="B449" s="15" t="s">
        <v>505</v>
      </c>
      <c r="C449" s="23">
        <v>6.5021000000000002E-4</v>
      </c>
      <c r="D449" s="23">
        <v>6.1689999999999998E-4</v>
      </c>
      <c r="E449" s="24">
        <v>4017937</v>
      </c>
      <c r="F449" s="16"/>
      <c r="G449" s="24">
        <v>979965</v>
      </c>
      <c r="H449" s="24">
        <v>0</v>
      </c>
      <c r="I449" s="24">
        <v>0</v>
      </c>
      <c r="J449" s="24">
        <v>162126</v>
      </c>
      <c r="K449" s="24">
        <v>1142091</v>
      </c>
      <c r="L449" s="16"/>
      <c r="M449" s="24">
        <v>0</v>
      </c>
      <c r="N449" s="24">
        <v>119664</v>
      </c>
      <c r="O449" s="24">
        <v>0</v>
      </c>
      <c r="P449" s="24">
        <v>51620</v>
      </c>
      <c r="Q449" s="24">
        <v>171284</v>
      </c>
      <c r="R449" s="16"/>
      <c r="S449" s="24">
        <v>1044785</v>
      </c>
      <c r="T449" s="24">
        <v>53622</v>
      </c>
      <c r="U449" s="24">
        <v>1098407</v>
      </c>
      <c r="V449" s="16"/>
      <c r="W449" s="24">
        <v>7660745</v>
      </c>
      <c r="X449" s="24">
        <v>1023651</v>
      </c>
      <c r="Y449" s="16"/>
    </row>
    <row r="450" spans="1:25">
      <c r="A450" s="14">
        <v>94804</v>
      </c>
      <c r="B450" s="15" t="s">
        <v>506</v>
      </c>
      <c r="C450" s="23">
        <v>3.5899999999999999E-6</v>
      </c>
      <c r="D450" s="23">
        <v>4.0400000000000003E-6</v>
      </c>
      <c r="E450" s="24">
        <v>22184</v>
      </c>
      <c r="F450" s="16"/>
      <c r="G450" s="24">
        <v>5411</v>
      </c>
      <c r="H450" s="24">
        <v>0</v>
      </c>
      <c r="I450" s="24">
        <v>0</v>
      </c>
      <c r="J450" s="24">
        <v>9812</v>
      </c>
      <c r="K450" s="24">
        <v>15223</v>
      </c>
      <c r="L450" s="16"/>
      <c r="M450" s="24">
        <v>0</v>
      </c>
      <c r="N450" s="24">
        <v>661</v>
      </c>
      <c r="O450" s="24">
        <v>0</v>
      </c>
      <c r="P450" s="24">
        <v>3002</v>
      </c>
      <c r="Q450" s="24">
        <v>3663</v>
      </c>
      <c r="R450" s="16"/>
      <c r="S450" s="24">
        <v>5769</v>
      </c>
      <c r="T450" s="24">
        <v>4664</v>
      </c>
      <c r="U450" s="24">
        <v>10433</v>
      </c>
      <c r="V450" s="16"/>
      <c r="W450" s="24">
        <v>42297</v>
      </c>
      <c r="X450" s="24">
        <v>5652</v>
      </c>
      <c r="Y450" s="16"/>
    </row>
    <row r="451" spans="1:25">
      <c r="A451" s="14">
        <v>94812</v>
      </c>
      <c r="B451" s="15" t="s">
        <v>507</v>
      </c>
      <c r="C451" s="23">
        <v>2.1999999999999999E-5</v>
      </c>
      <c r="D451" s="23">
        <v>2.0000000000000002E-5</v>
      </c>
      <c r="E451" s="24">
        <v>135948</v>
      </c>
      <c r="F451" s="16"/>
      <c r="G451" s="24">
        <v>33157</v>
      </c>
      <c r="H451" s="24">
        <v>0</v>
      </c>
      <c r="I451" s="24">
        <v>0</v>
      </c>
      <c r="J451" s="24">
        <v>21439</v>
      </c>
      <c r="K451" s="24">
        <v>54596</v>
      </c>
      <c r="L451" s="16"/>
      <c r="M451" s="24">
        <v>0</v>
      </c>
      <c r="N451" s="24">
        <v>4049</v>
      </c>
      <c r="O451" s="24">
        <v>0</v>
      </c>
      <c r="P451" s="24">
        <v>4450</v>
      </c>
      <c r="Q451" s="24">
        <v>8499</v>
      </c>
      <c r="R451" s="16"/>
      <c r="S451" s="24">
        <v>35351</v>
      </c>
      <c r="T451" s="24">
        <v>7360</v>
      </c>
      <c r="U451" s="24">
        <v>42711</v>
      </c>
      <c r="V451" s="16"/>
      <c r="W451" s="24">
        <v>259203</v>
      </c>
      <c r="X451" s="24">
        <v>34635</v>
      </c>
      <c r="Y451" s="16"/>
    </row>
    <row r="452" spans="1:25">
      <c r="A452" s="14">
        <v>94901</v>
      </c>
      <c r="B452" s="15" t="s">
        <v>508</v>
      </c>
      <c r="C452" s="23">
        <v>7.7393899999999996E-3</v>
      </c>
      <c r="D452" s="23">
        <v>7.64206E-3</v>
      </c>
      <c r="E452" s="24">
        <v>47825135</v>
      </c>
      <c r="F452" s="16"/>
      <c r="G452" s="24">
        <v>11664429</v>
      </c>
      <c r="H452" s="24">
        <v>0</v>
      </c>
      <c r="I452" s="24">
        <v>0</v>
      </c>
      <c r="J452" s="24">
        <v>1412061</v>
      </c>
      <c r="K452" s="24">
        <v>13076490</v>
      </c>
      <c r="L452" s="16"/>
      <c r="M452" s="24">
        <v>0</v>
      </c>
      <c r="N452" s="24">
        <v>1424350</v>
      </c>
      <c r="O452" s="24">
        <v>0</v>
      </c>
      <c r="P452" s="24">
        <v>407846</v>
      </c>
      <c r="Q452" s="24">
        <v>1832196</v>
      </c>
      <c r="R452" s="16"/>
      <c r="S452" s="24">
        <v>12435985</v>
      </c>
      <c r="T452" s="24">
        <v>493435</v>
      </c>
      <c r="U452" s="24">
        <v>12929420</v>
      </c>
      <c r="V452" s="16"/>
      <c r="W452" s="24">
        <v>91185145</v>
      </c>
      <c r="X452" s="24">
        <v>12184424</v>
      </c>
      <c r="Y452" s="16"/>
    </row>
    <row r="453" spans="1:25">
      <c r="A453" s="14">
        <v>94908</v>
      </c>
      <c r="B453" s="15" t="s">
        <v>509</v>
      </c>
      <c r="C453" s="23">
        <v>5.0439999999999998E-5</v>
      </c>
      <c r="D453" s="23">
        <v>5.4549999999999998E-5</v>
      </c>
      <c r="E453" s="24">
        <v>311691</v>
      </c>
      <c r="F453" s="16"/>
      <c r="G453" s="24">
        <v>76021</v>
      </c>
      <c r="H453" s="24">
        <v>0</v>
      </c>
      <c r="I453" s="24">
        <v>0</v>
      </c>
      <c r="J453" s="24">
        <v>0</v>
      </c>
      <c r="K453" s="24">
        <v>76021</v>
      </c>
      <c r="L453" s="16"/>
      <c r="M453" s="24">
        <v>0</v>
      </c>
      <c r="N453" s="24">
        <v>9283</v>
      </c>
      <c r="O453" s="24">
        <v>0</v>
      </c>
      <c r="P453" s="24">
        <v>25241</v>
      </c>
      <c r="Q453" s="24">
        <v>34524</v>
      </c>
      <c r="R453" s="16"/>
      <c r="S453" s="24">
        <v>81049</v>
      </c>
      <c r="T453" s="24">
        <v>-12278</v>
      </c>
      <c r="U453" s="24">
        <v>68771</v>
      </c>
      <c r="V453" s="16"/>
      <c r="W453" s="24">
        <v>594282</v>
      </c>
      <c r="X453" s="24">
        <v>79410</v>
      </c>
      <c r="Y453" s="16"/>
    </row>
    <row r="454" spans="1:25">
      <c r="A454" s="14">
        <v>94911</v>
      </c>
      <c r="B454" s="15" t="s">
        <v>510</v>
      </c>
      <c r="C454" s="23">
        <v>3.0264900000000002E-3</v>
      </c>
      <c r="D454" s="23">
        <v>3.0482999999999999E-3</v>
      </c>
      <c r="E454" s="24">
        <v>18702028</v>
      </c>
      <c r="F454" s="16"/>
      <c r="G454" s="24">
        <v>4561377</v>
      </c>
      <c r="H454" s="24">
        <v>0</v>
      </c>
      <c r="I454" s="24">
        <v>0</v>
      </c>
      <c r="J454" s="24">
        <v>187356</v>
      </c>
      <c r="K454" s="24">
        <v>4748733</v>
      </c>
      <c r="L454" s="16"/>
      <c r="M454" s="24">
        <v>0</v>
      </c>
      <c r="N454" s="24">
        <v>556992</v>
      </c>
      <c r="O454" s="24">
        <v>0</v>
      </c>
      <c r="P454" s="24">
        <v>297653</v>
      </c>
      <c r="Q454" s="24">
        <v>854645</v>
      </c>
      <c r="R454" s="16"/>
      <c r="S454" s="24">
        <v>4863094</v>
      </c>
      <c r="T454" s="24">
        <v>-3245</v>
      </c>
      <c r="U454" s="24">
        <v>4859849</v>
      </c>
      <c r="V454" s="16"/>
      <c r="W454" s="24">
        <v>35657969</v>
      </c>
      <c r="X454" s="24">
        <v>4764721</v>
      </c>
      <c r="Y454" s="16"/>
    </row>
    <row r="455" spans="1:25">
      <c r="A455" s="14">
        <v>94917</v>
      </c>
      <c r="B455" s="15" t="s">
        <v>511</v>
      </c>
      <c r="C455" s="23">
        <v>3.2400000000000001E-5</v>
      </c>
      <c r="D455" s="23">
        <v>3.1149999999999998E-5</v>
      </c>
      <c r="E455" s="24">
        <v>200214</v>
      </c>
      <c r="F455" s="16"/>
      <c r="G455" s="24">
        <v>48832</v>
      </c>
      <c r="H455" s="24">
        <v>0</v>
      </c>
      <c r="I455" s="24">
        <v>0</v>
      </c>
      <c r="J455" s="24">
        <v>38135</v>
      </c>
      <c r="K455" s="24">
        <v>86967</v>
      </c>
      <c r="L455" s="16"/>
      <c r="M455" s="24">
        <v>0</v>
      </c>
      <c r="N455" s="24">
        <v>5963</v>
      </c>
      <c r="O455" s="24">
        <v>0</v>
      </c>
      <c r="P455" s="24">
        <v>4503</v>
      </c>
      <c r="Q455" s="24">
        <v>10466</v>
      </c>
      <c r="R455" s="16"/>
      <c r="S455" s="24">
        <v>52062</v>
      </c>
      <c r="T455" s="24">
        <v>17422</v>
      </c>
      <c r="U455" s="24">
        <v>69484</v>
      </c>
      <c r="V455" s="16"/>
      <c r="W455" s="24">
        <v>381735</v>
      </c>
      <c r="X455" s="24">
        <v>51009</v>
      </c>
      <c r="Y455" s="16"/>
    </row>
    <row r="456" spans="1:25">
      <c r="A456" s="14">
        <v>94921</v>
      </c>
      <c r="B456" s="15" t="s">
        <v>512</v>
      </c>
      <c r="C456" s="23">
        <v>4.3656299999999997E-3</v>
      </c>
      <c r="D456" s="23">
        <v>4.1482999999999997E-3</v>
      </c>
      <c r="E456" s="24">
        <v>26977170</v>
      </c>
      <c r="F456" s="16"/>
      <c r="G456" s="24">
        <v>6579664</v>
      </c>
      <c r="H456" s="24">
        <v>0</v>
      </c>
      <c r="I456" s="24">
        <v>0</v>
      </c>
      <c r="J456" s="24">
        <v>867660</v>
      </c>
      <c r="K456" s="24">
        <v>7447324</v>
      </c>
      <c r="L456" s="16"/>
      <c r="M456" s="24">
        <v>0</v>
      </c>
      <c r="N456" s="24">
        <v>803446</v>
      </c>
      <c r="O456" s="24">
        <v>0</v>
      </c>
      <c r="P456" s="24">
        <v>288122</v>
      </c>
      <c r="Q456" s="24">
        <v>1091568</v>
      </c>
      <c r="R456" s="16"/>
      <c r="S456" s="24">
        <v>7014882</v>
      </c>
      <c r="T456" s="24">
        <v>91874</v>
      </c>
      <c r="U456" s="24">
        <v>7106756</v>
      </c>
      <c r="V456" s="16"/>
      <c r="W456" s="24">
        <v>51435656</v>
      </c>
      <c r="X456" s="24">
        <v>6872982</v>
      </c>
      <c r="Y456" s="16"/>
    </row>
    <row r="457" spans="1:25">
      <c r="A457" s="14">
        <v>94923</v>
      </c>
      <c r="B457" s="15" t="s">
        <v>513</v>
      </c>
      <c r="C457" s="23">
        <v>2.8949999999999999E-5</v>
      </c>
      <c r="D457" s="23">
        <v>2.092E-5</v>
      </c>
      <c r="E457" s="24">
        <v>178895</v>
      </c>
      <c r="F457" s="16"/>
      <c r="G457" s="24">
        <v>43632</v>
      </c>
      <c r="H457" s="24">
        <v>0</v>
      </c>
      <c r="I457" s="24">
        <v>0</v>
      </c>
      <c r="J457" s="24">
        <v>25426</v>
      </c>
      <c r="K457" s="24">
        <v>69058</v>
      </c>
      <c r="L457" s="16"/>
      <c r="M457" s="24">
        <v>0</v>
      </c>
      <c r="N457" s="24">
        <v>5328</v>
      </c>
      <c r="O457" s="24">
        <v>0</v>
      </c>
      <c r="P457" s="24">
        <v>21018</v>
      </c>
      <c r="Q457" s="24">
        <v>26346</v>
      </c>
      <c r="R457" s="16"/>
      <c r="S457" s="24">
        <v>46518</v>
      </c>
      <c r="T457" s="24">
        <v>2391</v>
      </c>
      <c r="U457" s="24">
        <v>48909</v>
      </c>
      <c r="V457" s="16"/>
      <c r="W457" s="24">
        <v>341088</v>
      </c>
      <c r="X457" s="24">
        <v>45577</v>
      </c>
      <c r="Y457" s="16"/>
    </row>
    <row r="458" spans="1:25">
      <c r="A458" s="14">
        <v>94927</v>
      </c>
      <c r="B458" s="15" t="s">
        <v>514</v>
      </c>
      <c r="C458" s="23">
        <v>2.4309999999999999E-5</v>
      </c>
      <c r="D458" s="23">
        <v>2.442E-5</v>
      </c>
      <c r="E458" s="24">
        <v>150222</v>
      </c>
      <c r="F458" s="16"/>
      <c r="G458" s="24">
        <v>36639</v>
      </c>
      <c r="H458" s="24">
        <v>0</v>
      </c>
      <c r="I458" s="24">
        <v>0</v>
      </c>
      <c r="J458" s="24">
        <v>23956</v>
      </c>
      <c r="K458" s="24">
        <v>60595</v>
      </c>
      <c r="L458" s="16"/>
      <c r="M458" s="24">
        <v>0</v>
      </c>
      <c r="N458" s="24">
        <v>4474</v>
      </c>
      <c r="O458" s="24">
        <v>0</v>
      </c>
      <c r="P458" s="24">
        <v>15198</v>
      </c>
      <c r="Q458" s="24">
        <v>19672</v>
      </c>
      <c r="R458" s="16"/>
      <c r="S458" s="24">
        <v>39062</v>
      </c>
      <c r="T458" s="24">
        <v>11544</v>
      </c>
      <c r="U458" s="24">
        <v>50606</v>
      </c>
      <c r="V458" s="16"/>
      <c r="W458" s="24">
        <v>286419</v>
      </c>
      <c r="X458" s="24">
        <v>38272</v>
      </c>
      <c r="Y458" s="16"/>
    </row>
    <row r="459" spans="1:25">
      <c r="A459" s="14">
        <v>94931</v>
      </c>
      <c r="B459" s="15" t="s">
        <v>515</v>
      </c>
      <c r="C459" s="23">
        <v>3.9915000000000003E-4</v>
      </c>
      <c r="D459" s="23">
        <v>3.4738999999999999E-4</v>
      </c>
      <c r="E459" s="24">
        <v>2466525</v>
      </c>
      <c r="F459" s="16"/>
      <c r="G459" s="24">
        <v>601579</v>
      </c>
      <c r="H459" s="24">
        <v>0</v>
      </c>
      <c r="I459" s="24">
        <v>0</v>
      </c>
      <c r="J459" s="24">
        <v>289957</v>
      </c>
      <c r="K459" s="24">
        <v>891536</v>
      </c>
      <c r="L459" s="16"/>
      <c r="M459" s="24">
        <v>0</v>
      </c>
      <c r="N459" s="24">
        <v>73459</v>
      </c>
      <c r="O459" s="24">
        <v>0</v>
      </c>
      <c r="P459" s="24">
        <v>4518</v>
      </c>
      <c r="Q459" s="24">
        <v>77977</v>
      </c>
      <c r="R459" s="16"/>
      <c r="S459" s="24">
        <v>641371</v>
      </c>
      <c r="T459" s="24">
        <v>151695</v>
      </c>
      <c r="U459" s="24">
        <v>793066</v>
      </c>
      <c r="V459" s="16"/>
      <c r="W459" s="24">
        <v>4702767</v>
      </c>
      <c r="X459" s="24">
        <v>628397</v>
      </c>
      <c r="Y459" s="16"/>
    </row>
    <row r="460" spans="1:25">
      <c r="A460" s="14">
        <v>94937</v>
      </c>
      <c r="B460" s="15" t="s">
        <v>516</v>
      </c>
      <c r="C460" s="23">
        <v>6.3099999999999997E-6</v>
      </c>
      <c r="D460" s="23">
        <v>7.1300000000000003E-6</v>
      </c>
      <c r="E460" s="24">
        <v>38992</v>
      </c>
      <c r="F460" s="16"/>
      <c r="G460" s="24">
        <v>9510</v>
      </c>
      <c r="H460" s="24">
        <v>0</v>
      </c>
      <c r="I460" s="24">
        <v>0</v>
      </c>
      <c r="J460" s="24">
        <v>0</v>
      </c>
      <c r="K460" s="24">
        <v>9510</v>
      </c>
      <c r="L460" s="16"/>
      <c r="M460" s="24">
        <v>0</v>
      </c>
      <c r="N460" s="24">
        <v>1161</v>
      </c>
      <c r="O460" s="24">
        <v>0</v>
      </c>
      <c r="P460" s="24">
        <v>6329</v>
      </c>
      <c r="Q460" s="24">
        <v>7490</v>
      </c>
      <c r="R460" s="16"/>
      <c r="S460" s="24">
        <v>10139</v>
      </c>
      <c r="T460" s="24">
        <v>-3421</v>
      </c>
      <c r="U460" s="24">
        <v>6718</v>
      </c>
      <c r="V460" s="16"/>
      <c r="W460" s="24">
        <v>74344</v>
      </c>
      <c r="X460" s="24">
        <v>9934</v>
      </c>
      <c r="Y460" s="16"/>
    </row>
    <row r="461" spans="1:25">
      <c r="A461" s="14">
        <v>94941</v>
      </c>
      <c r="B461" s="15" t="s">
        <v>966</v>
      </c>
      <c r="C461" s="23">
        <v>0</v>
      </c>
      <c r="D461" s="23">
        <v>0</v>
      </c>
      <c r="E461" s="24">
        <v>0</v>
      </c>
      <c r="F461" s="16"/>
      <c r="G461" s="24">
        <v>0</v>
      </c>
      <c r="H461" s="24">
        <v>0</v>
      </c>
      <c r="I461" s="24">
        <v>0</v>
      </c>
      <c r="J461" s="24">
        <v>25730</v>
      </c>
      <c r="K461" s="24">
        <v>25730</v>
      </c>
      <c r="L461" s="16"/>
      <c r="M461" s="24">
        <v>0</v>
      </c>
      <c r="N461" s="24">
        <v>0</v>
      </c>
      <c r="O461" s="24">
        <v>0</v>
      </c>
      <c r="P461" s="24">
        <v>4717</v>
      </c>
      <c r="Q461" s="24">
        <v>4717</v>
      </c>
      <c r="R461" s="16"/>
      <c r="S461" s="24">
        <v>0</v>
      </c>
      <c r="T461" s="24">
        <v>21258</v>
      </c>
      <c r="U461" s="24">
        <v>21258</v>
      </c>
      <c r="V461" s="16"/>
      <c r="W461" s="24">
        <v>0</v>
      </c>
      <c r="X461" s="24">
        <v>0</v>
      </c>
      <c r="Y461" s="16"/>
    </row>
    <row r="462" spans="1:25">
      <c r="A462" s="14">
        <v>94947</v>
      </c>
      <c r="B462" s="15" t="s">
        <v>517</v>
      </c>
      <c r="C462" s="23">
        <v>1.5849999999999999E-5</v>
      </c>
      <c r="D462" s="23">
        <v>1.3540000000000001E-5</v>
      </c>
      <c r="E462" s="24">
        <v>97944</v>
      </c>
      <c r="F462" s="16"/>
      <c r="G462" s="24">
        <v>23888</v>
      </c>
      <c r="H462" s="24">
        <v>0</v>
      </c>
      <c r="I462" s="24">
        <v>0</v>
      </c>
      <c r="J462" s="24">
        <v>19356</v>
      </c>
      <c r="K462" s="24">
        <v>43244</v>
      </c>
      <c r="L462" s="16"/>
      <c r="M462" s="24">
        <v>0</v>
      </c>
      <c r="N462" s="24">
        <v>2917</v>
      </c>
      <c r="O462" s="24">
        <v>0</v>
      </c>
      <c r="P462" s="24">
        <v>0</v>
      </c>
      <c r="Q462" s="24">
        <v>2917</v>
      </c>
      <c r="R462" s="16"/>
      <c r="S462" s="24">
        <v>25468</v>
      </c>
      <c r="T462" s="24">
        <v>11220</v>
      </c>
      <c r="U462" s="24">
        <v>36688</v>
      </c>
      <c r="V462" s="16"/>
      <c r="W462" s="24">
        <v>186744</v>
      </c>
      <c r="X462" s="24">
        <v>24953</v>
      </c>
      <c r="Y462" s="16"/>
    </row>
    <row r="463" spans="1:25">
      <c r="A463" s="14">
        <v>95001</v>
      </c>
      <c r="B463" s="15" t="s">
        <v>518</v>
      </c>
      <c r="C463" s="23">
        <v>2.0957200000000001E-3</v>
      </c>
      <c r="D463" s="23">
        <v>2.1394000000000001E-3</v>
      </c>
      <c r="E463" s="24">
        <v>12950386</v>
      </c>
      <c r="F463" s="16"/>
      <c r="G463" s="24">
        <v>3158566</v>
      </c>
      <c r="H463" s="24">
        <v>0</v>
      </c>
      <c r="I463" s="24">
        <v>0</v>
      </c>
      <c r="J463" s="24">
        <v>466465</v>
      </c>
      <c r="K463" s="24">
        <v>3625031</v>
      </c>
      <c r="L463" s="16"/>
      <c r="M463" s="24">
        <v>0</v>
      </c>
      <c r="N463" s="24">
        <v>385694</v>
      </c>
      <c r="O463" s="24">
        <v>0</v>
      </c>
      <c r="P463" s="24">
        <v>574707</v>
      </c>
      <c r="Q463" s="24">
        <v>960401</v>
      </c>
      <c r="R463" s="16"/>
      <c r="S463" s="24">
        <v>3367493</v>
      </c>
      <c r="T463" s="24">
        <v>146200</v>
      </c>
      <c r="U463" s="24">
        <v>3513693</v>
      </c>
      <c r="V463" s="16"/>
      <c r="W463" s="24">
        <v>24691679</v>
      </c>
      <c r="X463" s="24">
        <v>3299374</v>
      </c>
      <c r="Y463" s="16"/>
    </row>
    <row r="464" spans="1:25">
      <c r="A464" s="14">
        <v>95002</v>
      </c>
      <c r="B464" s="15" t="s">
        <v>519</v>
      </c>
      <c r="C464" s="23">
        <v>1.6430000000000001E-4</v>
      </c>
      <c r="D464" s="23">
        <v>1.6103999999999999E-4</v>
      </c>
      <c r="E464" s="24">
        <v>1015283</v>
      </c>
      <c r="F464" s="16"/>
      <c r="G464" s="24">
        <v>247625</v>
      </c>
      <c r="H464" s="24">
        <v>0</v>
      </c>
      <c r="I464" s="24">
        <v>0</v>
      </c>
      <c r="J464" s="24">
        <v>62803</v>
      </c>
      <c r="K464" s="24">
        <v>310428</v>
      </c>
      <c r="L464" s="16"/>
      <c r="M464" s="24">
        <v>0</v>
      </c>
      <c r="N464" s="24">
        <v>30238</v>
      </c>
      <c r="O464" s="24">
        <v>0</v>
      </c>
      <c r="P464" s="24">
        <v>13884</v>
      </c>
      <c r="Q464" s="24">
        <v>44122</v>
      </c>
      <c r="R464" s="16"/>
      <c r="S464" s="24">
        <v>264004</v>
      </c>
      <c r="T464" s="24">
        <v>25364</v>
      </c>
      <c r="U464" s="24">
        <v>289368</v>
      </c>
      <c r="V464" s="16"/>
      <c r="W464" s="24">
        <v>1935775</v>
      </c>
      <c r="X464" s="24">
        <v>258664</v>
      </c>
      <c r="Y464" s="16"/>
    </row>
    <row r="465" spans="1:25">
      <c r="A465" s="14">
        <v>95005</v>
      </c>
      <c r="B465" s="15" t="s">
        <v>520</v>
      </c>
      <c r="C465" s="23">
        <v>1.5441000000000001E-4</v>
      </c>
      <c r="D465" s="23">
        <v>1.7482000000000001E-4</v>
      </c>
      <c r="E465" s="24">
        <v>954168</v>
      </c>
      <c r="F465" s="16"/>
      <c r="G465" s="24">
        <v>232719</v>
      </c>
      <c r="H465" s="24">
        <v>0</v>
      </c>
      <c r="I465" s="24">
        <v>0</v>
      </c>
      <c r="J465" s="24">
        <v>5815</v>
      </c>
      <c r="K465" s="24">
        <v>238534</v>
      </c>
      <c r="L465" s="16"/>
      <c r="M465" s="24">
        <v>0</v>
      </c>
      <c r="N465" s="24">
        <v>28417</v>
      </c>
      <c r="O465" s="24">
        <v>0</v>
      </c>
      <c r="P465" s="24">
        <v>78246</v>
      </c>
      <c r="Q465" s="24">
        <v>106663</v>
      </c>
      <c r="R465" s="16"/>
      <c r="S465" s="24">
        <v>248113</v>
      </c>
      <c r="T465" s="24">
        <v>-24563</v>
      </c>
      <c r="U465" s="24">
        <v>223550</v>
      </c>
      <c r="V465" s="16"/>
      <c r="W465" s="24">
        <v>1819252</v>
      </c>
      <c r="X465" s="24">
        <v>243094</v>
      </c>
      <c r="Y465" s="16"/>
    </row>
    <row r="466" spans="1:25">
      <c r="A466" s="14">
        <v>95008</v>
      </c>
      <c r="B466" s="15" t="s">
        <v>521</v>
      </c>
      <c r="C466" s="23">
        <v>1.4955E-4</v>
      </c>
      <c r="D466" s="23">
        <v>1.4757999999999999E-4</v>
      </c>
      <c r="E466" s="24">
        <v>924136</v>
      </c>
      <c r="F466" s="16"/>
      <c r="G466" s="24">
        <v>225394</v>
      </c>
      <c r="H466" s="24">
        <v>0</v>
      </c>
      <c r="I466" s="24">
        <v>0</v>
      </c>
      <c r="J466" s="24">
        <v>48224</v>
      </c>
      <c r="K466" s="24">
        <v>273618</v>
      </c>
      <c r="L466" s="16"/>
      <c r="M466" s="24">
        <v>0</v>
      </c>
      <c r="N466" s="24">
        <v>27523</v>
      </c>
      <c r="O466" s="24">
        <v>0</v>
      </c>
      <c r="P466" s="24">
        <v>0</v>
      </c>
      <c r="Q466" s="24">
        <v>27523</v>
      </c>
      <c r="R466" s="16"/>
      <c r="S466" s="24">
        <v>240303</v>
      </c>
      <c r="T466" s="24">
        <v>31383</v>
      </c>
      <c r="U466" s="24">
        <v>271686</v>
      </c>
      <c r="V466" s="16"/>
      <c r="W466" s="24">
        <v>1761991</v>
      </c>
      <c r="X466" s="24">
        <v>235442</v>
      </c>
      <c r="Y466" s="16"/>
    </row>
    <row r="467" spans="1:25">
      <c r="A467" s="14">
        <v>95009</v>
      </c>
      <c r="B467" s="15" t="s">
        <v>522</v>
      </c>
      <c r="C467" s="23">
        <v>9.5456299999999994E-3</v>
      </c>
      <c r="D467" s="23">
        <v>9.94133E-3</v>
      </c>
      <c r="E467" s="24">
        <v>58986696</v>
      </c>
      <c r="F467" s="16"/>
      <c r="G467" s="24">
        <v>14386706</v>
      </c>
      <c r="H467" s="24">
        <v>0</v>
      </c>
      <c r="I467" s="24">
        <v>0</v>
      </c>
      <c r="J467" s="24">
        <v>5937396</v>
      </c>
      <c r="K467" s="24">
        <v>20324102</v>
      </c>
      <c r="L467" s="16"/>
      <c r="M467" s="24">
        <v>0</v>
      </c>
      <c r="N467" s="24">
        <v>1756768</v>
      </c>
      <c r="O467" s="24">
        <v>0</v>
      </c>
      <c r="P467" s="24">
        <v>2553320</v>
      </c>
      <c r="Q467" s="24">
        <v>4310088</v>
      </c>
      <c r="R467" s="16"/>
      <c r="S467" s="24">
        <v>15338329</v>
      </c>
      <c r="T467" s="24">
        <v>4080063</v>
      </c>
      <c r="U467" s="24">
        <v>19418392</v>
      </c>
      <c r="V467" s="16"/>
      <c r="W467" s="24">
        <v>112466183</v>
      </c>
      <c r="X467" s="24">
        <v>15028058</v>
      </c>
      <c r="Y467" s="16"/>
    </row>
    <row r="468" spans="1:25">
      <c r="A468" s="14">
        <v>95010</v>
      </c>
      <c r="B468" s="15" t="s">
        <v>523</v>
      </c>
      <c r="C468" s="23">
        <v>2.207E-5</v>
      </c>
      <c r="D468" s="23">
        <v>2.1759999999999998E-5</v>
      </c>
      <c r="E468" s="24">
        <v>136380</v>
      </c>
      <c r="F468" s="16"/>
      <c r="G468" s="24">
        <v>33263</v>
      </c>
      <c r="H468" s="24">
        <v>0</v>
      </c>
      <c r="I468" s="24">
        <v>0</v>
      </c>
      <c r="J468" s="24">
        <v>2755</v>
      </c>
      <c r="K468" s="24">
        <v>36018</v>
      </c>
      <c r="L468" s="16"/>
      <c r="M468" s="24">
        <v>0</v>
      </c>
      <c r="N468" s="24">
        <v>4062</v>
      </c>
      <c r="O468" s="24">
        <v>0</v>
      </c>
      <c r="P468" s="24">
        <v>19691</v>
      </c>
      <c r="Q468" s="24">
        <v>23753</v>
      </c>
      <c r="R468" s="16"/>
      <c r="S468" s="24">
        <v>35463</v>
      </c>
      <c r="T468" s="24">
        <v>-8271</v>
      </c>
      <c r="U468" s="24">
        <v>27192</v>
      </c>
      <c r="V468" s="16"/>
      <c r="W468" s="24">
        <v>260028</v>
      </c>
      <c r="X468" s="24">
        <v>34746</v>
      </c>
      <c r="Y468" s="16"/>
    </row>
    <row r="469" spans="1:25">
      <c r="A469" s="14">
        <v>95011</v>
      </c>
      <c r="B469" s="15" t="s">
        <v>524</v>
      </c>
      <c r="C469" s="23">
        <v>2.3885000000000001E-4</v>
      </c>
      <c r="D469" s="23">
        <v>2.3985E-4</v>
      </c>
      <c r="E469" s="24">
        <v>1475960</v>
      </c>
      <c r="F469" s="16"/>
      <c r="G469" s="24">
        <v>359983</v>
      </c>
      <c r="H469" s="24">
        <v>0</v>
      </c>
      <c r="I469" s="24">
        <v>0</v>
      </c>
      <c r="J469" s="24">
        <v>44794</v>
      </c>
      <c r="K469" s="24">
        <v>404777</v>
      </c>
      <c r="L469" s="16"/>
      <c r="M469" s="24">
        <v>0</v>
      </c>
      <c r="N469" s="24">
        <v>43958</v>
      </c>
      <c r="O469" s="24">
        <v>0</v>
      </c>
      <c r="P469" s="24">
        <v>72556</v>
      </c>
      <c r="Q469" s="24">
        <v>116514</v>
      </c>
      <c r="R469" s="16"/>
      <c r="S469" s="24">
        <v>383794</v>
      </c>
      <c r="T469" s="24">
        <v>10679</v>
      </c>
      <c r="U469" s="24">
        <v>394473</v>
      </c>
      <c r="V469" s="16"/>
      <c r="W469" s="24">
        <v>2814120</v>
      </c>
      <c r="X469" s="24">
        <v>376031</v>
      </c>
      <c r="Y469" s="16"/>
    </row>
    <row r="470" spans="1:25">
      <c r="A470" s="14">
        <v>95017</v>
      </c>
      <c r="B470" s="15" t="s">
        <v>525</v>
      </c>
      <c r="C470" s="23">
        <v>4.7630000000000003E-5</v>
      </c>
      <c r="D470" s="23">
        <v>4.3439999999999997E-5</v>
      </c>
      <c r="E470" s="24">
        <v>294327</v>
      </c>
      <c r="F470" s="16"/>
      <c r="G470" s="24">
        <v>71786</v>
      </c>
      <c r="H470" s="24">
        <v>0</v>
      </c>
      <c r="I470" s="24">
        <v>0</v>
      </c>
      <c r="J470" s="24">
        <v>16483</v>
      </c>
      <c r="K470" s="24">
        <v>88269</v>
      </c>
      <c r="L470" s="16"/>
      <c r="M470" s="24">
        <v>0</v>
      </c>
      <c r="N470" s="24">
        <v>8766</v>
      </c>
      <c r="O470" s="24">
        <v>0</v>
      </c>
      <c r="P470" s="24">
        <v>5240</v>
      </c>
      <c r="Q470" s="24">
        <v>14006</v>
      </c>
      <c r="R470" s="16"/>
      <c r="S470" s="24">
        <v>76534</v>
      </c>
      <c r="T470" s="24">
        <v>24791</v>
      </c>
      <c r="U470" s="24">
        <v>101325</v>
      </c>
      <c r="V470" s="16"/>
      <c r="W470" s="24">
        <v>561175</v>
      </c>
      <c r="X470" s="24">
        <v>74986</v>
      </c>
      <c r="Y470" s="16"/>
    </row>
    <row r="471" spans="1:25">
      <c r="A471" s="14">
        <v>95101</v>
      </c>
      <c r="B471" s="15" t="s">
        <v>526</v>
      </c>
      <c r="C471" s="23">
        <v>1.0274139999999999E-2</v>
      </c>
      <c r="D471" s="23">
        <v>1.004032E-2</v>
      </c>
      <c r="E471" s="24">
        <v>63488483</v>
      </c>
      <c r="F471" s="16"/>
      <c r="G471" s="24">
        <v>15484680</v>
      </c>
      <c r="H471" s="24">
        <v>0</v>
      </c>
      <c r="I471" s="24">
        <v>0</v>
      </c>
      <c r="J471" s="24">
        <v>1193912</v>
      </c>
      <c r="K471" s="24">
        <v>16678592</v>
      </c>
      <c r="L471" s="16"/>
      <c r="M471" s="24">
        <v>0</v>
      </c>
      <c r="N471" s="24">
        <v>1890842</v>
      </c>
      <c r="O471" s="24">
        <v>0</v>
      </c>
      <c r="P471" s="24">
        <v>428413</v>
      </c>
      <c r="Q471" s="24">
        <v>2319255</v>
      </c>
      <c r="R471" s="16"/>
      <c r="S471" s="24">
        <v>16508930</v>
      </c>
      <c r="T471" s="24">
        <v>720471</v>
      </c>
      <c r="U471" s="24">
        <v>17229401</v>
      </c>
      <c r="V471" s="16"/>
      <c r="W471" s="24">
        <v>121049455</v>
      </c>
      <c r="X471" s="24">
        <v>16174979</v>
      </c>
      <c r="Y471" s="16"/>
    </row>
    <row r="472" spans="1:25">
      <c r="A472" s="14">
        <v>95103</v>
      </c>
      <c r="B472" s="15" t="s">
        <v>527</v>
      </c>
      <c r="C472" s="23">
        <v>3.7150000000000002E-5</v>
      </c>
      <c r="D472" s="23">
        <v>4.0939999999999998E-5</v>
      </c>
      <c r="E472" s="24">
        <v>229566</v>
      </c>
      <c r="F472" s="16"/>
      <c r="G472" s="24">
        <v>55991</v>
      </c>
      <c r="H472" s="24">
        <v>0</v>
      </c>
      <c r="I472" s="24">
        <v>0</v>
      </c>
      <c r="J472" s="24">
        <v>17623</v>
      </c>
      <c r="K472" s="24">
        <v>73614</v>
      </c>
      <c r="L472" s="16"/>
      <c r="M472" s="24">
        <v>0</v>
      </c>
      <c r="N472" s="24">
        <v>6837</v>
      </c>
      <c r="O472" s="24">
        <v>0</v>
      </c>
      <c r="P472" s="24">
        <v>9568</v>
      </c>
      <c r="Q472" s="24">
        <v>16405</v>
      </c>
      <c r="R472" s="16"/>
      <c r="S472" s="24">
        <v>59694</v>
      </c>
      <c r="T472" s="24">
        <v>5182</v>
      </c>
      <c r="U472" s="24">
        <v>64876</v>
      </c>
      <c r="V472" s="16"/>
      <c r="W472" s="24">
        <v>437700</v>
      </c>
      <c r="X472" s="24">
        <v>58487</v>
      </c>
      <c r="Y472" s="16"/>
    </row>
    <row r="473" spans="1:25">
      <c r="A473" s="14">
        <v>95104</v>
      </c>
      <c r="B473" s="15" t="s">
        <v>528</v>
      </c>
      <c r="C473" s="23">
        <v>1.4852999999999999E-4</v>
      </c>
      <c r="D473" s="23">
        <v>1.5682000000000001E-4</v>
      </c>
      <c r="E473" s="24">
        <v>917833</v>
      </c>
      <c r="F473" s="16"/>
      <c r="G473" s="24">
        <v>223857</v>
      </c>
      <c r="H473" s="24">
        <v>0</v>
      </c>
      <c r="I473" s="24">
        <v>0</v>
      </c>
      <c r="J473" s="24">
        <v>18050</v>
      </c>
      <c r="K473" s="24">
        <v>241907</v>
      </c>
      <c r="L473" s="16"/>
      <c r="M473" s="24">
        <v>0</v>
      </c>
      <c r="N473" s="24">
        <v>27335</v>
      </c>
      <c r="O473" s="24">
        <v>0</v>
      </c>
      <c r="P473" s="24">
        <v>12291</v>
      </c>
      <c r="Q473" s="24">
        <v>39626</v>
      </c>
      <c r="R473" s="16"/>
      <c r="S473" s="24">
        <v>238664</v>
      </c>
      <c r="T473" s="24">
        <v>32747</v>
      </c>
      <c r="U473" s="24">
        <v>271411</v>
      </c>
      <c r="V473" s="16"/>
      <c r="W473" s="24">
        <v>1749974</v>
      </c>
      <c r="X473" s="24">
        <v>233837</v>
      </c>
      <c r="Y473" s="16"/>
    </row>
    <row r="474" spans="1:25">
      <c r="A474" s="14">
        <v>95105</v>
      </c>
      <c r="B474" s="15" t="s">
        <v>529</v>
      </c>
      <c r="C474" s="23">
        <v>5.8709999999999999E-5</v>
      </c>
      <c r="D474" s="23">
        <v>5.4160000000000003E-5</v>
      </c>
      <c r="E474" s="24">
        <v>362795</v>
      </c>
      <c r="F474" s="16"/>
      <c r="G474" s="24">
        <v>88485</v>
      </c>
      <c r="H474" s="24">
        <v>0</v>
      </c>
      <c r="I474" s="24">
        <v>0</v>
      </c>
      <c r="J474" s="24">
        <v>7584</v>
      </c>
      <c r="K474" s="24">
        <v>96069</v>
      </c>
      <c r="L474" s="16"/>
      <c r="M474" s="24">
        <v>0</v>
      </c>
      <c r="N474" s="24">
        <v>10805</v>
      </c>
      <c r="O474" s="24">
        <v>0</v>
      </c>
      <c r="P474" s="24">
        <v>24670</v>
      </c>
      <c r="Q474" s="24">
        <v>35475</v>
      </c>
      <c r="R474" s="16"/>
      <c r="S474" s="24">
        <v>94338</v>
      </c>
      <c r="T474" s="24">
        <v>-9003</v>
      </c>
      <c r="U474" s="24">
        <v>85335</v>
      </c>
      <c r="V474" s="16"/>
      <c r="W474" s="24">
        <v>691719</v>
      </c>
      <c r="X474" s="24">
        <v>92429</v>
      </c>
      <c r="Y474" s="16"/>
    </row>
    <row r="475" spans="1:25">
      <c r="A475" s="14">
        <v>95106</v>
      </c>
      <c r="B475" s="15" t="s">
        <v>530</v>
      </c>
      <c r="C475" s="23">
        <v>5.6900000000000001E-5</v>
      </c>
      <c r="D475" s="23">
        <v>5.0179999999999997E-5</v>
      </c>
      <c r="E475" s="24">
        <v>351610</v>
      </c>
      <c r="F475" s="16"/>
      <c r="G475" s="24">
        <v>85757</v>
      </c>
      <c r="H475" s="24">
        <v>0</v>
      </c>
      <c r="I475" s="24">
        <v>0</v>
      </c>
      <c r="J475" s="24">
        <v>74260</v>
      </c>
      <c r="K475" s="24">
        <v>160017</v>
      </c>
      <c r="L475" s="16"/>
      <c r="M475" s="24">
        <v>0</v>
      </c>
      <c r="N475" s="24">
        <v>10472</v>
      </c>
      <c r="O475" s="24">
        <v>0</v>
      </c>
      <c r="P475" s="24">
        <v>0</v>
      </c>
      <c r="Q475" s="24">
        <v>10472</v>
      </c>
      <c r="R475" s="16"/>
      <c r="S475" s="24">
        <v>91429</v>
      </c>
      <c r="T475" s="24">
        <v>42110</v>
      </c>
      <c r="U475" s="24">
        <v>133539</v>
      </c>
      <c r="V475" s="16"/>
      <c r="W475" s="24">
        <v>670393</v>
      </c>
      <c r="X475" s="24">
        <v>89580</v>
      </c>
      <c r="Y475" s="16"/>
    </row>
    <row r="476" spans="1:25">
      <c r="A476" s="14">
        <v>95110</v>
      </c>
      <c r="B476" s="15" t="s">
        <v>531</v>
      </c>
      <c r="C476" s="23">
        <v>1.3639100000000001E-3</v>
      </c>
      <c r="D476" s="23">
        <v>1.56237E-3</v>
      </c>
      <c r="E476" s="24">
        <v>8428207</v>
      </c>
      <c r="F476" s="16"/>
      <c r="G476" s="24">
        <v>2055618</v>
      </c>
      <c r="H476" s="24">
        <v>0</v>
      </c>
      <c r="I476" s="24">
        <v>0</v>
      </c>
      <c r="J476" s="24">
        <v>336215</v>
      </c>
      <c r="K476" s="24">
        <v>2391833</v>
      </c>
      <c r="L476" s="16"/>
      <c r="M476" s="24">
        <v>0</v>
      </c>
      <c r="N476" s="24">
        <v>251013</v>
      </c>
      <c r="O476" s="24">
        <v>0</v>
      </c>
      <c r="P476" s="24">
        <v>1338112</v>
      </c>
      <c r="Q476" s="24">
        <v>1589125</v>
      </c>
      <c r="R476" s="16"/>
      <c r="S476" s="24">
        <v>2191589</v>
      </c>
      <c r="T476" s="24">
        <v>-534571</v>
      </c>
      <c r="U476" s="24">
        <v>1657018</v>
      </c>
      <c r="V476" s="16"/>
      <c r="W476" s="24">
        <v>16069526</v>
      </c>
      <c r="X476" s="24">
        <v>2147257</v>
      </c>
      <c r="Y476" s="16"/>
    </row>
    <row r="477" spans="1:25">
      <c r="A477" s="14">
        <v>95111</v>
      </c>
      <c r="B477" s="15" t="s">
        <v>532</v>
      </c>
      <c r="C477" s="23">
        <v>9.3501000000000001E-4</v>
      </c>
      <c r="D477" s="23">
        <v>8.6638000000000004E-4</v>
      </c>
      <c r="E477" s="24">
        <v>5777843</v>
      </c>
      <c r="F477" s="16"/>
      <c r="G477" s="24">
        <v>1409201</v>
      </c>
      <c r="H477" s="24">
        <v>0</v>
      </c>
      <c r="I477" s="24">
        <v>0</v>
      </c>
      <c r="J477" s="24">
        <v>376262</v>
      </c>
      <c r="K477" s="24">
        <v>1785463</v>
      </c>
      <c r="L477" s="16"/>
      <c r="M477" s="24">
        <v>0</v>
      </c>
      <c r="N477" s="24">
        <v>172078</v>
      </c>
      <c r="O477" s="24">
        <v>0</v>
      </c>
      <c r="P477" s="24">
        <v>160634</v>
      </c>
      <c r="Q477" s="24">
        <v>332712</v>
      </c>
      <c r="R477" s="16"/>
      <c r="S477" s="24">
        <v>1502414</v>
      </c>
      <c r="T477" s="24">
        <v>70525</v>
      </c>
      <c r="U477" s="24">
        <v>1572939</v>
      </c>
      <c r="V477" s="16"/>
      <c r="W477" s="24">
        <v>11016246</v>
      </c>
      <c r="X477" s="24">
        <v>1472023</v>
      </c>
      <c r="Y477" s="16"/>
    </row>
    <row r="478" spans="1:25">
      <c r="A478" s="14">
        <v>95113</v>
      </c>
      <c r="B478" s="15" t="s">
        <v>533</v>
      </c>
      <c r="C478" s="23">
        <v>4.8390000000000003E-5</v>
      </c>
      <c r="D478" s="23">
        <v>4.8600000000000002E-5</v>
      </c>
      <c r="E478" s="24">
        <v>299023</v>
      </c>
      <c r="F478" s="16"/>
      <c r="G478" s="24">
        <v>72931</v>
      </c>
      <c r="H478" s="24">
        <v>0</v>
      </c>
      <c r="I478" s="24">
        <v>0</v>
      </c>
      <c r="J478" s="24">
        <v>20677</v>
      </c>
      <c r="K478" s="24">
        <v>93608</v>
      </c>
      <c r="L478" s="16"/>
      <c r="M478" s="24">
        <v>0</v>
      </c>
      <c r="N478" s="24">
        <v>8906</v>
      </c>
      <c r="O478" s="24">
        <v>0</v>
      </c>
      <c r="P478" s="24">
        <v>10854</v>
      </c>
      <c r="Q478" s="24">
        <v>19760</v>
      </c>
      <c r="R478" s="16"/>
      <c r="S478" s="24">
        <v>77755</v>
      </c>
      <c r="T478" s="24">
        <v>25772</v>
      </c>
      <c r="U478" s="24">
        <v>103527</v>
      </c>
      <c r="V478" s="16"/>
      <c r="W478" s="24">
        <v>570129</v>
      </c>
      <c r="X478" s="24">
        <v>76182</v>
      </c>
      <c r="Y478" s="16"/>
    </row>
    <row r="479" spans="1:25">
      <c r="A479" s="14">
        <v>95121</v>
      </c>
      <c r="B479" s="15" t="s">
        <v>534</v>
      </c>
      <c r="C479" s="23">
        <v>5.3866999999999999E-4</v>
      </c>
      <c r="D479" s="23">
        <v>4.7898E-4</v>
      </c>
      <c r="E479" s="24">
        <v>3328682</v>
      </c>
      <c r="F479" s="16"/>
      <c r="G479" s="24">
        <v>811857</v>
      </c>
      <c r="H479" s="24">
        <v>0</v>
      </c>
      <c r="I479" s="24">
        <v>0</v>
      </c>
      <c r="J479" s="24">
        <v>183269</v>
      </c>
      <c r="K479" s="24">
        <v>995126</v>
      </c>
      <c r="L479" s="16"/>
      <c r="M479" s="24">
        <v>0</v>
      </c>
      <c r="N479" s="24">
        <v>99136</v>
      </c>
      <c r="O479" s="24">
        <v>0</v>
      </c>
      <c r="P479" s="24">
        <v>36238</v>
      </c>
      <c r="Q479" s="24">
        <v>135374</v>
      </c>
      <c r="R479" s="16"/>
      <c r="S479" s="24">
        <v>865558</v>
      </c>
      <c r="T479" s="24">
        <v>21330</v>
      </c>
      <c r="U479" s="24">
        <v>886888</v>
      </c>
      <c r="V479" s="16"/>
      <c r="W479" s="24">
        <v>6346586</v>
      </c>
      <c r="X479" s="24">
        <v>848049</v>
      </c>
      <c r="Y479" s="16"/>
    </row>
    <row r="480" spans="1:25">
      <c r="A480" s="14">
        <v>95122</v>
      </c>
      <c r="B480" s="15" t="s">
        <v>535</v>
      </c>
      <c r="C480" s="23">
        <v>1.3149999999999999E-5</v>
      </c>
      <c r="D480" s="23">
        <v>9.1900000000000001E-6</v>
      </c>
      <c r="E480" s="24">
        <v>81260</v>
      </c>
      <c r="F480" s="16"/>
      <c r="G480" s="24">
        <v>19819</v>
      </c>
      <c r="H480" s="24">
        <v>0</v>
      </c>
      <c r="I480" s="24">
        <v>0</v>
      </c>
      <c r="J480" s="24">
        <v>19008</v>
      </c>
      <c r="K480" s="24">
        <v>38827</v>
      </c>
      <c r="L480" s="16"/>
      <c r="M480" s="24">
        <v>0</v>
      </c>
      <c r="N480" s="24">
        <v>2420</v>
      </c>
      <c r="O480" s="24">
        <v>0</v>
      </c>
      <c r="P480" s="24">
        <v>14087</v>
      </c>
      <c r="Q480" s="24">
        <v>16507</v>
      </c>
      <c r="R480" s="16"/>
      <c r="S480" s="24">
        <v>21130</v>
      </c>
      <c r="T480" s="24">
        <v>-769</v>
      </c>
      <c r="U480" s="24">
        <v>20361</v>
      </c>
      <c r="V480" s="16"/>
      <c r="W480" s="24">
        <v>154933</v>
      </c>
      <c r="X480" s="24">
        <v>20703</v>
      </c>
      <c r="Y480" s="16"/>
    </row>
    <row r="481" spans="1:25">
      <c r="A481" s="14">
        <v>95123</v>
      </c>
      <c r="B481" s="15" t="s">
        <v>536</v>
      </c>
      <c r="C481" s="23">
        <v>4.596E-5</v>
      </c>
      <c r="D481" s="23">
        <v>4.6869999999999997E-5</v>
      </c>
      <c r="E481" s="24">
        <v>284007</v>
      </c>
      <c r="F481" s="16"/>
      <c r="G481" s="24">
        <v>69269</v>
      </c>
      <c r="H481" s="24">
        <v>0</v>
      </c>
      <c r="I481" s="24">
        <v>0</v>
      </c>
      <c r="J481" s="24">
        <v>636</v>
      </c>
      <c r="K481" s="24">
        <v>69905</v>
      </c>
      <c r="L481" s="16"/>
      <c r="M481" s="24">
        <v>0</v>
      </c>
      <c r="N481" s="24">
        <v>8458</v>
      </c>
      <c r="O481" s="24">
        <v>0</v>
      </c>
      <c r="P481" s="24">
        <v>18180</v>
      </c>
      <c r="Q481" s="24">
        <v>26638</v>
      </c>
      <c r="R481" s="16"/>
      <c r="S481" s="24">
        <v>73851</v>
      </c>
      <c r="T481" s="24">
        <v>-13649</v>
      </c>
      <c r="U481" s="24">
        <v>60202</v>
      </c>
      <c r="V481" s="16"/>
      <c r="W481" s="24">
        <v>541499</v>
      </c>
      <c r="X481" s="24">
        <v>72357</v>
      </c>
      <c r="Y481" s="16"/>
    </row>
    <row r="482" spans="1:25">
      <c r="A482" s="14">
        <v>95131</v>
      </c>
      <c r="B482" s="15" t="s">
        <v>537</v>
      </c>
      <c r="C482" s="23">
        <v>2.36733E-3</v>
      </c>
      <c r="D482" s="23">
        <v>2.2840099999999999E-3</v>
      </c>
      <c r="E482" s="24">
        <v>14628786</v>
      </c>
      <c r="F482" s="16"/>
      <c r="G482" s="24">
        <v>3567924</v>
      </c>
      <c r="H482" s="24">
        <v>0</v>
      </c>
      <c r="I482" s="24">
        <v>0</v>
      </c>
      <c r="J482" s="24">
        <v>348998</v>
      </c>
      <c r="K482" s="24">
        <v>3916922</v>
      </c>
      <c r="L482" s="16"/>
      <c r="M482" s="24">
        <v>0</v>
      </c>
      <c r="N482" s="24">
        <v>435681</v>
      </c>
      <c r="O482" s="24">
        <v>0</v>
      </c>
      <c r="P482" s="24">
        <v>198893</v>
      </c>
      <c r="Q482" s="24">
        <v>634574</v>
      </c>
      <c r="R482" s="16"/>
      <c r="S482" s="24">
        <v>3803928</v>
      </c>
      <c r="T482" s="24">
        <v>195643</v>
      </c>
      <c r="U482" s="24">
        <v>3999571</v>
      </c>
      <c r="V482" s="16"/>
      <c r="W482" s="24">
        <v>27891776</v>
      </c>
      <c r="X482" s="24">
        <v>3726980</v>
      </c>
      <c r="Y482" s="16"/>
    </row>
    <row r="483" spans="1:25">
      <c r="A483" s="14">
        <v>95141</v>
      </c>
      <c r="B483" s="15" t="s">
        <v>538</v>
      </c>
      <c r="C483" s="23">
        <v>4.7124999999999999E-4</v>
      </c>
      <c r="D483" s="23">
        <v>4.4874999999999998E-4</v>
      </c>
      <c r="E483" s="24">
        <v>2912063</v>
      </c>
      <c r="F483" s="16"/>
      <c r="G483" s="24">
        <v>710245</v>
      </c>
      <c r="H483" s="24">
        <v>0</v>
      </c>
      <c r="I483" s="24">
        <v>0</v>
      </c>
      <c r="J483" s="24">
        <v>72988</v>
      </c>
      <c r="K483" s="24">
        <v>783233</v>
      </c>
      <c r="L483" s="16"/>
      <c r="M483" s="24">
        <v>0</v>
      </c>
      <c r="N483" s="24">
        <v>86728</v>
      </c>
      <c r="O483" s="24">
        <v>0</v>
      </c>
      <c r="P483" s="24">
        <v>140290</v>
      </c>
      <c r="Q483" s="24">
        <v>227018</v>
      </c>
      <c r="R483" s="16"/>
      <c r="S483" s="24">
        <v>757225</v>
      </c>
      <c r="T483" s="24">
        <v>-25795</v>
      </c>
      <c r="U483" s="24">
        <v>731430</v>
      </c>
      <c r="V483" s="16"/>
      <c r="W483" s="24">
        <v>5552246</v>
      </c>
      <c r="X483" s="24">
        <v>741907</v>
      </c>
      <c r="Y483" s="16"/>
    </row>
    <row r="484" spans="1:25">
      <c r="A484" s="14">
        <v>95151</v>
      </c>
      <c r="B484" s="15" t="s">
        <v>539</v>
      </c>
      <c r="C484" s="23">
        <v>1.6714E-4</v>
      </c>
      <c r="D484" s="23">
        <v>1.4627999999999999E-4</v>
      </c>
      <c r="E484" s="24">
        <v>1032832</v>
      </c>
      <c r="F484" s="16"/>
      <c r="G484" s="24">
        <v>251905</v>
      </c>
      <c r="H484" s="24">
        <v>0</v>
      </c>
      <c r="I484" s="24">
        <v>0</v>
      </c>
      <c r="J484" s="24">
        <v>111266</v>
      </c>
      <c r="K484" s="24">
        <v>363171</v>
      </c>
      <c r="L484" s="16"/>
      <c r="M484" s="24">
        <v>0</v>
      </c>
      <c r="N484" s="24">
        <v>30760</v>
      </c>
      <c r="O484" s="24">
        <v>0</v>
      </c>
      <c r="P484" s="24">
        <v>18847</v>
      </c>
      <c r="Q484" s="24">
        <v>49607</v>
      </c>
      <c r="R484" s="16"/>
      <c r="S484" s="24">
        <v>268568</v>
      </c>
      <c r="T484" s="24">
        <v>26400</v>
      </c>
      <c r="U484" s="24">
        <v>294968</v>
      </c>
      <c r="V484" s="16"/>
      <c r="W484" s="24">
        <v>1969236</v>
      </c>
      <c r="X484" s="24">
        <v>263135</v>
      </c>
      <c r="Y484" s="16"/>
    </row>
    <row r="485" spans="1:25">
      <c r="A485" s="14">
        <v>95161</v>
      </c>
      <c r="B485" s="15" t="s">
        <v>540</v>
      </c>
      <c r="C485" s="23">
        <v>7.3200000000000004E-5</v>
      </c>
      <c r="D485" s="23">
        <v>6.1660000000000003E-5</v>
      </c>
      <c r="E485" s="24">
        <v>452335</v>
      </c>
      <c r="F485" s="16"/>
      <c r="G485" s="24">
        <v>110323</v>
      </c>
      <c r="H485" s="24">
        <v>0</v>
      </c>
      <c r="I485" s="24">
        <v>0</v>
      </c>
      <c r="J485" s="24">
        <v>51448</v>
      </c>
      <c r="K485" s="24">
        <v>161771</v>
      </c>
      <c r="L485" s="16"/>
      <c r="M485" s="24">
        <v>0</v>
      </c>
      <c r="N485" s="24">
        <v>13472</v>
      </c>
      <c r="O485" s="24">
        <v>0</v>
      </c>
      <c r="P485" s="24">
        <v>11477</v>
      </c>
      <c r="Q485" s="24">
        <v>24949</v>
      </c>
      <c r="R485" s="16"/>
      <c r="S485" s="24">
        <v>117621</v>
      </c>
      <c r="T485" s="24">
        <v>14933</v>
      </c>
      <c r="U485" s="24">
        <v>132554</v>
      </c>
      <c r="V485" s="16"/>
      <c r="W485" s="24">
        <v>862439</v>
      </c>
      <c r="X485" s="24">
        <v>115242</v>
      </c>
      <c r="Y485" s="16"/>
    </row>
    <row r="486" spans="1:25">
      <c r="A486" s="14">
        <v>95171</v>
      </c>
      <c r="B486" s="15" t="s">
        <v>541</v>
      </c>
      <c r="C486" s="23">
        <v>1.0230000000000001E-4</v>
      </c>
      <c r="D486" s="23">
        <v>1.0285000000000001E-4</v>
      </c>
      <c r="E486" s="24">
        <v>632157</v>
      </c>
      <c r="F486" s="16"/>
      <c r="G486" s="24">
        <v>154182</v>
      </c>
      <c r="H486" s="24">
        <v>0</v>
      </c>
      <c r="I486" s="24">
        <v>0</v>
      </c>
      <c r="J486" s="24">
        <v>73379</v>
      </c>
      <c r="K486" s="24">
        <v>227561</v>
      </c>
      <c r="L486" s="16"/>
      <c r="M486" s="24">
        <v>0</v>
      </c>
      <c r="N486" s="24">
        <v>18827</v>
      </c>
      <c r="O486" s="24">
        <v>0</v>
      </c>
      <c r="P486" s="24">
        <v>62187</v>
      </c>
      <c r="Q486" s="24">
        <v>81014</v>
      </c>
      <c r="R486" s="16"/>
      <c r="S486" s="24">
        <v>164380</v>
      </c>
      <c r="T486" s="24">
        <v>-1510</v>
      </c>
      <c r="U486" s="24">
        <v>162870</v>
      </c>
      <c r="V486" s="16"/>
      <c r="W486" s="24">
        <v>1205294</v>
      </c>
      <c r="X486" s="24">
        <v>161055</v>
      </c>
      <c r="Y486" s="16"/>
    </row>
    <row r="487" spans="1:25">
      <c r="A487" s="14">
        <v>95181</v>
      </c>
      <c r="B487" s="15" t="s">
        <v>542</v>
      </c>
      <c r="C487" s="23">
        <v>9.0140000000000001E-5</v>
      </c>
      <c r="D487" s="23">
        <v>7.6080000000000003E-5</v>
      </c>
      <c r="E487" s="24">
        <v>557015</v>
      </c>
      <c r="F487" s="16"/>
      <c r="G487" s="24">
        <v>135855</v>
      </c>
      <c r="H487" s="24">
        <v>0</v>
      </c>
      <c r="I487" s="24">
        <v>0</v>
      </c>
      <c r="J487" s="24">
        <v>46570</v>
      </c>
      <c r="K487" s="24">
        <v>182425</v>
      </c>
      <c r="L487" s="16"/>
      <c r="M487" s="24">
        <v>0</v>
      </c>
      <c r="N487" s="24">
        <v>16589</v>
      </c>
      <c r="O487" s="24">
        <v>0</v>
      </c>
      <c r="P487" s="24">
        <v>6197</v>
      </c>
      <c r="Q487" s="24">
        <v>22786</v>
      </c>
      <c r="R487" s="16"/>
      <c r="S487" s="24">
        <v>144841</v>
      </c>
      <c r="T487" s="24">
        <v>15720</v>
      </c>
      <c r="U487" s="24">
        <v>160561</v>
      </c>
      <c r="V487" s="16"/>
      <c r="W487" s="24">
        <v>1062025</v>
      </c>
      <c r="X487" s="24">
        <v>141911</v>
      </c>
      <c r="Y487" s="16"/>
    </row>
    <row r="488" spans="1:25">
      <c r="A488" s="14">
        <v>95191</v>
      </c>
      <c r="B488" s="15" t="s">
        <v>543</v>
      </c>
      <c r="C488" s="23">
        <v>1.2621999999999999E-4</v>
      </c>
      <c r="D488" s="23">
        <v>1.2573E-4</v>
      </c>
      <c r="E488" s="24">
        <v>779970</v>
      </c>
      <c r="F488" s="16"/>
      <c r="G488" s="24">
        <v>190233</v>
      </c>
      <c r="H488" s="24">
        <v>0</v>
      </c>
      <c r="I488" s="24">
        <v>0</v>
      </c>
      <c r="J488" s="24">
        <v>30860</v>
      </c>
      <c r="K488" s="24">
        <v>221093</v>
      </c>
      <c r="L488" s="16"/>
      <c r="M488" s="24">
        <v>0</v>
      </c>
      <c r="N488" s="24">
        <v>23229</v>
      </c>
      <c r="O488" s="24">
        <v>0</v>
      </c>
      <c r="P488" s="24">
        <v>14764</v>
      </c>
      <c r="Q488" s="24">
        <v>37993</v>
      </c>
      <c r="R488" s="16"/>
      <c r="S488" s="24">
        <v>202816</v>
      </c>
      <c r="T488" s="24">
        <v>33538</v>
      </c>
      <c r="U488" s="24">
        <v>236354</v>
      </c>
      <c r="V488" s="16"/>
      <c r="W488" s="24">
        <v>1487118</v>
      </c>
      <c r="X488" s="24">
        <v>198713</v>
      </c>
      <c r="Y488" s="16"/>
    </row>
    <row r="489" spans="1:25">
      <c r="A489" s="14">
        <v>95201</v>
      </c>
      <c r="B489" s="15" t="s">
        <v>544</v>
      </c>
      <c r="C489" s="23">
        <v>7.1093999999999997E-4</v>
      </c>
      <c r="D489" s="23">
        <v>6.7294999999999996E-4</v>
      </c>
      <c r="E489" s="24">
        <v>4393215</v>
      </c>
      <c r="F489" s="16"/>
      <c r="G489" s="24">
        <v>1071494</v>
      </c>
      <c r="H489" s="24">
        <v>0</v>
      </c>
      <c r="I489" s="24">
        <v>0</v>
      </c>
      <c r="J489" s="24">
        <v>183864</v>
      </c>
      <c r="K489" s="24">
        <v>1255358</v>
      </c>
      <c r="L489" s="16"/>
      <c r="M489" s="24">
        <v>0</v>
      </c>
      <c r="N489" s="24">
        <v>130841</v>
      </c>
      <c r="O489" s="24">
        <v>0</v>
      </c>
      <c r="P489" s="24">
        <v>107694</v>
      </c>
      <c r="Q489" s="24">
        <v>238535</v>
      </c>
      <c r="R489" s="16"/>
      <c r="S489" s="24">
        <v>1142369</v>
      </c>
      <c r="T489" s="24">
        <v>18528</v>
      </c>
      <c r="U489" s="24">
        <v>1160897</v>
      </c>
      <c r="V489" s="16"/>
      <c r="W489" s="24">
        <v>8376263</v>
      </c>
      <c r="X489" s="24">
        <v>1119261</v>
      </c>
      <c r="Y489" s="16"/>
    </row>
    <row r="490" spans="1:25">
      <c r="A490" s="14">
        <v>95204</v>
      </c>
      <c r="B490" s="15" t="s">
        <v>545</v>
      </c>
      <c r="C490" s="23">
        <v>2.9399999999999998E-6</v>
      </c>
      <c r="D490" s="23">
        <v>5.8300000000000001E-6</v>
      </c>
      <c r="E490" s="24">
        <v>18168</v>
      </c>
      <c r="F490" s="16"/>
      <c r="G490" s="24">
        <v>4431</v>
      </c>
      <c r="H490" s="24">
        <v>0</v>
      </c>
      <c r="I490" s="24">
        <v>0</v>
      </c>
      <c r="J490" s="24">
        <v>8271</v>
      </c>
      <c r="K490" s="24">
        <v>12702</v>
      </c>
      <c r="L490" s="16"/>
      <c r="M490" s="24">
        <v>0</v>
      </c>
      <c r="N490" s="24">
        <v>541</v>
      </c>
      <c r="O490" s="24">
        <v>0</v>
      </c>
      <c r="P490" s="24">
        <v>5461</v>
      </c>
      <c r="Q490" s="24">
        <v>6002</v>
      </c>
      <c r="R490" s="16"/>
      <c r="S490" s="24">
        <v>4724</v>
      </c>
      <c r="T490" s="24">
        <v>2186</v>
      </c>
      <c r="U490" s="24">
        <v>6910</v>
      </c>
      <c r="V490" s="16"/>
      <c r="W490" s="24">
        <v>34639</v>
      </c>
      <c r="X490" s="24">
        <v>4629</v>
      </c>
      <c r="Y490" s="16"/>
    </row>
    <row r="491" spans="1:25">
      <c r="A491" s="14">
        <v>95205</v>
      </c>
      <c r="B491" s="15" t="s">
        <v>546</v>
      </c>
      <c r="C491" s="23">
        <v>6.72E-6</v>
      </c>
      <c r="D491" s="23">
        <v>4.3499999999999999E-6</v>
      </c>
      <c r="E491" s="24">
        <v>41526</v>
      </c>
      <c r="F491" s="16"/>
      <c r="G491" s="24">
        <v>10128</v>
      </c>
      <c r="H491" s="24">
        <v>0</v>
      </c>
      <c r="I491" s="24">
        <v>0</v>
      </c>
      <c r="J491" s="24">
        <v>10766</v>
      </c>
      <c r="K491" s="24">
        <v>20894</v>
      </c>
      <c r="L491" s="16"/>
      <c r="M491" s="24">
        <v>0</v>
      </c>
      <c r="N491" s="24">
        <v>1237</v>
      </c>
      <c r="O491" s="24">
        <v>0</v>
      </c>
      <c r="P491" s="24">
        <v>803</v>
      </c>
      <c r="Q491" s="24">
        <v>2040</v>
      </c>
      <c r="R491" s="16"/>
      <c r="S491" s="24">
        <v>10798</v>
      </c>
      <c r="T491" s="24">
        <v>3469</v>
      </c>
      <c r="U491" s="24">
        <v>14267</v>
      </c>
      <c r="V491" s="16"/>
      <c r="W491" s="24">
        <v>79175</v>
      </c>
      <c r="X491" s="24">
        <v>10580</v>
      </c>
      <c r="Y491" s="16"/>
    </row>
    <row r="492" spans="1:25">
      <c r="A492" s="14">
        <v>95211</v>
      </c>
      <c r="B492" s="15" t="s">
        <v>547</v>
      </c>
      <c r="C492" s="23">
        <v>1.2300000000000001E-6</v>
      </c>
      <c r="D492" s="23">
        <v>1.3400000000000001E-6</v>
      </c>
      <c r="E492" s="24">
        <v>7601</v>
      </c>
      <c r="F492" s="16"/>
      <c r="G492" s="24">
        <v>1854</v>
      </c>
      <c r="H492" s="24">
        <v>0</v>
      </c>
      <c r="I492" s="24">
        <v>0</v>
      </c>
      <c r="J492" s="24">
        <v>1695</v>
      </c>
      <c r="K492" s="24">
        <v>3549</v>
      </c>
      <c r="L492" s="16"/>
      <c r="M492" s="24">
        <v>0</v>
      </c>
      <c r="N492" s="24">
        <v>226</v>
      </c>
      <c r="O492" s="24">
        <v>0</v>
      </c>
      <c r="P492" s="24">
        <v>347</v>
      </c>
      <c r="Q492" s="24">
        <v>573</v>
      </c>
      <c r="R492" s="16"/>
      <c r="S492" s="24">
        <v>1976</v>
      </c>
      <c r="T492" s="24">
        <v>971</v>
      </c>
      <c r="U492" s="24">
        <v>2947</v>
      </c>
      <c r="V492" s="16"/>
      <c r="W492" s="24">
        <v>14492</v>
      </c>
      <c r="X492" s="24">
        <v>1936</v>
      </c>
      <c r="Y492" s="16"/>
    </row>
    <row r="493" spans="1:25">
      <c r="A493" s="14">
        <v>95221</v>
      </c>
      <c r="B493" s="15" t="s">
        <v>548</v>
      </c>
      <c r="C493" s="23">
        <v>5.1010000000000001E-5</v>
      </c>
      <c r="D493" s="23">
        <v>5.13E-5</v>
      </c>
      <c r="E493" s="24">
        <v>315213</v>
      </c>
      <c r="F493" s="16"/>
      <c r="G493" s="24">
        <v>76880</v>
      </c>
      <c r="H493" s="24">
        <v>0</v>
      </c>
      <c r="I493" s="24">
        <v>0</v>
      </c>
      <c r="J493" s="24">
        <v>38670</v>
      </c>
      <c r="K493" s="24">
        <v>115550</v>
      </c>
      <c r="L493" s="16"/>
      <c r="M493" s="24">
        <v>0</v>
      </c>
      <c r="N493" s="24">
        <v>9388</v>
      </c>
      <c r="O493" s="24">
        <v>0</v>
      </c>
      <c r="P493" s="24">
        <v>12817</v>
      </c>
      <c r="Q493" s="24">
        <v>22205</v>
      </c>
      <c r="R493" s="16"/>
      <c r="S493" s="24">
        <v>81965</v>
      </c>
      <c r="T493" s="24">
        <v>5233</v>
      </c>
      <c r="U493" s="24">
        <v>87198</v>
      </c>
      <c r="V493" s="16"/>
      <c r="W493" s="24">
        <v>600998</v>
      </c>
      <c r="X493" s="24">
        <v>80307</v>
      </c>
      <c r="Y493" s="16"/>
    </row>
    <row r="494" spans="1:25">
      <c r="A494" s="14">
        <v>95301</v>
      </c>
      <c r="B494" s="15" t="s">
        <v>549</v>
      </c>
      <c r="C494" s="23">
        <v>2.7344100000000001E-3</v>
      </c>
      <c r="D494" s="23">
        <v>2.6141099999999998E-3</v>
      </c>
      <c r="E494" s="24">
        <v>16897136</v>
      </c>
      <c r="F494" s="16"/>
      <c r="G494" s="24">
        <v>4121169</v>
      </c>
      <c r="H494" s="24">
        <v>0</v>
      </c>
      <c r="I494" s="24">
        <v>0</v>
      </c>
      <c r="J494" s="24">
        <v>953604</v>
      </c>
      <c r="K494" s="24">
        <v>5074773</v>
      </c>
      <c r="L494" s="16"/>
      <c r="M494" s="24">
        <v>0</v>
      </c>
      <c r="N494" s="24">
        <v>503238</v>
      </c>
      <c r="O494" s="24">
        <v>0</v>
      </c>
      <c r="P494" s="24">
        <v>14292</v>
      </c>
      <c r="Q494" s="24">
        <v>517530</v>
      </c>
      <c r="R494" s="16"/>
      <c r="S494" s="24">
        <v>4393768</v>
      </c>
      <c r="T494" s="24">
        <v>510350</v>
      </c>
      <c r="U494" s="24">
        <v>4904118</v>
      </c>
      <c r="V494" s="16"/>
      <c r="W494" s="24">
        <v>32216696</v>
      </c>
      <c r="X494" s="24">
        <v>4304888</v>
      </c>
      <c r="Y494" s="16"/>
    </row>
    <row r="495" spans="1:25">
      <c r="A495" s="14">
        <v>95311</v>
      </c>
      <c r="B495" s="15" t="s">
        <v>550</v>
      </c>
      <c r="C495" s="23">
        <v>2.6506099999999999E-3</v>
      </c>
      <c r="D495" s="23">
        <v>2.23106E-3</v>
      </c>
      <c r="E495" s="24">
        <v>16379299</v>
      </c>
      <c r="F495" s="16"/>
      <c r="G495" s="24">
        <v>3994870</v>
      </c>
      <c r="H495" s="24">
        <v>0</v>
      </c>
      <c r="I495" s="24">
        <v>0</v>
      </c>
      <c r="J495" s="24">
        <v>2028696</v>
      </c>
      <c r="K495" s="24">
        <v>6023566</v>
      </c>
      <c r="L495" s="16"/>
      <c r="M495" s="24">
        <v>0</v>
      </c>
      <c r="N495" s="24">
        <v>487816</v>
      </c>
      <c r="O495" s="24">
        <v>0</v>
      </c>
      <c r="P495" s="24">
        <v>101761</v>
      </c>
      <c r="Q495" s="24">
        <v>589577</v>
      </c>
      <c r="R495" s="16"/>
      <c r="S495" s="24">
        <v>4259114</v>
      </c>
      <c r="T495" s="24">
        <v>695880</v>
      </c>
      <c r="U495" s="24">
        <v>4954994</v>
      </c>
      <c r="V495" s="16"/>
      <c r="W495" s="24">
        <v>31229368</v>
      </c>
      <c r="X495" s="24">
        <v>4172959</v>
      </c>
      <c r="Y495" s="16"/>
    </row>
    <row r="496" spans="1:25">
      <c r="A496" s="14">
        <v>95317</v>
      </c>
      <c r="B496" s="15" t="s">
        <v>551</v>
      </c>
      <c r="C496" s="23">
        <v>6.2440000000000005E-5</v>
      </c>
      <c r="D496" s="23">
        <v>5.7250000000000002E-5</v>
      </c>
      <c r="E496" s="24">
        <v>385845</v>
      </c>
      <c r="F496" s="16"/>
      <c r="G496" s="24">
        <v>94107</v>
      </c>
      <c r="H496" s="24">
        <v>0</v>
      </c>
      <c r="I496" s="24">
        <v>0</v>
      </c>
      <c r="J496" s="24">
        <v>98624</v>
      </c>
      <c r="K496" s="24">
        <v>192731</v>
      </c>
      <c r="L496" s="16"/>
      <c r="M496" s="24">
        <v>0</v>
      </c>
      <c r="N496" s="24">
        <v>11491</v>
      </c>
      <c r="O496" s="24">
        <v>0</v>
      </c>
      <c r="P496" s="24">
        <v>2561</v>
      </c>
      <c r="Q496" s="24">
        <v>14052</v>
      </c>
      <c r="R496" s="16"/>
      <c r="S496" s="24">
        <v>100331</v>
      </c>
      <c r="T496" s="24">
        <v>47519</v>
      </c>
      <c r="U496" s="24">
        <v>147850</v>
      </c>
      <c r="V496" s="16"/>
      <c r="W496" s="24">
        <v>735665</v>
      </c>
      <c r="X496" s="24">
        <v>98302</v>
      </c>
      <c r="Y496" s="16"/>
    </row>
    <row r="497" spans="1:25">
      <c r="A497" s="14">
        <v>95321</v>
      </c>
      <c r="B497" s="15" t="s">
        <v>552</v>
      </c>
      <c r="C497" s="23">
        <v>5.3010000000000002E-5</v>
      </c>
      <c r="D497" s="23">
        <v>5.8430000000000001E-5</v>
      </c>
      <c r="E497" s="24">
        <v>327572</v>
      </c>
      <c r="F497" s="16"/>
      <c r="G497" s="24">
        <v>79894</v>
      </c>
      <c r="H497" s="24">
        <v>0</v>
      </c>
      <c r="I497" s="24">
        <v>0</v>
      </c>
      <c r="J497" s="24">
        <v>12100</v>
      </c>
      <c r="K497" s="24">
        <v>91994</v>
      </c>
      <c r="L497" s="16"/>
      <c r="M497" s="24">
        <v>0</v>
      </c>
      <c r="N497" s="24">
        <v>9756</v>
      </c>
      <c r="O497" s="24">
        <v>0</v>
      </c>
      <c r="P497" s="24">
        <v>18845</v>
      </c>
      <c r="Q497" s="24">
        <v>28601</v>
      </c>
      <c r="R497" s="16"/>
      <c r="S497" s="24">
        <v>85179</v>
      </c>
      <c r="T497" s="24">
        <v>10798</v>
      </c>
      <c r="U497" s="24">
        <v>95977</v>
      </c>
      <c r="V497" s="16"/>
      <c r="W497" s="24">
        <v>624561</v>
      </c>
      <c r="X497" s="24">
        <v>83456</v>
      </c>
      <c r="Y497" s="16"/>
    </row>
    <row r="498" spans="1:25">
      <c r="A498" s="14">
        <v>95401</v>
      </c>
      <c r="B498" s="15" t="s">
        <v>553</v>
      </c>
      <c r="C498" s="23">
        <v>2.47196E-3</v>
      </c>
      <c r="D498" s="23">
        <v>2.3074800000000002E-3</v>
      </c>
      <c r="E498" s="24">
        <v>15275341</v>
      </c>
      <c r="F498" s="16"/>
      <c r="G498" s="24">
        <v>3725617</v>
      </c>
      <c r="H498" s="24">
        <v>0</v>
      </c>
      <c r="I498" s="24">
        <v>0</v>
      </c>
      <c r="J498" s="24">
        <v>706702</v>
      </c>
      <c r="K498" s="24">
        <v>4432319</v>
      </c>
      <c r="L498" s="16"/>
      <c r="M498" s="24">
        <v>0</v>
      </c>
      <c r="N498" s="24">
        <v>454937</v>
      </c>
      <c r="O498" s="24">
        <v>0</v>
      </c>
      <c r="P498" s="24">
        <v>227504</v>
      </c>
      <c r="Q498" s="24">
        <v>682441</v>
      </c>
      <c r="R498" s="16"/>
      <c r="S498" s="24">
        <v>3972052</v>
      </c>
      <c r="T498" s="24">
        <v>36407</v>
      </c>
      <c r="U498" s="24">
        <v>4008459</v>
      </c>
      <c r="V498" s="16"/>
      <c r="W498" s="24">
        <v>29124521</v>
      </c>
      <c r="X498" s="24">
        <v>3891703</v>
      </c>
      <c r="Y498" s="16"/>
    </row>
    <row r="499" spans="1:25">
      <c r="A499" s="14">
        <v>95404</v>
      </c>
      <c r="B499" s="15" t="s">
        <v>554</v>
      </c>
      <c r="C499" s="23">
        <v>4.8000000000000001E-5</v>
      </c>
      <c r="D499" s="23">
        <v>5.5789999999999999E-5</v>
      </c>
      <c r="E499" s="24">
        <v>296613</v>
      </c>
      <c r="F499" s="16"/>
      <c r="G499" s="24">
        <v>72343</v>
      </c>
      <c r="H499" s="24">
        <v>0</v>
      </c>
      <c r="I499" s="24">
        <v>0</v>
      </c>
      <c r="J499" s="24">
        <v>28445</v>
      </c>
      <c r="K499" s="24">
        <v>100788</v>
      </c>
      <c r="L499" s="16"/>
      <c r="M499" s="24">
        <v>0</v>
      </c>
      <c r="N499" s="24">
        <v>8834</v>
      </c>
      <c r="O499" s="24">
        <v>0</v>
      </c>
      <c r="P499" s="24">
        <v>38360</v>
      </c>
      <c r="Q499" s="24">
        <v>47194</v>
      </c>
      <c r="R499" s="16"/>
      <c r="S499" s="24">
        <v>77128</v>
      </c>
      <c r="T499" s="24">
        <v>-2934</v>
      </c>
      <c r="U499" s="24">
        <v>74194</v>
      </c>
      <c r="V499" s="16"/>
      <c r="W499" s="24">
        <v>565534</v>
      </c>
      <c r="X499" s="24">
        <v>75568</v>
      </c>
      <c r="Y499" s="16"/>
    </row>
    <row r="500" spans="1:25">
      <c r="A500" s="14">
        <v>95405</v>
      </c>
      <c r="B500" s="15" t="s">
        <v>555</v>
      </c>
      <c r="C500" s="23">
        <v>3.0769999999999998E-5</v>
      </c>
      <c r="D500" s="23">
        <v>3.8479999999999997E-5</v>
      </c>
      <c r="E500" s="24">
        <v>190142</v>
      </c>
      <c r="F500" s="16"/>
      <c r="G500" s="24">
        <v>46375</v>
      </c>
      <c r="H500" s="24">
        <v>0</v>
      </c>
      <c r="I500" s="24">
        <v>0</v>
      </c>
      <c r="J500" s="24">
        <v>0</v>
      </c>
      <c r="K500" s="24">
        <v>46375</v>
      </c>
      <c r="L500" s="16"/>
      <c r="M500" s="24">
        <v>0</v>
      </c>
      <c r="N500" s="24">
        <v>5663</v>
      </c>
      <c r="O500" s="24">
        <v>0</v>
      </c>
      <c r="P500" s="24">
        <v>53809</v>
      </c>
      <c r="Q500" s="24">
        <v>59472</v>
      </c>
      <c r="R500" s="16"/>
      <c r="S500" s="24">
        <v>49443</v>
      </c>
      <c r="T500" s="24">
        <v>-25927</v>
      </c>
      <c r="U500" s="24">
        <v>23516</v>
      </c>
      <c r="V500" s="16"/>
      <c r="W500" s="24">
        <v>362531</v>
      </c>
      <c r="X500" s="24">
        <v>48442</v>
      </c>
      <c r="Y500" s="16"/>
    </row>
    <row r="501" spans="1:25">
      <c r="A501" s="14">
        <v>95411</v>
      </c>
      <c r="B501" s="15" t="s">
        <v>556</v>
      </c>
      <c r="C501" s="23">
        <v>1.6904999999999999E-3</v>
      </c>
      <c r="D501" s="23">
        <v>1.87648E-3</v>
      </c>
      <c r="E501" s="24">
        <v>10446352</v>
      </c>
      <c r="F501" s="16"/>
      <c r="G501" s="24">
        <v>2547839</v>
      </c>
      <c r="H501" s="24">
        <v>0</v>
      </c>
      <c r="I501" s="24">
        <v>0</v>
      </c>
      <c r="J501" s="24">
        <v>6409</v>
      </c>
      <c r="K501" s="24">
        <v>2554248</v>
      </c>
      <c r="L501" s="16"/>
      <c r="M501" s="24">
        <v>0</v>
      </c>
      <c r="N501" s="24">
        <v>311118</v>
      </c>
      <c r="O501" s="24">
        <v>0</v>
      </c>
      <c r="P501" s="24">
        <v>815346</v>
      </c>
      <c r="Q501" s="24">
        <v>1126464</v>
      </c>
      <c r="R501" s="16"/>
      <c r="S501" s="24">
        <v>2716368</v>
      </c>
      <c r="T501" s="24">
        <v>-362711</v>
      </c>
      <c r="U501" s="24">
        <v>2353657</v>
      </c>
      <c r="V501" s="16"/>
      <c r="W501" s="24">
        <v>19917395</v>
      </c>
      <c r="X501" s="24">
        <v>2661420</v>
      </c>
      <c r="Y501" s="16"/>
    </row>
    <row r="502" spans="1:25">
      <c r="A502" s="14">
        <v>95413</v>
      </c>
      <c r="B502" s="15" t="s">
        <v>557</v>
      </c>
      <c r="C502" s="23">
        <v>1.94E-4</v>
      </c>
      <c r="D502" s="23">
        <v>2.1615999999999999E-4</v>
      </c>
      <c r="E502" s="24">
        <v>1198812</v>
      </c>
      <c r="F502" s="16"/>
      <c r="G502" s="24">
        <v>292387</v>
      </c>
      <c r="H502" s="24">
        <v>0</v>
      </c>
      <c r="I502" s="24">
        <v>0</v>
      </c>
      <c r="J502" s="24">
        <v>4505</v>
      </c>
      <c r="K502" s="24">
        <v>296892</v>
      </c>
      <c r="L502" s="16"/>
      <c r="M502" s="24">
        <v>0</v>
      </c>
      <c r="N502" s="24">
        <v>35704</v>
      </c>
      <c r="O502" s="24">
        <v>0</v>
      </c>
      <c r="P502" s="24">
        <v>130868</v>
      </c>
      <c r="Q502" s="24">
        <v>166572</v>
      </c>
      <c r="R502" s="16"/>
      <c r="S502" s="24">
        <v>311728</v>
      </c>
      <c r="T502" s="24">
        <v>-45794</v>
      </c>
      <c r="U502" s="24">
        <v>265934</v>
      </c>
      <c r="V502" s="16"/>
      <c r="W502" s="24">
        <v>2285699</v>
      </c>
      <c r="X502" s="24">
        <v>305422</v>
      </c>
      <c r="Y502" s="16"/>
    </row>
    <row r="503" spans="1:25">
      <c r="A503" s="14">
        <v>95415</v>
      </c>
      <c r="B503" s="15" t="s">
        <v>558</v>
      </c>
      <c r="C503" s="23">
        <v>5.1010000000000001E-5</v>
      </c>
      <c r="D503" s="23">
        <v>4.5510000000000003E-5</v>
      </c>
      <c r="E503" s="24">
        <v>315213</v>
      </c>
      <c r="F503" s="16"/>
      <c r="G503" s="24">
        <v>76880</v>
      </c>
      <c r="H503" s="24">
        <v>0</v>
      </c>
      <c r="I503" s="24">
        <v>0</v>
      </c>
      <c r="J503" s="24">
        <v>11161</v>
      </c>
      <c r="K503" s="24">
        <v>88041</v>
      </c>
      <c r="L503" s="16"/>
      <c r="M503" s="24">
        <v>0</v>
      </c>
      <c r="N503" s="24">
        <v>9388</v>
      </c>
      <c r="O503" s="24">
        <v>0</v>
      </c>
      <c r="P503" s="24">
        <v>38512</v>
      </c>
      <c r="Q503" s="24">
        <v>47900</v>
      </c>
      <c r="R503" s="16"/>
      <c r="S503" s="24">
        <v>81965</v>
      </c>
      <c r="T503" s="24">
        <v>-14729</v>
      </c>
      <c r="U503" s="24">
        <v>67236</v>
      </c>
      <c r="V503" s="16"/>
      <c r="W503" s="24">
        <v>600998</v>
      </c>
      <c r="X503" s="24">
        <v>80307</v>
      </c>
      <c r="Y503" s="16"/>
    </row>
    <row r="504" spans="1:25">
      <c r="A504" s="14">
        <v>95416</v>
      </c>
      <c r="B504" s="15" t="s">
        <v>975</v>
      </c>
      <c r="C504" s="23">
        <v>7.79E-6</v>
      </c>
      <c r="D504" s="23">
        <v>9.6600000000000007E-6</v>
      </c>
      <c r="E504" s="24">
        <v>48138</v>
      </c>
      <c r="F504" s="16"/>
      <c r="G504" s="24">
        <v>11741</v>
      </c>
      <c r="H504" s="24">
        <v>0</v>
      </c>
      <c r="I504" s="24">
        <v>0</v>
      </c>
      <c r="J504" s="24">
        <v>21262</v>
      </c>
      <c r="K504" s="24">
        <v>33003</v>
      </c>
      <c r="L504" s="16"/>
      <c r="M504" s="24">
        <v>0</v>
      </c>
      <c r="N504" s="24">
        <v>1434</v>
      </c>
      <c r="O504" s="24">
        <v>0</v>
      </c>
      <c r="P504" s="24">
        <v>2832</v>
      </c>
      <c r="Q504" s="24">
        <v>4266</v>
      </c>
      <c r="R504" s="16"/>
      <c r="S504" s="24">
        <v>12517</v>
      </c>
      <c r="T504" s="24">
        <v>9687</v>
      </c>
      <c r="U504" s="24">
        <v>22204</v>
      </c>
      <c r="V504" s="16"/>
      <c r="W504" s="24">
        <v>91781</v>
      </c>
      <c r="X504" s="24">
        <v>12264</v>
      </c>
      <c r="Y504" s="16"/>
    </row>
    <row r="505" spans="1:25">
      <c r="A505" s="14">
        <v>95421</v>
      </c>
      <c r="B505" s="15" t="s">
        <v>559</v>
      </c>
      <c r="C505" s="23">
        <v>3.0159999999999999E-5</v>
      </c>
      <c r="D505" s="23">
        <v>1.592E-5</v>
      </c>
      <c r="E505" s="24">
        <v>186372</v>
      </c>
      <c r="F505" s="16"/>
      <c r="G505" s="24">
        <v>45456</v>
      </c>
      <c r="H505" s="24">
        <v>0</v>
      </c>
      <c r="I505" s="24">
        <v>0</v>
      </c>
      <c r="J505" s="24">
        <v>48973</v>
      </c>
      <c r="K505" s="24">
        <v>94429</v>
      </c>
      <c r="L505" s="16"/>
      <c r="M505" s="24">
        <v>0</v>
      </c>
      <c r="N505" s="24">
        <v>5551</v>
      </c>
      <c r="O505" s="24">
        <v>0</v>
      </c>
      <c r="P505" s="24">
        <v>38622</v>
      </c>
      <c r="Q505" s="24">
        <v>44173</v>
      </c>
      <c r="R505" s="16"/>
      <c r="S505" s="24">
        <v>48462</v>
      </c>
      <c r="T505" s="24">
        <v>-1266</v>
      </c>
      <c r="U505" s="24">
        <v>47196</v>
      </c>
      <c r="V505" s="16"/>
      <c r="W505" s="24">
        <v>355344</v>
      </c>
      <c r="X505" s="24">
        <v>47482</v>
      </c>
      <c r="Y505" s="16"/>
    </row>
    <row r="506" spans="1:25">
      <c r="A506" s="14">
        <v>95431</v>
      </c>
      <c r="B506" s="15" t="s">
        <v>560</v>
      </c>
      <c r="C506" s="23">
        <v>1.1417999999999999E-4</v>
      </c>
      <c r="D506" s="23">
        <v>1.0620000000000001E-4</v>
      </c>
      <c r="E506" s="24">
        <v>705569</v>
      </c>
      <c r="F506" s="16"/>
      <c r="G506" s="24">
        <v>172087</v>
      </c>
      <c r="H506" s="24">
        <v>0</v>
      </c>
      <c r="I506" s="24">
        <v>0</v>
      </c>
      <c r="J506" s="24">
        <v>88717</v>
      </c>
      <c r="K506" s="24">
        <v>260804</v>
      </c>
      <c r="L506" s="16"/>
      <c r="M506" s="24">
        <v>0</v>
      </c>
      <c r="N506" s="24">
        <v>21014</v>
      </c>
      <c r="O506" s="24">
        <v>0</v>
      </c>
      <c r="P506" s="24">
        <v>53886</v>
      </c>
      <c r="Q506" s="24">
        <v>74900</v>
      </c>
      <c r="R506" s="16"/>
      <c r="S506" s="24">
        <v>183469</v>
      </c>
      <c r="T506" s="24">
        <v>9522</v>
      </c>
      <c r="U506" s="24">
        <v>192991</v>
      </c>
      <c r="V506" s="16"/>
      <c r="W506" s="24">
        <v>1345264</v>
      </c>
      <c r="X506" s="24">
        <v>179758</v>
      </c>
      <c r="Y506" s="16"/>
    </row>
    <row r="507" spans="1:25">
      <c r="A507" s="14">
        <v>95501</v>
      </c>
      <c r="B507" s="15" t="s">
        <v>561</v>
      </c>
      <c r="C507" s="23">
        <v>5.0559100000000003E-3</v>
      </c>
      <c r="D507" s="23">
        <v>5.12255E-3</v>
      </c>
      <c r="E507" s="24">
        <v>31242718</v>
      </c>
      <c r="F507" s="16"/>
      <c r="G507" s="24">
        <v>7620020</v>
      </c>
      <c r="H507" s="24">
        <v>0</v>
      </c>
      <c r="I507" s="24">
        <v>0</v>
      </c>
      <c r="J507" s="24">
        <v>152343</v>
      </c>
      <c r="K507" s="24">
        <v>7772363</v>
      </c>
      <c r="L507" s="16"/>
      <c r="M507" s="24">
        <v>0</v>
      </c>
      <c r="N507" s="24">
        <v>930485</v>
      </c>
      <c r="O507" s="24">
        <v>0</v>
      </c>
      <c r="P507" s="24">
        <v>1484598</v>
      </c>
      <c r="Q507" s="24">
        <v>2415083</v>
      </c>
      <c r="R507" s="16"/>
      <c r="S507" s="24">
        <v>8124054</v>
      </c>
      <c r="T507" s="24">
        <v>-390920</v>
      </c>
      <c r="U507" s="24">
        <v>7733134</v>
      </c>
      <c r="V507" s="16"/>
      <c r="W507" s="24">
        <v>59568504</v>
      </c>
      <c r="X507" s="24">
        <v>7959716</v>
      </c>
      <c r="Y507" s="16"/>
    </row>
    <row r="508" spans="1:25">
      <c r="A508" s="14">
        <v>95504</v>
      </c>
      <c r="B508" s="15" t="s">
        <v>562</v>
      </c>
      <c r="C508" s="23">
        <v>2.7149999999999999E-5</v>
      </c>
      <c r="D508" s="23">
        <v>3.0840000000000003E-5</v>
      </c>
      <c r="E508" s="24">
        <v>167772</v>
      </c>
      <c r="F508" s="16"/>
      <c r="G508" s="24">
        <v>40919</v>
      </c>
      <c r="H508" s="24">
        <v>0</v>
      </c>
      <c r="I508" s="24">
        <v>0</v>
      </c>
      <c r="J508" s="24">
        <v>856</v>
      </c>
      <c r="K508" s="24">
        <v>41775</v>
      </c>
      <c r="L508" s="16"/>
      <c r="M508" s="24">
        <v>0</v>
      </c>
      <c r="N508" s="24">
        <v>4997</v>
      </c>
      <c r="O508" s="24">
        <v>0</v>
      </c>
      <c r="P508" s="24">
        <v>14820</v>
      </c>
      <c r="Q508" s="24">
        <v>19817</v>
      </c>
      <c r="R508" s="16"/>
      <c r="S508" s="24">
        <v>43626</v>
      </c>
      <c r="T508" s="24">
        <v>3996</v>
      </c>
      <c r="U508" s="24">
        <v>47622</v>
      </c>
      <c r="V508" s="16"/>
      <c r="W508" s="24">
        <v>319880</v>
      </c>
      <c r="X508" s="24">
        <v>42743</v>
      </c>
      <c r="Y508" s="16"/>
    </row>
    <row r="509" spans="1:25">
      <c r="A509" s="14">
        <v>95511</v>
      </c>
      <c r="B509" s="15" t="s">
        <v>563</v>
      </c>
      <c r="C509" s="23">
        <v>1.1331799999999999E-3</v>
      </c>
      <c r="D509" s="23">
        <v>1.04151E-3</v>
      </c>
      <c r="E509" s="24">
        <v>7002423</v>
      </c>
      <c r="F509" s="16"/>
      <c r="G509" s="24">
        <v>1707873</v>
      </c>
      <c r="H509" s="24">
        <v>0</v>
      </c>
      <c r="I509" s="24">
        <v>0</v>
      </c>
      <c r="J509" s="24">
        <v>291690</v>
      </c>
      <c r="K509" s="24">
        <v>1999563</v>
      </c>
      <c r="L509" s="16"/>
      <c r="M509" s="24">
        <v>0</v>
      </c>
      <c r="N509" s="24">
        <v>208549</v>
      </c>
      <c r="O509" s="24">
        <v>0</v>
      </c>
      <c r="P509" s="24">
        <v>138614</v>
      </c>
      <c r="Q509" s="24">
        <v>347163</v>
      </c>
      <c r="R509" s="16"/>
      <c r="S509" s="24">
        <v>1820842</v>
      </c>
      <c r="T509" s="24">
        <v>76929</v>
      </c>
      <c r="U509" s="24">
        <v>1897771</v>
      </c>
      <c r="V509" s="16"/>
      <c r="W509" s="24">
        <v>13351076</v>
      </c>
      <c r="X509" s="24">
        <v>1784009</v>
      </c>
      <c r="Y509" s="16"/>
    </row>
    <row r="510" spans="1:25">
      <c r="A510" s="14">
        <v>95513</v>
      </c>
      <c r="B510" s="15" t="s">
        <v>564</v>
      </c>
      <c r="C510" s="23">
        <v>4.3260000000000003E-5</v>
      </c>
      <c r="D510" s="23">
        <v>4.8760000000000001E-5</v>
      </c>
      <c r="E510" s="24">
        <v>267323</v>
      </c>
      <c r="F510" s="16"/>
      <c r="G510" s="24">
        <v>65199</v>
      </c>
      <c r="H510" s="24">
        <v>0</v>
      </c>
      <c r="I510" s="24">
        <v>0</v>
      </c>
      <c r="J510" s="24">
        <v>11203</v>
      </c>
      <c r="K510" s="24">
        <v>76402</v>
      </c>
      <c r="L510" s="16"/>
      <c r="M510" s="24">
        <v>0</v>
      </c>
      <c r="N510" s="24">
        <v>7962</v>
      </c>
      <c r="O510" s="24">
        <v>0</v>
      </c>
      <c r="P510" s="24">
        <v>11215</v>
      </c>
      <c r="Q510" s="24">
        <v>19177</v>
      </c>
      <c r="R510" s="16"/>
      <c r="S510" s="24">
        <v>69512</v>
      </c>
      <c r="T510" s="24">
        <v>5260</v>
      </c>
      <c r="U510" s="24">
        <v>74772</v>
      </c>
      <c r="V510" s="16"/>
      <c r="W510" s="24">
        <v>509687</v>
      </c>
      <c r="X510" s="24">
        <v>68106</v>
      </c>
      <c r="Y510" s="16"/>
    </row>
    <row r="511" spans="1:25">
      <c r="A511" s="14">
        <v>95517</v>
      </c>
      <c r="B511" s="15" t="s">
        <v>565</v>
      </c>
      <c r="C511" s="23">
        <v>1.736E-5</v>
      </c>
      <c r="D511" s="23">
        <v>1.802E-5</v>
      </c>
      <c r="E511" s="24">
        <v>107275</v>
      </c>
      <c r="F511" s="16"/>
      <c r="G511" s="24">
        <v>26164</v>
      </c>
      <c r="H511" s="24">
        <v>0</v>
      </c>
      <c r="I511" s="24">
        <v>0</v>
      </c>
      <c r="J511" s="24">
        <v>8656</v>
      </c>
      <c r="K511" s="24">
        <v>34820</v>
      </c>
      <c r="L511" s="16"/>
      <c r="M511" s="24">
        <v>0</v>
      </c>
      <c r="N511" s="24">
        <v>3195</v>
      </c>
      <c r="O511" s="24">
        <v>0</v>
      </c>
      <c r="P511" s="24">
        <v>173</v>
      </c>
      <c r="Q511" s="24">
        <v>3368</v>
      </c>
      <c r="R511" s="16"/>
      <c r="S511" s="24">
        <v>27895</v>
      </c>
      <c r="T511" s="24">
        <v>6324</v>
      </c>
      <c r="U511" s="24">
        <v>34219</v>
      </c>
      <c r="V511" s="16"/>
      <c r="W511" s="24">
        <v>204535</v>
      </c>
      <c r="X511" s="24">
        <v>27331</v>
      </c>
      <c r="Y511" s="16"/>
    </row>
    <row r="512" spans="1:25">
      <c r="A512" s="14">
        <v>95601</v>
      </c>
      <c r="B512" s="15" t="s">
        <v>566</v>
      </c>
      <c r="C512" s="23">
        <v>2.1537399999999999E-3</v>
      </c>
      <c r="D512" s="23">
        <v>2.2217399999999998E-3</v>
      </c>
      <c r="E512" s="24">
        <v>13308918</v>
      </c>
      <c r="F512" s="16"/>
      <c r="G512" s="24">
        <v>3246011</v>
      </c>
      <c r="H512" s="24">
        <v>0</v>
      </c>
      <c r="I512" s="24">
        <v>0</v>
      </c>
      <c r="J512" s="24">
        <v>231105</v>
      </c>
      <c r="K512" s="24">
        <v>3477116</v>
      </c>
      <c r="L512" s="16"/>
      <c r="M512" s="24">
        <v>0</v>
      </c>
      <c r="N512" s="24">
        <v>396372</v>
      </c>
      <c r="O512" s="24">
        <v>0</v>
      </c>
      <c r="P512" s="24">
        <v>543988</v>
      </c>
      <c r="Q512" s="24">
        <v>940360</v>
      </c>
      <c r="R512" s="16"/>
      <c r="S512" s="24">
        <v>3460722</v>
      </c>
      <c r="T512" s="24">
        <v>-13418</v>
      </c>
      <c r="U512" s="24">
        <v>3447304</v>
      </c>
      <c r="V512" s="16"/>
      <c r="W512" s="24">
        <v>25375268</v>
      </c>
      <c r="X512" s="24">
        <v>3390717</v>
      </c>
      <c r="Y512" s="16"/>
    </row>
    <row r="513" spans="1:25">
      <c r="A513" s="14">
        <v>95611</v>
      </c>
      <c r="B513" s="15" t="s">
        <v>567</v>
      </c>
      <c r="C513" s="23">
        <v>3.3275999999999998E-4</v>
      </c>
      <c r="D513" s="23">
        <v>3.2884E-4</v>
      </c>
      <c r="E513" s="24">
        <v>2056272</v>
      </c>
      <c r="F513" s="16"/>
      <c r="G513" s="24">
        <v>501520</v>
      </c>
      <c r="H513" s="24">
        <v>0</v>
      </c>
      <c r="I513" s="24">
        <v>0</v>
      </c>
      <c r="J513" s="24">
        <v>14285</v>
      </c>
      <c r="K513" s="24">
        <v>515805</v>
      </c>
      <c r="L513" s="16"/>
      <c r="M513" s="24">
        <v>0</v>
      </c>
      <c r="N513" s="24">
        <v>61241</v>
      </c>
      <c r="O513" s="24">
        <v>0</v>
      </c>
      <c r="P513" s="24">
        <v>58257</v>
      </c>
      <c r="Q513" s="24">
        <v>119498</v>
      </c>
      <c r="R513" s="16"/>
      <c r="S513" s="24">
        <v>534693</v>
      </c>
      <c r="T513" s="24">
        <v>-23580</v>
      </c>
      <c r="U513" s="24">
        <v>511113</v>
      </c>
      <c r="V513" s="16"/>
      <c r="W513" s="24">
        <v>3920563</v>
      </c>
      <c r="X513" s="24">
        <v>523877</v>
      </c>
      <c r="Y513" s="16"/>
    </row>
    <row r="514" spans="1:25">
      <c r="A514" s="14">
        <v>95617</v>
      </c>
      <c r="B514" s="15" t="s">
        <v>568</v>
      </c>
      <c r="C514" s="23">
        <v>1.3040000000000001E-5</v>
      </c>
      <c r="D514" s="23">
        <v>1.785E-5</v>
      </c>
      <c r="E514" s="24">
        <v>80580</v>
      </c>
      <c r="F514" s="16"/>
      <c r="G514" s="24">
        <v>19653</v>
      </c>
      <c r="H514" s="24">
        <v>0</v>
      </c>
      <c r="I514" s="24">
        <v>0</v>
      </c>
      <c r="J514" s="24">
        <v>7105</v>
      </c>
      <c r="K514" s="24">
        <v>26758</v>
      </c>
      <c r="L514" s="16"/>
      <c r="M514" s="24">
        <v>0</v>
      </c>
      <c r="N514" s="24">
        <v>2400</v>
      </c>
      <c r="O514" s="24">
        <v>0</v>
      </c>
      <c r="P514" s="24">
        <v>4738</v>
      </c>
      <c r="Q514" s="24">
        <v>7138</v>
      </c>
      <c r="R514" s="16"/>
      <c r="S514" s="24">
        <v>20953</v>
      </c>
      <c r="T514" s="24">
        <v>3076</v>
      </c>
      <c r="U514" s="24">
        <v>24029</v>
      </c>
      <c r="V514" s="16"/>
      <c r="W514" s="24">
        <v>153637</v>
      </c>
      <c r="X514" s="24">
        <v>20529</v>
      </c>
      <c r="Y514" s="16"/>
    </row>
    <row r="515" spans="1:25">
      <c r="A515" s="14">
        <v>95621</v>
      </c>
      <c r="B515" s="15" t="s">
        <v>569</v>
      </c>
      <c r="C515" s="23">
        <v>4.2862E-4</v>
      </c>
      <c r="D515" s="23">
        <v>3.9775999999999999E-4</v>
      </c>
      <c r="E515" s="24">
        <v>2648634</v>
      </c>
      <c r="F515" s="16"/>
      <c r="G515" s="24">
        <v>645995</v>
      </c>
      <c r="H515" s="24">
        <v>0</v>
      </c>
      <c r="I515" s="24">
        <v>0</v>
      </c>
      <c r="J515" s="24">
        <v>229625</v>
      </c>
      <c r="K515" s="24">
        <v>875620</v>
      </c>
      <c r="L515" s="16"/>
      <c r="M515" s="24">
        <v>0</v>
      </c>
      <c r="N515" s="24">
        <v>78883</v>
      </c>
      <c r="O515" s="24">
        <v>0</v>
      </c>
      <c r="P515" s="24">
        <v>50753</v>
      </c>
      <c r="Q515" s="24">
        <v>129636</v>
      </c>
      <c r="R515" s="16"/>
      <c r="S515" s="24">
        <v>688725</v>
      </c>
      <c r="T515" s="24">
        <v>40356</v>
      </c>
      <c r="U515" s="24">
        <v>729081</v>
      </c>
      <c r="V515" s="16"/>
      <c r="W515" s="24">
        <v>5049982</v>
      </c>
      <c r="X515" s="24">
        <v>674793</v>
      </c>
      <c r="Y515" s="16"/>
    </row>
    <row r="516" spans="1:25">
      <c r="A516" s="14">
        <v>95701</v>
      </c>
      <c r="B516" s="15" t="s">
        <v>570</v>
      </c>
      <c r="C516" s="23">
        <v>1.0484699999999999E-3</v>
      </c>
      <c r="D516" s="23">
        <v>1.1000599999999999E-3</v>
      </c>
      <c r="E516" s="24">
        <v>6478963</v>
      </c>
      <c r="F516" s="16"/>
      <c r="G516" s="24">
        <v>1580203</v>
      </c>
      <c r="H516" s="24">
        <v>0</v>
      </c>
      <c r="I516" s="24">
        <v>0</v>
      </c>
      <c r="J516" s="24">
        <v>4112</v>
      </c>
      <c r="K516" s="24">
        <v>1584315</v>
      </c>
      <c r="L516" s="16"/>
      <c r="M516" s="24">
        <v>0</v>
      </c>
      <c r="N516" s="24">
        <v>192959</v>
      </c>
      <c r="O516" s="24">
        <v>0</v>
      </c>
      <c r="P516" s="24">
        <v>248188</v>
      </c>
      <c r="Q516" s="24">
        <v>441147</v>
      </c>
      <c r="R516" s="16"/>
      <c r="S516" s="24">
        <v>1684727</v>
      </c>
      <c r="T516" s="24">
        <v>-124934</v>
      </c>
      <c r="U516" s="24">
        <v>1559793</v>
      </c>
      <c r="V516" s="16"/>
      <c r="W516" s="24">
        <v>12353026</v>
      </c>
      <c r="X516" s="24">
        <v>1650647</v>
      </c>
      <c r="Y516" s="16"/>
    </row>
    <row r="517" spans="1:25">
      <c r="A517" s="14">
        <v>95711</v>
      </c>
      <c r="B517" s="15" t="s">
        <v>571</v>
      </c>
      <c r="C517" s="23">
        <v>1.7174000000000001E-4</v>
      </c>
      <c r="D517" s="23">
        <v>1.8458E-4</v>
      </c>
      <c r="E517" s="24">
        <v>1061258</v>
      </c>
      <c r="F517" s="16"/>
      <c r="G517" s="24">
        <v>258838</v>
      </c>
      <c r="H517" s="24">
        <v>0</v>
      </c>
      <c r="I517" s="24">
        <v>0</v>
      </c>
      <c r="J517" s="24">
        <v>22416</v>
      </c>
      <c r="K517" s="24">
        <v>281254</v>
      </c>
      <c r="L517" s="16"/>
      <c r="M517" s="24">
        <v>0</v>
      </c>
      <c r="N517" s="24">
        <v>31607</v>
      </c>
      <c r="O517" s="24">
        <v>0</v>
      </c>
      <c r="P517" s="24">
        <v>71718</v>
      </c>
      <c r="Q517" s="24">
        <v>103325</v>
      </c>
      <c r="R517" s="16"/>
      <c r="S517" s="24">
        <v>275959</v>
      </c>
      <c r="T517" s="24">
        <v>-19082</v>
      </c>
      <c r="U517" s="24">
        <v>256877</v>
      </c>
      <c r="V517" s="16"/>
      <c r="W517" s="24">
        <v>2023433</v>
      </c>
      <c r="X517" s="24">
        <v>270377</v>
      </c>
      <c r="Y517" s="16"/>
    </row>
    <row r="518" spans="1:25">
      <c r="A518" s="14">
        <v>95721</v>
      </c>
      <c r="B518" s="15" t="s">
        <v>572</v>
      </c>
      <c r="C518" s="23">
        <v>6.0529999999999998E-5</v>
      </c>
      <c r="D518" s="23">
        <v>5.3170000000000001E-5</v>
      </c>
      <c r="E518" s="24">
        <v>374042</v>
      </c>
      <c r="F518" s="16"/>
      <c r="G518" s="24">
        <v>91228</v>
      </c>
      <c r="H518" s="24">
        <v>0</v>
      </c>
      <c r="I518" s="24">
        <v>0</v>
      </c>
      <c r="J518" s="24">
        <v>34429</v>
      </c>
      <c r="K518" s="24">
        <v>125657</v>
      </c>
      <c r="L518" s="16"/>
      <c r="M518" s="24">
        <v>0</v>
      </c>
      <c r="N518" s="24">
        <v>11140</v>
      </c>
      <c r="O518" s="24">
        <v>0</v>
      </c>
      <c r="P518" s="24">
        <v>6559</v>
      </c>
      <c r="Q518" s="24">
        <v>17699</v>
      </c>
      <c r="R518" s="16"/>
      <c r="S518" s="24">
        <v>97262</v>
      </c>
      <c r="T518" s="24">
        <v>7929</v>
      </c>
      <c r="U518" s="24">
        <v>105191</v>
      </c>
      <c r="V518" s="16"/>
      <c r="W518" s="24">
        <v>713162</v>
      </c>
      <c r="X518" s="24">
        <v>95295</v>
      </c>
      <c r="Y518" s="16"/>
    </row>
    <row r="519" spans="1:25">
      <c r="A519" s="14">
        <v>95733</v>
      </c>
      <c r="B519" s="15" t="s">
        <v>573</v>
      </c>
      <c r="C519" s="23">
        <v>5.9399999999999999E-6</v>
      </c>
      <c r="D519" s="23">
        <v>1.0200000000000001E-5</v>
      </c>
      <c r="E519" s="24">
        <v>36706</v>
      </c>
      <c r="F519" s="16"/>
      <c r="G519" s="24">
        <v>8952</v>
      </c>
      <c r="H519" s="24">
        <v>0</v>
      </c>
      <c r="I519" s="24">
        <v>0</v>
      </c>
      <c r="J519" s="24">
        <v>2006</v>
      </c>
      <c r="K519" s="24">
        <v>10958</v>
      </c>
      <c r="L519" s="16"/>
      <c r="M519" s="24">
        <v>0</v>
      </c>
      <c r="N519" s="24">
        <v>1093</v>
      </c>
      <c r="O519" s="24">
        <v>0</v>
      </c>
      <c r="P519" s="24">
        <v>19235</v>
      </c>
      <c r="Q519" s="24">
        <v>20328</v>
      </c>
      <c r="R519" s="16"/>
      <c r="S519" s="24">
        <v>9545</v>
      </c>
      <c r="T519" s="24">
        <v>-6141</v>
      </c>
      <c r="U519" s="24">
        <v>3404</v>
      </c>
      <c r="V519" s="16"/>
      <c r="W519" s="24">
        <v>69985</v>
      </c>
      <c r="X519" s="24">
        <v>9352</v>
      </c>
      <c r="Y519" s="16"/>
    </row>
    <row r="520" spans="1:25">
      <c r="A520" s="14">
        <v>95801</v>
      </c>
      <c r="B520" s="15" t="s">
        <v>574</v>
      </c>
      <c r="C520" s="23">
        <v>7.0792999999999995E-4</v>
      </c>
      <c r="D520" s="23">
        <v>7.6561000000000001E-4</v>
      </c>
      <c r="E520" s="24">
        <v>4374614</v>
      </c>
      <c r="F520" s="16"/>
      <c r="G520" s="24">
        <v>1066957</v>
      </c>
      <c r="H520" s="24">
        <v>0</v>
      </c>
      <c r="I520" s="24">
        <v>0</v>
      </c>
      <c r="J520" s="24">
        <v>67170</v>
      </c>
      <c r="K520" s="24">
        <v>1134127</v>
      </c>
      <c r="L520" s="16"/>
      <c r="M520" s="24">
        <v>0</v>
      </c>
      <c r="N520" s="24">
        <v>130287</v>
      </c>
      <c r="O520" s="24">
        <v>0</v>
      </c>
      <c r="P520" s="24">
        <v>294120</v>
      </c>
      <c r="Q520" s="24">
        <v>424407</v>
      </c>
      <c r="R520" s="16"/>
      <c r="S520" s="24">
        <v>1137532</v>
      </c>
      <c r="T520" s="24">
        <v>-91149</v>
      </c>
      <c r="U520" s="24">
        <v>1046383</v>
      </c>
      <c r="V520" s="16"/>
      <c r="W520" s="24">
        <v>8340799</v>
      </c>
      <c r="X520" s="24">
        <v>1114522</v>
      </c>
      <c r="Y520" s="16"/>
    </row>
    <row r="521" spans="1:25">
      <c r="A521" s="14">
        <v>95802</v>
      </c>
      <c r="B521" s="15" t="s">
        <v>575</v>
      </c>
      <c r="C521" s="23">
        <v>1.237E-5</v>
      </c>
      <c r="D521" s="23">
        <v>1.133E-5</v>
      </c>
      <c r="E521" s="24">
        <v>76440</v>
      </c>
      <c r="F521" s="16"/>
      <c r="G521" s="24">
        <v>18643</v>
      </c>
      <c r="H521" s="24">
        <v>0</v>
      </c>
      <c r="I521" s="24">
        <v>0</v>
      </c>
      <c r="J521" s="24">
        <v>7113</v>
      </c>
      <c r="K521" s="24">
        <v>25756</v>
      </c>
      <c r="L521" s="16"/>
      <c r="M521" s="24">
        <v>0</v>
      </c>
      <c r="N521" s="24">
        <v>2277</v>
      </c>
      <c r="O521" s="24">
        <v>0</v>
      </c>
      <c r="P521" s="24">
        <v>3015</v>
      </c>
      <c r="Q521" s="24">
        <v>5292</v>
      </c>
      <c r="R521" s="16"/>
      <c r="S521" s="24">
        <v>19877</v>
      </c>
      <c r="T521" s="24">
        <v>4023</v>
      </c>
      <c r="U521" s="24">
        <v>23900</v>
      </c>
      <c r="V521" s="16"/>
      <c r="W521" s="24">
        <v>145743</v>
      </c>
      <c r="X521" s="24">
        <v>19475</v>
      </c>
      <c r="Y521" s="16"/>
    </row>
    <row r="522" spans="1:25">
      <c r="A522" s="14">
        <v>95804</v>
      </c>
      <c r="B522" s="15" t="s">
        <v>576</v>
      </c>
      <c r="C522" s="23">
        <v>2.938E-5</v>
      </c>
      <c r="D522" s="23">
        <v>2.7460000000000001E-5</v>
      </c>
      <c r="E522" s="24">
        <v>181552</v>
      </c>
      <c r="F522" s="16"/>
      <c r="G522" s="24">
        <v>44280</v>
      </c>
      <c r="H522" s="24">
        <v>0</v>
      </c>
      <c r="I522" s="24">
        <v>0</v>
      </c>
      <c r="J522" s="24">
        <v>4287</v>
      </c>
      <c r="K522" s="24">
        <v>48567</v>
      </c>
      <c r="L522" s="16"/>
      <c r="M522" s="24">
        <v>0</v>
      </c>
      <c r="N522" s="24">
        <v>5407</v>
      </c>
      <c r="O522" s="24">
        <v>0</v>
      </c>
      <c r="P522" s="24">
        <v>2848</v>
      </c>
      <c r="Q522" s="24">
        <v>8255</v>
      </c>
      <c r="R522" s="16"/>
      <c r="S522" s="24">
        <v>47209</v>
      </c>
      <c r="T522" s="24">
        <v>47</v>
      </c>
      <c r="U522" s="24">
        <v>47256</v>
      </c>
      <c r="V522" s="16"/>
      <c r="W522" s="24">
        <v>346154</v>
      </c>
      <c r="X522" s="24">
        <v>46254</v>
      </c>
      <c r="Y522" s="16"/>
    </row>
    <row r="523" spans="1:25">
      <c r="A523" s="14">
        <v>95811</v>
      </c>
      <c r="B523" s="15" t="s">
        <v>577</v>
      </c>
      <c r="C523" s="23">
        <v>5.0305E-4</v>
      </c>
      <c r="D523" s="23">
        <v>5.0838999999999995E-4</v>
      </c>
      <c r="E523" s="24">
        <v>3108570</v>
      </c>
      <c r="F523" s="16"/>
      <c r="G523" s="24">
        <v>758172</v>
      </c>
      <c r="H523" s="24">
        <v>0</v>
      </c>
      <c r="I523" s="24">
        <v>0</v>
      </c>
      <c r="J523" s="24">
        <v>23716</v>
      </c>
      <c r="K523" s="24">
        <v>781888</v>
      </c>
      <c r="L523" s="16"/>
      <c r="M523" s="24">
        <v>0</v>
      </c>
      <c r="N523" s="24">
        <v>92581</v>
      </c>
      <c r="O523" s="24">
        <v>0</v>
      </c>
      <c r="P523" s="24">
        <v>43550</v>
      </c>
      <c r="Q523" s="24">
        <v>136131</v>
      </c>
      <c r="R523" s="16"/>
      <c r="S523" s="24">
        <v>808322</v>
      </c>
      <c r="T523" s="24">
        <v>-24760</v>
      </c>
      <c r="U523" s="24">
        <v>783562</v>
      </c>
      <c r="V523" s="16"/>
      <c r="W523" s="24">
        <v>5926912</v>
      </c>
      <c r="X523" s="24">
        <v>791971</v>
      </c>
      <c r="Y523" s="16"/>
    </row>
    <row r="524" spans="1:25">
      <c r="A524" s="14">
        <v>95813</v>
      </c>
      <c r="B524" s="15" t="s">
        <v>578</v>
      </c>
      <c r="C524" s="23">
        <v>2.9030000000000002E-5</v>
      </c>
      <c r="D524" s="23">
        <v>3.188E-5</v>
      </c>
      <c r="E524" s="24">
        <v>179389</v>
      </c>
      <c r="F524" s="16"/>
      <c r="G524" s="24">
        <v>43753</v>
      </c>
      <c r="H524" s="24">
        <v>0</v>
      </c>
      <c r="I524" s="24">
        <v>0</v>
      </c>
      <c r="J524" s="24">
        <v>9360</v>
      </c>
      <c r="K524" s="24">
        <v>53113</v>
      </c>
      <c r="L524" s="16"/>
      <c r="M524" s="24">
        <v>0</v>
      </c>
      <c r="N524" s="24">
        <v>5343</v>
      </c>
      <c r="O524" s="24">
        <v>0</v>
      </c>
      <c r="P524" s="24">
        <v>14029</v>
      </c>
      <c r="Q524" s="24">
        <v>19372</v>
      </c>
      <c r="R524" s="16"/>
      <c r="S524" s="24">
        <v>46647</v>
      </c>
      <c r="T524" s="24">
        <v>-1929</v>
      </c>
      <c r="U524" s="24">
        <v>44718</v>
      </c>
      <c r="V524" s="16"/>
      <c r="W524" s="24">
        <v>342030</v>
      </c>
      <c r="X524" s="24">
        <v>45703</v>
      </c>
      <c r="Y524" s="16"/>
    </row>
    <row r="525" spans="1:25">
      <c r="A525" s="14">
        <v>95821</v>
      </c>
      <c r="B525" s="15" t="s">
        <v>579</v>
      </c>
      <c r="C525" s="23">
        <v>1.75E-6</v>
      </c>
      <c r="D525" s="23">
        <v>1.95E-6</v>
      </c>
      <c r="E525" s="24">
        <v>10814</v>
      </c>
      <c r="F525" s="16"/>
      <c r="G525" s="24">
        <v>2638</v>
      </c>
      <c r="H525" s="24">
        <v>0</v>
      </c>
      <c r="I525" s="24">
        <v>0</v>
      </c>
      <c r="J525" s="24">
        <v>1230</v>
      </c>
      <c r="K525" s="24">
        <v>3868</v>
      </c>
      <c r="L525" s="16"/>
      <c r="M525" s="24">
        <v>0</v>
      </c>
      <c r="N525" s="24">
        <v>322</v>
      </c>
      <c r="O525" s="24">
        <v>0</v>
      </c>
      <c r="P525" s="24">
        <v>5020</v>
      </c>
      <c r="Q525" s="24">
        <v>5342</v>
      </c>
      <c r="R525" s="16"/>
      <c r="S525" s="24">
        <v>2812</v>
      </c>
      <c r="T525" s="24">
        <v>-4237</v>
      </c>
      <c r="U525" s="24">
        <v>-1425</v>
      </c>
      <c r="V525" s="16"/>
      <c r="W525" s="24">
        <v>20618</v>
      </c>
      <c r="X525" s="24">
        <v>2755</v>
      </c>
      <c r="Y525" s="16"/>
    </row>
    <row r="526" spans="1:25">
      <c r="A526" s="14">
        <v>95831</v>
      </c>
      <c r="B526" s="15" t="s">
        <v>580</v>
      </c>
      <c r="C526" s="23">
        <v>1.7390000000000001E-5</v>
      </c>
      <c r="D526" s="23">
        <v>1.9519999999999999E-5</v>
      </c>
      <c r="E526" s="24">
        <v>107461</v>
      </c>
      <c r="F526" s="16"/>
      <c r="G526" s="24">
        <v>26209</v>
      </c>
      <c r="H526" s="24">
        <v>0</v>
      </c>
      <c r="I526" s="24">
        <v>0</v>
      </c>
      <c r="J526" s="24">
        <v>3664</v>
      </c>
      <c r="K526" s="24">
        <v>29873</v>
      </c>
      <c r="L526" s="16"/>
      <c r="M526" s="24">
        <v>0</v>
      </c>
      <c r="N526" s="24">
        <v>3200</v>
      </c>
      <c r="O526" s="24">
        <v>0</v>
      </c>
      <c r="P526" s="24">
        <v>6246</v>
      </c>
      <c r="Q526" s="24">
        <v>9446</v>
      </c>
      <c r="R526" s="16"/>
      <c r="S526" s="24">
        <v>27943</v>
      </c>
      <c r="T526" s="24">
        <v>1355</v>
      </c>
      <c r="U526" s="24">
        <v>29298</v>
      </c>
      <c r="V526" s="16"/>
      <c r="W526" s="24">
        <v>204888</v>
      </c>
      <c r="X526" s="24">
        <v>27378</v>
      </c>
      <c r="Y526" s="16"/>
    </row>
    <row r="527" spans="1:25">
      <c r="A527" s="14">
        <v>95841</v>
      </c>
      <c r="B527" s="15" t="s">
        <v>581</v>
      </c>
      <c r="C527" s="23">
        <v>1.5449999999999999E-5</v>
      </c>
      <c r="D527" s="23">
        <v>1.6140000000000001E-5</v>
      </c>
      <c r="E527" s="24">
        <v>95472</v>
      </c>
      <c r="F527" s="16"/>
      <c r="G527" s="24">
        <v>23285</v>
      </c>
      <c r="H527" s="24">
        <v>0</v>
      </c>
      <c r="I527" s="24">
        <v>0</v>
      </c>
      <c r="J527" s="24">
        <v>3362</v>
      </c>
      <c r="K527" s="24">
        <v>26647</v>
      </c>
      <c r="L527" s="16"/>
      <c r="M527" s="24">
        <v>0</v>
      </c>
      <c r="N527" s="24">
        <v>2843</v>
      </c>
      <c r="O527" s="24">
        <v>0</v>
      </c>
      <c r="P527" s="24">
        <v>10194</v>
      </c>
      <c r="Q527" s="24">
        <v>13037</v>
      </c>
      <c r="R527" s="16"/>
      <c r="S527" s="24">
        <v>24826</v>
      </c>
      <c r="T527" s="24">
        <v>-5513</v>
      </c>
      <c r="U527" s="24">
        <v>19313</v>
      </c>
      <c r="V527" s="16"/>
      <c r="W527" s="24">
        <v>182031</v>
      </c>
      <c r="X527" s="24">
        <v>24324</v>
      </c>
      <c r="Y527" s="16"/>
    </row>
    <row r="528" spans="1:25">
      <c r="A528" s="14">
        <v>95851</v>
      </c>
      <c r="B528" s="15" t="s">
        <v>582</v>
      </c>
      <c r="C528" s="23">
        <v>7.7509999999999995E-5</v>
      </c>
      <c r="D528" s="23">
        <v>7.5339999999999994E-5</v>
      </c>
      <c r="E528" s="24">
        <v>478969</v>
      </c>
      <c r="F528" s="16"/>
      <c r="G528" s="24">
        <v>116819</v>
      </c>
      <c r="H528" s="24">
        <v>0</v>
      </c>
      <c r="I528" s="24">
        <v>0</v>
      </c>
      <c r="J528" s="24">
        <v>22046</v>
      </c>
      <c r="K528" s="24">
        <v>138865</v>
      </c>
      <c r="L528" s="16"/>
      <c r="M528" s="24">
        <v>0</v>
      </c>
      <c r="N528" s="24">
        <v>14265</v>
      </c>
      <c r="O528" s="24">
        <v>0</v>
      </c>
      <c r="P528" s="24">
        <v>22155</v>
      </c>
      <c r="Q528" s="24">
        <v>36420</v>
      </c>
      <c r="R528" s="16"/>
      <c r="S528" s="24">
        <v>124546</v>
      </c>
      <c r="T528" s="24">
        <v>-13479</v>
      </c>
      <c r="U528" s="24">
        <v>111067</v>
      </c>
      <c r="V528" s="16"/>
      <c r="W528" s="24">
        <v>913219</v>
      </c>
      <c r="X528" s="24">
        <v>122027</v>
      </c>
      <c r="Y528" s="16"/>
    </row>
    <row r="529" spans="1:25">
      <c r="A529" s="14">
        <v>95853</v>
      </c>
      <c r="B529" s="15" t="s">
        <v>583</v>
      </c>
      <c r="C529" s="23">
        <v>1.7989999999999999E-5</v>
      </c>
      <c r="D529" s="23">
        <v>2.1650000000000001E-5</v>
      </c>
      <c r="E529" s="24">
        <v>111168</v>
      </c>
      <c r="F529" s="16"/>
      <c r="G529" s="24">
        <v>27114</v>
      </c>
      <c r="H529" s="24">
        <v>0</v>
      </c>
      <c r="I529" s="24">
        <v>0</v>
      </c>
      <c r="J529" s="24">
        <v>2513</v>
      </c>
      <c r="K529" s="24">
        <v>29627</v>
      </c>
      <c r="L529" s="16"/>
      <c r="M529" s="24">
        <v>0</v>
      </c>
      <c r="N529" s="24">
        <v>3311</v>
      </c>
      <c r="O529" s="24">
        <v>0</v>
      </c>
      <c r="P529" s="24">
        <v>11503</v>
      </c>
      <c r="Q529" s="24">
        <v>14814</v>
      </c>
      <c r="R529" s="16"/>
      <c r="S529" s="24">
        <v>28907</v>
      </c>
      <c r="T529" s="24">
        <v>-4913</v>
      </c>
      <c r="U529" s="24">
        <v>23994</v>
      </c>
      <c r="V529" s="16"/>
      <c r="W529" s="24">
        <v>211957</v>
      </c>
      <c r="X529" s="24">
        <v>28322</v>
      </c>
      <c r="Y529" s="16"/>
    </row>
    <row r="530" spans="1:25">
      <c r="A530" s="14">
        <v>95901</v>
      </c>
      <c r="B530" s="15" t="s">
        <v>584</v>
      </c>
      <c r="C530" s="23">
        <v>2.2034799999999998E-3</v>
      </c>
      <c r="D530" s="23">
        <v>2.1314099999999998E-3</v>
      </c>
      <c r="E530" s="24">
        <v>13616283</v>
      </c>
      <c r="F530" s="16"/>
      <c r="G530" s="24">
        <v>3320977</v>
      </c>
      <c r="H530" s="24">
        <v>0</v>
      </c>
      <c r="I530" s="24">
        <v>0</v>
      </c>
      <c r="J530" s="24">
        <v>189755</v>
      </c>
      <c r="K530" s="24">
        <v>3510732</v>
      </c>
      <c r="L530" s="16"/>
      <c r="M530" s="24">
        <v>0</v>
      </c>
      <c r="N530" s="24">
        <v>405526</v>
      </c>
      <c r="O530" s="24">
        <v>0</v>
      </c>
      <c r="P530" s="24">
        <v>156995</v>
      </c>
      <c r="Q530" s="24">
        <v>562521</v>
      </c>
      <c r="R530" s="16"/>
      <c r="S530" s="24">
        <v>3540646</v>
      </c>
      <c r="T530" s="24">
        <v>16456</v>
      </c>
      <c r="U530" s="24">
        <v>3557102</v>
      </c>
      <c r="V530" s="16"/>
      <c r="W530" s="24">
        <v>25961302</v>
      </c>
      <c r="X530" s="24">
        <v>3469024</v>
      </c>
      <c r="Y530" s="16"/>
    </row>
    <row r="531" spans="1:25">
      <c r="A531" s="14">
        <v>95908</v>
      </c>
      <c r="B531" s="15" t="s">
        <v>585</v>
      </c>
      <c r="C531" s="23">
        <v>7.729E-5</v>
      </c>
      <c r="D531" s="23">
        <v>7.5240000000000005E-5</v>
      </c>
      <c r="E531" s="24">
        <v>477609</v>
      </c>
      <c r="F531" s="16"/>
      <c r="G531" s="24">
        <v>116488</v>
      </c>
      <c r="H531" s="24">
        <v>0</v>
      </c>
      <c r="I531" s="24">
        <v>0</v>
      </c>
      <c r="J531" s="24">
        <v>16465</v>
      </c>
      <c r="K531" s="24">
        <v>132953</v>
      </c>
      <c r="L531" s="16"/>
      <c r="M531" s="24">
        <v>0</v>
      </c>
      <c r="N531" s="24">
        <v>14224</v>
      </c>
      <c r="O531" s="24">
        <v>0</v>
      </c>
      <c r="P531" s="24">
        <v>2632</v>
      </c>
      <c r="Q531" s="24">
        <v>16856</v>
      </c>
      <c r="R531" s="16"/>
      <c r="S531" s="24">
        <v>124193</v>
      </c>
      <c r="T531" s="24">
        <v>11625</v>
      </c>
      <c r="U531" s="24">
        <v>135818</v>
      </c>
      <c r="V531" s="16"/>
      <c r="W531" s="24">
        <v>910627</v>
      </c>
      <c r="X531" s="24">
        <v>121681</v>
      </c>
      <c r="Y531" s="16"/>
    </row>
    <row r="532" spans="1:25">
      <c r="A532" s="14">
        <v>95911</v>
      </c>
      <c r="B532" s="15" t="s">
        <v>586</v>
      </c>
      <c r="C532" s="23">
        <v>6.2587999999999999E-4</v>
      </c>
      <c r="D532" s="23">
        <v>6.0601000000000003E-4</v>
      </c>
      <c r="E532" s="24">
        <v>3867591</v>
      </c>
      <c r="F532" s="16"/>
      <c r="G532" s="24">
        <v>943296</v>
      </c>
      <c r="H532" s="24">
        <v>0</v>
      </c>
      <c r="I532" s="24">
        <v>0</v>
      </c>
      <c r="J532" s="24">
        <v>60152</v>
      </c>
      <c r="K532" s="24">
        <v>1003448</v>
      </c>
      <c r="L532" s="16"/>
      <c r="M532" s="24">
        <v>0</v>
      </c>
      <c r="N532" s="24">
        <v>115186</v>
      </c>
      <c r="O532" s="24">
        <v>0</v>
      </c>
      <c r="P532" s="24">
        <v>52338</v>
      </c>
      <c r="Q532" s="24">
        <v>167524</v>
      </c>
      <c r="R532" s="16"/>
      <c r="S532" s="24">
        <v>1005691</v>
      </c>
      <c r="T532" s="24">
        <v>41609</v>
      </c>
      <c r="U532" s="24">
        <v>1047300</v>
      </c>
      <c r="V532" s="16"/>
      <c r="W532" s="24">
        <v>7374090</v>
      </c>
      <c r="X532" s="24">
        <v>985347</v>
      </c>
      <c r="Y532" s="16"/>
    </row>
    <row r="533" spans="1:25">
      <c r="A533" s="14">
        <v>95917</v>
      </c>
      <c r="B533" s="15" t="s">
        <v>587</v>
      </c>
      <c r="C533" s="23">
        <v>2.8019999999999999E-5</v>
      </c>
      <c r="D533" s="23">
        <v>3.4839999999999998E-5</v>
      </c>
      <c r="E533" s="24">
        <v>173148</v>
      </c>
      <c r="F533" s="16"/>
      <c r="G533" s="24">
        <v>42230</v>
      </c>
      <c r="H533" s="24">
        <v>0</v>
      </c>
      <c r="I533" s="24">
        <v>0</v>
      </c>
      <c r="J533" s="24">
        <v>8425</v>
      </c>
      <c r="K533" s="24">
        <v>50655</v>
      </c>
      <c r="L533" s="16"/>
      <c r="M533" s="24">
        <v>0</v>
      </c>
      <c r="N533" s="24">
        <v>5157</v>
      </c>
      <c r="O533" s="24">
        <v>0</v>
      </c>
      <c r="P533" s="24">
        <v>26531</v>
      </c>
      <c r="Q533" s="24">
        <v>31688</v>
      </c>
      <c r="R533" s="16"/>
      <c r="S533" s="24">
        <v>45024</v>
      </c>
      <c r="T533" s="24">
        <v>-5875</v>
      </c>
      <c r="U533" s="24">
        <v>39149</v>
      </c>
      <c r="V533" s="16"/>
      <c r="W533" s="24">
        <v>330130</v>
      </c>
      <c r="X533" s="24">
        <v>44113</v>
      </c>
      <c r="Y533" s="16"/>
    </row>
    <row r="534" spans="1:25">
      <c r="A534" s="14">
        <v>95921</v>
      </c>
      <c r="B534" s="15" t="s">
        <v>588</v>
      </c>
      <c r="C534" s="23">
        <v>4.3449999999999999E-5</v>
      </c>
      <c r="D534" s="23">
        <v>4.1310000000000003E-5</v>
      </c>
      <c r="E534" s="24">
        <v>268497</v>
      </c>
      <c r="F534" s="16"/>
      <c r="G534" s="24">
        <v>65486</v>
      </c>
      <c r="H534" s="24">
        <v>0</v>
      </c>
      <c r="I534" s="24">
        <v>0</v>
      </c>
      <c r="J534" s="24">
        <v>28476</v>
      </c>
      <c r="K534" s="24">
        <v>93962</v>
      </c>
      <c r="L534" s="16"/>
      <c r="M534" s="24">
        <v>0</v>
      </c>
      <c r="N534" s="24">
        <v>7996</v>
      </c>
      <c r="O534" s="24">
        <v>0</v>
      </c>
      <c r="P534" s="24">
        <v>3826</v>
      </c>
      <c r="Q534" s="24">
        <v>11822</v>
      </c>
      <c r="R534" s="16"/>
      <c r="S534" s="24">
        <v>69817</v>
      </c>
      <c r="T534" s="24">
        <v>13834</v>
      </c>
      <c r="U534" s="24">
        <v>83651</v>
      </c>
      <c r="V534" s="16"/>
      <c r="W534" s="24">
        <v>511926</v>
      </c>
      <c r="X534" s="24">
        <v>68405</v>
      </c>
      <c r="Y534" s="16"/>
    </row>
    <row r="535" spans="1:25">
      <c r="A535" s="14">
        <v>96001</v>
      </c>
      <c r="B535" s="15" t="s">
        <v>589</v>
      </c>
      <c r="C535" s="23">
        <v>4.1203339999999998E-2</v>
      </c>
      <c r="D535" s="23">
        <v>4.195604E-2</v>
      </c>
      <c r="E535" s="24">
        <v>254613773</v>
      </c>
      <c r="F535" s="16"/>
      <c r="G535" s="24">
        <v>62099655</v>
      </c>
      <c r="H535" s="24">
        <v>0</v>
      </c>
      <c r="I535" s="24">
        <v>0</v>
      </c>
      <c r="J535" s="24">
        <v>347875</v>
      </c>
      <c r="K535" s="24">
        <v>62447530</v>
      </c>
      <c r="L535" s="16"/>
      <c r="M535" s="24">
        <v>0</v>
      </c>
      <c r="N535" s="24">
        <v>7583021</v>
      </c>
      <c r="O535" s="24">
        <v>0</v>
      </c>
      <c r="P535" s="24">
        <v>5585875</v>
      </c>
      <c r="Q535" s="24">
        <v>13168896</v>
      </c>
      <c r="R535" s="16"/>
      <c r="S535" s="24">
        <v>66207298</v>
      </c>
      <c r="T535" s="24">
        <v>-3762227</v>
      </c>
      <c r="U535" s="24">
        <v>62445071</v>
      </c>
      <c r="V535" s="16"/>
      <c r="W535" s="24">
        <v>485455898</v>
      </c>
      <c r="X535" s="24">
        <v>64868025</v>
      </c>
      <c r="Y535" s="16"/>
    </row>
    <row r="536" spans="1:25">
      <c r="A536" s="14">
        <v>96003</v>
      </c>
      <c r="B536" s="15" t="s">
        <v>590</v>
      </c>
      <c r="C536" s="23">
        <v>1.74157E-3</v>
      </c>
      <c r="D536" s="23">
        <v>1.8707999999999999E-3</v>
      </c>
      <c r="E536" s="24">
        <v>10761936</v>
      </c>
      <c r="F536" s="16"/>
      <c r="G536" s="24">
        <v>2624809</v>
      </c>
      <c r="H536" s="24">
        <v>0</v>
      </c>
      <c r="I536" s="24">
        <v>0</v>
      </c>
      <c r="J536" s="24">
        <v>0</v>
      </c>
      <c r="K536" s="24">
        <v>2624809</v>
      </c>
      <c r="L536" s="16"/>
      <c r="M536" s="24">
        <v>0</v>
      </c>
      <c r="N536" s="24">
        <v>320517</v>
      </c>
      <c r="O536" s="24">
        <v>0</v>
      </c>
      <c r="P536" s="24">
        <v>843719</v>
      </c>
      <c r="Q536" s="24">
        <v>1164236</v>
      </c>
      <c r="R536" s="16"/>
      <c r="S536" s="24">
        <v>2798430</v>
      </c>
      <c r="T536" s="24">
        <v>-432387</v>
      </c>
      <c r="U536" s="24">
        <v>2366043</v>
      </c>
      <c r="V536" s="16"/>
      <c r="W536" s="24">
        <v>20519099</v>
      </c>
      <c r="X536" s="24">
        <v>2741822</v>
      </c>
      <c r="Y536" s="16"/>
    </row>
    <row r="537" spans="1:25">
      <c r="A537" s="14">
        <v>96004</v>
      </c>
      <c r="B537" s="15" t="s">
        <v>591</v>
      </c>
      <c r="C537" s="23">
        <v>1.4976799999999999E-3</v>
      </c>
      <c r="D537" s="23">
        <v>1.54977E-3</v>
      </c>
      <c r="E537" s="24">
        <v>9254831</v>
      </c>
      <c r="F537" s="16"/>
      <c r="G537" s="24">
        <v>2257230</v>
      </c>
      <c r="H537" s="24">
        <v>0</v>
      </c>
      <c r="I537" s="24">
        <v>0</v>
      </c>
      <c r="J537" s="24">
        <v>582416</v>
      </c>
      <c r="K537" s="24">
        <v>2839646</v>
      </c>
      <c r="L537" s="16"/>
      <c r="M537" s="24">
        <v>0</v>
      </c>
      <c r="N537" s="24">
        <v>275632</v>
      </c>
      <c r="O537" s="24">
        <v>0</v>
      </c>
      <c r="P537" s="24">
        <v>192325</v>
      </c>
      <c r="Q537" s="24">
        <v>467957</v>
      </c>
      <c r="R537" s="16"/>
      <c r="S537" s="24">
        <v>2406537</v>
      </c>
      <c r="T537" s="24">
        <v>350770</v>
      </c>
      <c r="U537" s="24">
        <v>2757307</v>
      </c>
      <c r="V537" s="16"/>
      <c r="W537" s="24">
        <v>17645598</v>
      </c>
      <c r="X537" s="24">
        <v>2357856</v>
      </c>
      <c r="Y537" s="16"/>
    </row>
    <row r="538" spans="1:25">
      <c r="A538" s="14">
        <v>96005</v>
      </c>
      <c r="B538" s="15" t="s">
        <v>592</v>
      </c>
      <c r="C538" s="23">
        <v>2.50133E-3</v>
      </c>
      <c r="D538" s="23">
        <v>2.63168E-3</v>
      </c>
      <c r="E538" s="24">
        <v>15456831</v>
      </c>
      <c r="F538" s="16"/>
      <c r="G538" s="24">
        <v>3769882</v>
      </c>
      <c r="H538" s="24">
        <v>0</v>
      </c>
      <c r="I538" s="24">
        <v>0</v>
      </c>
      <c r="J538" s="24">
        <v>127269</v>
      </c>
      <c r="K538" s="24">
        <v>3897151</v>
      </c>
      <c r="L538" s="16"/>
      <c r="M538" s="24">
        <v>0</v>
      </c>
      <c r="N538" s="24">
        <v>460342</v>
      </c>
      <c r="O538" s="24">
        <v>0</v>
      </c>
      <c r="P538" s="24">
        <v>568494</v>
      </c>
      <c r="Q538" s="24">
        <v>1028836</v>
      </c>
      <c r="R538" s="16"/>
      <c r="S538" s="24">
        <v>4019245</v>
      </c>
      <c r="T538" s="24">
        <v>-215513</v>
      </c>
      <c r="U538" s="24">
        <v>3803732</v>
      </c>
      <c r="V538" s="16"/>
      <c r="W538" s="24">
        <v>29470558</v>
      </c>
      <c r="X538" s="24">
        <v>3937941</v>
      </c>
      <c r="Y538" s="16"/>
    </row>
    <row r="539" spans="1:25">
      <c r="A539" s="14">
        <v>96008</v>
      </c>
      <c r="B539" s="15" t="s">
        <v>593</v>
      </c>
      <c r="C539" s="23">
        <v>5.4919699999999997E-3</v>
      </c>
      <c r="D539" s="23">
        <v>5.6284899999999999E-3</v>
      </c>
      <c r="E539" s="24">
        <v>33937327</v>
      </c>
      <c r="F539" s="16"/>
      <c r="G539" s="24">
        <v>8277228</v>
      </c>
      <c r="H539" s="24">
        <v>0</v>
      </c>
      <c r="I539" s="24">
        <v>0</v>
      </c>
      <c r="J539" s="24">
        <v>151837</v>
      </c>
      <c r="K539" s="24">
        <v>8429065</v>
      </c>
      <c r="L539" s="16"/>
      <c r="M539" s="24">
        <v>0</v>
      </c>
      <c r="N539" s="24">
        <v>1010737</v>
      </c>
      <c r="O539" s="24">
        <v>0</v>
      </c>
      <c r="P539" s="24">
        <v>2343238</v>
      </c>
      <c r="Q539" s="24">
        <v>3353975</v>
      </c>
      <c r="R539" s="16"/>
      <c r="S539" s="24">
        <v>8824734</v>
      </c>
      <c r="T539" s="24">
        <v>-1172689</v>
      </c>
      <c r="U539" s="24">
        <v>7652045</v>
      </c>
      <c r="V539" s="16"/>
      <c r="W539" s="24">
        <v>64706143</v>
      </c>
      <c r="X539" s="24">
        <v>8646223</v>
      </c>
      <c r="Y539" s="16"/>
    </row>
    <row r="540" spans="1:25">
      <c r="A540" s="14">
        <v>96009</v>
      </c>
      <c r="B540" s="15" t="s">
        <v>594</v>
      </c>
      <c r="C540" s="23">
        <v>3.5542000000000001E-4</v>
      </c>
      <c r="D540" s="23">
        <v>3.9197E-4</v>
      </c>
      <c r="E540" s="24">
        <v>2196298</v>
      </c>
      <c r="F540" s="16"/>
      <c r="G540" s="24">
        <v>535672</v>
      </c>
      <c r="H540" s="24">
        <v>0</v>
      </c>
      <c r="I540" s="24">
        <v>0</v>
      </c>
      <c r="J540" s="24">
        <v>74481</v>
      </c>
      <c r="K540" s="24">
        <v>610153</v>
      </c>
      <c r="L540" s="16"/>
      <c r="M540" s="24">
        <v>0</v>
      </c>
      <c r="N540" s="24">
        <v>65411</v>
      </c>
      <c r="O540" s="24">
        <v>0</v>
      </c>
      <c r="P540" s="24">
        <v>101487</v>
      </c>
      <c r="Q540" s="24">
        <v>166898</v>
      </c>
      <c r="R540" s="16"/>
      <c r="S540" s="24">
        <v>571104</v>
      </c>
      <c r="T540" s="24">
        <v>-3706</v>
      </c>
      <c r="U540" s="24">
        <v>567398</v>
      </c>
      <c r="V540" s="16"/>
      <c r="W540" s="24">
        <v>4187542</v>
      </c>
      <c r="X540" s="24">
        <v>559552</v>
      </c>
      <c r="Y540" s="16"/>
    </row>
    <row r="541" spans="1:25">
      <c r="A541" s="14">
        <v>96011</v>
      </c>
      <c r="B541" s="15" t="s">
        <v>595</v>
      </c>
      <c r="C541" s="23">
        <v>6.1836749999999996E-2</v>
      </c>
      <c r="D541" s="23">
        <v>6.2024410000000002E-2</v>
      </c>
      <c r="E541" s="24">
        <v>382116796</v>
      </c>
      <c r="F541" s="16"/>
      <c r="G541" s="24">
        <v>93197320</v>
      </c>
      <c r="H541" s="24">
        <v>0</v>
      </c>
      <c r="I541" s="24">
        <v>0</v>
      </c>
      <c r="J541" s="24">
        <v>0</v>
      </c>
      <c r="K541" s="24">
        <v>93197320</v>
      </c>
      <c r="L541" s="16"/>
      <c r="M541" s="24">
        <v>0</v>
      </c>
      <c r="N541" s="24">
        <v>11380374</v>
      </c>
      <c r="O541" s="24">
        <v>0</v>
      </c>
      <c r="P541" s="24">
        <v>3891655</v>
      </c>
      <c r="Q541" s="24">
        <v>15272029</v>
      </c>
      <c r="R541" s="16"/>
      <c r="S541" s="24">
        <v>99361949</v>
      </c>
      <c r="T541" s="24">
        <v>-4740617</v>
      </c>
      <c r="U541" s="24">
        <v>94621332</v>
      </c>
      <c r="V541" s="16"/>
      <c r="W541" s="24">
        <v>728557806</v>
      </c>
      <c r="X541" s="24">
        <v>97352007</v>
      </c>
      <c r="Y541" s="16"/>
    </row>
    <row r="542" spans="1:25">
      <c r="A542" s="14">
        <v>96012</v>
      </c>
      <c r="B542" s="15" t="s">
        <v>596</v>
      </c>
      <c r="C542" s="23">
        <v>2.56858E-3</v>
      </c>
      <c r="D542" s="23">
        <v>2.6196000000000001E-3</v>
      </c>
      <c r="E542" s="24">
        <v>15872399</v>
      </c>
      <c r="F542" s="16"/>
      <c r="G542" s="24">
        <v>3871238</v>
      </c>
      <c r="H542" s="24">
        <v>0</v>
      </c>
      <c r="I542" s="24">
        <v>0</v>
      </c>
      <c r="J542" s="24">
        <v>741673</v>
      </c>
      <c r="K542" s="24">
        <v>4612911</v>
      </c>
      <c r="L542" s="16"/>
      <c r="M542" s="24">
        <v>0</v>
      </c>
      <c r="N542" s="24">
        <v>472719</v>
      </c>
      <c r="O542" s="24">
        <v>0</v>
      </c>
      <c r="P542" s="24">
        <v>431278</v>
      </c>
      <c r="Q542" s="24">
        <v>903997</v>
      </c>
      <c r="R542" s="16"/>
      <c r="S542" s="24">
        <v>4127305</v>
      </c>
      <c r="T542" s="24">
        <v>191692</v>
      </c>
      <c r="U542" s="24">
        <v>4318997</v>
      </c>
      <c r="V542" s="16"/>
      <c r="W542" s="24">
        <v>30262894</v>
      </c>
      <c r="X542" s="24">
        <v>4043816</v>
      </c>
      <c r="Y542" s="16"/>
    </row>
    <row r="543" spans="1:25">
      <c r="A543" s="14">
        <v>96018</v>
      </c>
      <c r="B543" s="15" t="s">
        <v>597</v>
      </c>
      <c r="C543" s="23">
        <v>2.2289999999999998E-5</v>
      </c>
      <c r="D543" s="23">
        <v>3.0540000000000002E-5</v>
      </c>
      <c r="E543" s="24">
        <v>137740</v>
      </c>
      <c r="F543" s="16"/>
      <c r="G543" s="24">
        <v>33594</v>
      </c>
      <c r="H543" s="24">
        <v>0</v>
      </c>
      <c r="I543" s="24">
        <v>0</v>
      </c>
      <c r="J543" s="24">
        <v>7012</v>
      </c>
      <c r="K543" s="24">
        <v>40606</v>
      </c>
      <c r="L543" s="16"/>
      <c r="M543" s="24">
        <v>0</v>
      </c>
      <c r="N543" s="24">
        <v>4102</v>
      </c>
      <c r="O543" s="24">
        <v>0</v>
      </c>
      <c r="P543" s="24">
        <v>23563</v>
      </c>
      <c r="Q543" s="24">
        <v>27665</v>
      </c>
      <c r="R543" s="16"/>
      <c r="S543" s="24">
        <v>35817</v>
      </c>
      <c r="T543" s="24">
        <v>-7061</v>
      </c>
      <c r="U543" s="24">
        <v>28756</v>
      </c>
      <c r="V543" s="16"/>
      <c r="W543" s="24">
        <v>262620</v>
      </c>
      <c r="X543" s="24">
        <v>35092</v>
      </c>
      <c r="Y543" s="16"/>
    </row>
    <row r="544" spans="1:25">
      <c r="A544" s="14">
        <v>96021</v>
      </c>
      <c r="B544" s="15" t="s">
        <v>598</v>
      </c>
      <c r="C544" s="23">
        <v>7.6559000000000002E-4</v>
      </c>
      <c r="D544" s="23">
        <v>7.3700000000000002E-4</v>
      </c>
      <c r="E544" s="24">
        <v>4730921</v>
      </c>
      <c r="F544" s="16"/>
      <c r="G544" s="24">
        <v>1153860</v>
      </c>
      <c r="H544" s="24">
        <v>0</v>
      </c>
      <c r="I544" s="24">
        <v>0</v>
      </c>
      <c r="J544" s="24">
        <v>73320</v>
      </c>
      <c r="K544" s="24">
        <v>1227180</v>
      </c>
      <c r="L544" s="16"/>
      <c r="M544" s="24">
        <v>0</v>
      </c>
      <c r="N544" s="24">
        <v>140898</v>
      </c>
      <c r="O544" s="24">
        <v>0</v>
      </c>
      <c r="P544" s="24">
        <v>58363</v>
      </c>
      <c r="Q544" s="24">
        <v>199261</v>
      </c>
      <c r="R544" s="16"/>
      <c r="S544" s="24">
        <v>1230183</v>
      </c>
      <c r="T544" s="24">
        <v>18339</v>
      </c>
      <c r="U544" s="24">
        <v>1248522</v>
      </c>
      <c r="V544" s="16"/>
      <c r="W544" s="24">
        <v>9020147</v>
      </c>
      <c r="X544" s="24">
        <v>1205298</v>
      </c>
      <c r="Y544" s="16"/>
    </row>
    <row r="545" spans="1:25">
      <c r="A545" s="14">
        <v>96031</v>
      </c>
      <c r="B545" s="15" t="s">
        <v>599</v>
      </c>
      <c r="C545" s="23">
        <v>8.8057000000000001E-4</v>
      </c>
      <c r="D545" s="23">
        <v>8.7452000000000005E-4</v>
      </c>
      <c r="E545" s="24">
        <v>5441434</v>
      </c>
      <c r="F545" s="16"/>
      <c r="G545" s="24">
        <v>1327152</v>
      </c>
      <c r="H545" s="24">
        <v>0</v>
      </c>
      <c r="I545" s="24">
        <v>0</v>
      </c>
      <c r="J545" s="24">
        <v>191807</v>
      </c>
      <c r="K545" s="24">
        <v>1518959</v>
      </c>
      <c r="L545" s="16"/>
      <c r="M545" s="24">
        <v>0</v>
      </c>
      <c r="N545" s="24">
        <v>162059</v>
      </c>
      <c r="O545" s="24">
        <v>0</v>
      </c>
      <c r="P545" s="24">
        <v>57762</v>
      </c>
      <c r="Q545" s="24">
        <v>219821</v>
      </c>
      <c r="R545" s="16"/>
      <c r="S545" s="24">
        <v>1414938</v>
      </c>
      <c r="T545" s="24">
        <v>49610</v>
      </c>
      <c r="U545" s="24">
        <v>1464548</v>
      </c>
      <c r="V545" s="16"/>
      <c r="W545" s="24">
        <v>10374836</v>
      </c>
      <c r="X545" s="24">
        <v>1386316</v>
      </c>
      <c r="Y545" s="16"/>
    </row>
    <row r="546" spans="1:25">
      <c r="A546" s="14">
        <v>96041</v>
      </c>
      <c r="B546" s="15" t="s">
        <v>600</v>
      </c>
      <c r="C546" s="23">
        <v>2.4113699999999999E-3</v>
      </c>
      <c r="D546" s="23">
        <v>2.0485899999999999E-3</v>
      </c>
      <c r="E546" s="24">
        <v>14900928</v>
      </c>
      <c r="F546" s="16"/>
      <c r="G546" s="24">
        <v>3634299</v>
      </c>
      <c r="H546" s="24">
        <v>0</v>
      </c>
      <c r="I546" s="24">
        <v>0</v>
      </c>
      <c r="J546" s="24">
        <v>1321252</v>
      </c>
      <c r="K546" s="24">
        <v>4955551</v>
      </c>
      <c r="L546" s="16"/>
      <c r="M546" s="24">
        <v>0</v>
      </c>
      <c r="N546" s="24">
        <v>443786</v>
      </c>
      <c r="O546" s="24">
        <v>0</v>
      </c>
      <c r="P546" s="24">
        <v>93240</v>
      </c>
      <c r="Q546" s="24">
        <v>537026</v>
      </c>
      <c r="R546" s="16"/>
      <c r="S546" s="24">
        <v>3874693</v>
      </c>
      <c r="T546" s="24">
        <v>419485</v>
      </c>
      <c r="U546" s="24">
        <v>4294178</v>
      </c>
      <c r="V546" s="16"/>
      <c r="W546" s="24">
        <v>28410653</v>
      </c>
      <c r="X546" s="24">
        <v>3796314</v>
      </c>
      <c r="Y546" s="16"/>
    </row>
    <row r="547" spans="1:25">
      <c r="A547" s="14">
        <v>96051</v>
      </c>
      <c r="B547" s="15" t="s">
        <v>601</v>
      </c>
      <c r="C547" s="23">
        <v>1.1404200000000001E-3</v>
      </c>
      <c r="D547" s="23">
        <v>1.1382899999999999E-3</v>
      </c>
      <c r="E547" s="24">
        <v>7047163</v>
      </c>
      <c r="F547" s="16"/>
      <c r="G547" s="24">
        <v>1718785</v>
      </c>
      <c r="H547" s="24">
        <v>0</v>
      </c>
      <c r="I547" s="24">
        <v>0</v>
      </c>
      <c r="J547" s="24">
        <v>262395</v>
      </c>
      <c r="K547" s="24">
        <v>1981180</v>
      </c>
      <c r="L547" s="16"/>
      <c r="M547" s="24">
        <v>0</v>
      </c>
      <c r="N547" s="24">
        <v>209882</v>
      </c>
      <c r="O547" s="24">
        <v>0</v>
      </c>
      <c r="P547" s="24">
        <v>107089</v>
      </c>
      <c r="Q547" s="24">
        <v>316971</v>
      </c>
      <c r="R547" s="16"/>
      <c r="S547" s="24">
        <v>1832476</v>
      </c>
      <c r="T547" s="24">
        <v>69928</v>
      </c>
      <c r="U547" s="24">
        <v>1902404</v>
      </c>
      <c r="V547" s="16"/>
      <c r="W547" s="24">
        <v>13436377</v>
      </c>
      <c r="X547" s="24">
        <v>1795408</v>
      </c>
      <c r="Y547" s="16"/>
    </row>
    <row r="548" spans="1:25">
      <c r="A548" s="14">
        <v>96061</v>
      </c>
      <c r="B548" s="15" t="s">
        <v>602</v>
      </c>
      <c r="C548" s="23">
        <v>4.0166000000000003E-4</v>
      </c>
      <c r="D548" s="23">
        <v>3.9521000000000001E-4</v>
      </c>
      <c r="E548" s="24">
        <v>2482036</v>
      </c>
      <c r="F548" s="16"/>
      <c r="G548" s="24">
        <v>605362</v>
      </c>
      <c r="H548" s="24">
        <v>0</v>
      </c>
      <c r="I548" s="24">
        <v>0</v>
      </c>
      <c r="J548" s="24">
        <v>62402</v>
      </c>
      <c r="K548" s="24">
        <v>667764</v>
      </c>
      <c r="L548" s="16"/>
      <c r="M548" s="24">
        <v>0</v>
      </c>
      <c r="N548" s="24">
        <v>73921</v>
      </c>
      <c r="O548" s="24">
        <v>0</v>
      </c>
      <c r="P548" s="24">
        <v>55295</v>
      </c>
      <c r="Q548" s="24">
        <v>129216</v>
      </c>
      <c r="R548" s="16"/>
      <c r="S548" s="24">
        <v>645405</v>
      </c>
      <c r="T548" s="24">
        <v>6044</v>
      </c>
      <c r="U548" s="24">
        <v>651449</v>
      </c>
      <c r="V548" s="16"/>
      <c r="W548" s="24">
        <v>4732340</v>
      </c>
      <c r="X548" s="24">
        <v>632349</v>
      </c>
      <c r="Y548" s="16"/>
    </row>
    <row r="549" spans="1:25">
      <c r="A549" s="14">
        <v>96071</v>
      </c>
      <c r="B549" s="15" t="s">
        <v>603</v>
      </c>
      <c r="C549" s="23">
        <v>1.4647799999999999E-3</v>
      </c>
      <c r="D549" s="23">
        <v>1.41803E-3</v>
      </c>
      <c r="E549" s="24">
        <v>9051527</v>
      </c>
      <c r="F549" s="16"/>
      <c r="G549" s="24">
        <v>2207645</v>
      </c>
      <c r="H549" s="24">
        <v>0</v>
      </c>
      <c r="I549" s="24">
        <v>0</v>
      </c>
      <c r="J549" s="24">
        <v>341418</v>
      </c>
      <c r="K549" s="24">
        <v>2549063</v>
      </c>
      <c r="L549" s="16"/>
      <c r="M549" s="24">
        <v>0</v>
      </c>
      <c r="N549" s="24">
        <v>269577</v>
      </c>
      <c r="O549" s="24">
        <v>0</v>
      </c>
      <c r="P549" s="24">
        <v>3136</v>
      </c>
      <c r="Q549" s="24">
        <v>272713</v>
      </c>
      <c r="R549" s="16"/>
      <c r="S549" s="24">
        <v>2353671</v>
      </c>
      <c r="T549" s="24">
        <v>172254</v>
      </c>
      <c r="U549" s="24">
        <v>2525925</v>
      </c>
      <c r="V549" s="16"/>
      <c r="W549" s="24">
        <v>17257972</v>
      </c>
      <c r="X549" s="24">
        <v>2306060</v>
      </c>
      <c r="Y549" s="16"/>
    </row>
    <row r="550" spans="1:25">
      <c r="A550" s="14">
        <v>96081</v>
      </c>
      <c r="B550" s="15" t="s">
        <v>604</v>
      </c>
      <c r="C550" s="23">
        <v>7.4487000000000002E-4</v>
      </c>
      <c r="D550" s="23">
        <v>7.0675999999999996E-4</v>
      </c>
      <c r="E550" s="24">
        <v>4602883</v>
      </c>
      <c r="F550" s="16"/>
      <c r="G550" s="24">
        <v>1122632</v>
      </c>
      <c r="H550" s="24">
        <v>0</v>
      </c>
      <c r="I550" s="24">
        <v>0</v>
      </c>
      <c r="J550" s="24">
        <v>151794</v>
      </c>
      <c r="K550" s="24">
        <v>1274426</v>
      </c>
      <c r="L550" s="16"/>
      <c r="M550" s="24">
        <v>0</v>
      </c>
      <c r="N550" s="24">
        <v>137085</v>
      </c>
      <c r="O550" s="24">
        <v>0</v>
      </c>
      <c r="P550" s="24">
        <v>23231</v>
      </c>
      <c r="Q550" s="24">
        <v>160316</v>
      </c>
      <c r="R550" s="16"/>
      <c r="S550" s="24">
        <v>1196889</v>
      </c>
      <c r="T550" s="24">
        <v>58608</v>
      </c>
      <c r="U550" s="24">
        <v>1255497</v>
      </c>
      <c r="V550" s="16"/>
      <c r="W550" s="24">
        <v>8776025</v>
      </c>
      <c r="X550" s="24">
        <v>1172678</v>
      </c>
      <c r="Y550" s="16"/>
    </row>
    <row r="551" spans="1:25">
      <c r="A551" s="14">
        <v>96101</v>
      </c>
      <c r="B551" s="15" t="s">
        <v>605</v>
      </c>
      <c r="C551" s="23">
        <v>6.3113999999999998E-4</v>
      </c>
      <c r="D551" s="23">
        <v>6.5023999999999995E-4</v>
      </c>
      <c r="E551" s="24">
        <v>3900095</v>
      </c>
      <c r="F551" s="16"/>
      <c r="G551" s="24">
        <v>951223</v>
      </c>
      <c r="H551" s="24">
        <v>0</v>
      </c>
      <c r="I551" s="24">
        <v>0</v>
      </c>
      <c r="J551" s="24">
        <v>64243</v>
      </c>
      <c r="K551" s="24">
        <v>1015466</v>
      </c>
      <c r="L551" s="16"/>
      <c r="M551" s="24">
        <v>0</v>
      </c>
      <c r="N551" s="24">
        <v>116154</v>
      </c>
      <c r="O551" s="24">
        <v>0</v>
      </c>
      <c r="P551" s="24">
        <v>35720</v>
      </c>
      <c r="Q551" s="24">
        <v>151874</v>
      </c>
      <c r="R551" s="16"/>
      <c r="S551" s="24">
        <v>1014143</v>
      </c>
      <c r="T551" s="24">
        <v>28724</v>
      </c>
      <c r="U551" s="24">
        <v>1042867</v>
      </c>
      <c r="V551" s="16"/>
      <c r="W551" s="24">
        <v>7436063</v>
      </c>
      <c r="X551" s="24">
        <v>993628</v>
      </c>
      <c r="Y551" s="16"/>
    </row>
    <row r="552" spans="1:25">
      <c r="A552" s="14">
        <v>96102</v>
      </c>
      <c r="B552" s="15" t="s">
        <v>606</v>
      </c>
      <c r="C552" s="23">
        <v>4.5000000000000001E-6</v>
      </c>
      <c r="D552" s="23">
        <v>5.3199999999999999E-6</v>
      </c>
      <c r="E552" s="24">
        <v>27808</v>
      </c>
      <c r="F552" s="16"/>
      <c r="G552" s="24">
        <v>6782</v>
      </c>
      <c r="H552" s="24">
        <v>0</v>
      </c>
      <c r="I552" s="24">
        <v>0</v>
      </c>
      <c r="J552" s="24">
        <v>566</v>
      </c>
      <c r="K552" s="24">
        <v>7348</v>
      </c>
      <c r="L552" s="16"/>
      <c r="M552" s="24">
        <v>0</v>
      </c>
      <c r="N552" s="24">
        <v>828</v>
      </c>
      <c r="O552" s="24">
        <v>0</v>
      </c>
      <c r="P552" s="24">
        <v>3535</v>
      </c>
      <c r="Q552" s="24">
        <v>4363</v>
      </c>
      <c r="R552" s="16"/>
      <c r="S552" s="24">
        <v>7231</v>
      </c>
      <c r="T552" s="24">
        <v>-3390</v>
      </c>
      <c r="U552" s="24">
        <v>3841</v>
      </c>
      <c r="V552" s="16"/>
      <c r="W552" s="24">
        <v>53019</v>
      </c>
      <c r="X552" s="24">
        <v>7085</v>
      </c>
      <c r="Y552" s="16"/>
    </row>
    <row r="553" spans="1:25">
      <c r="A553" s="14">
        <v>96111</v>
      </c>
      <c r="B553" s="15" t="s">
        <v>607</v>
      </c>
      <c r="C553" s="23">
        <v>1.8573E-4</v>
      </c>
      <c r="D553" s="23">
        <v>1.6924999999999999E-4</v>
      </c>
      <c r="E553" s="24">
        <v>1147708</v>
      </c>
      <c r="F553" s="16"/>
      <c r="G553" s="24">
        <v>279923</v>
      </c>
      <c r="H553" s="24">
        <v>0</v>
      </c>
      <c r="I553" s="24">
        <v>0</v>
      </c>
      <c r="J553" s="24">
        <v>55859</v>
      </c>
      <c r="K553" s="24">
        <v>335782</v>
      </c>
      <c r="L553" s="16"/>
      <c r="M553" s="24">
        <v>0</v>
      </c>
      <c r="N553" s="24">
        <v>34182</v>
      </c>
      <c r="O553" s="24">
        <v>0</v>
      </c>
      <c r="P553" s="24">
        <v>20451</v>
      </c>
      <c r="Q553" s="24">
        <v>54633</v>
      </c>
      <c r="R553" s="16"/>
      <c r="S553" s="24">
        <v>298439</v>
      </c>
      <c r="T553" s="24">
        <v>14312</v>
      </c>
      <c r="U553" s="24">
        <v>312751</v>
      </c>
      <c r="V553" s="16"/>
      <c r="W553" s="24">
        <v>2188263</v>
      </c>
      <c r="X553" s="24">
        <v>292402</v>
      </c>
      <c r="Y553" s="16"/>
    </row>
    <row r="554" spans="1:25">
      <c r="A554" s="14">
        <v>96121</v>
      </c>
      <c r="B554" s="15" t="s">
        <v>608</v>
      </c>
      <c r="C554" s="23">
        <v>1.092E-5</v>
      </c>
      <c r="D554" s="23">
        <v>1.1209999999999999E-5</v>
      </c>
      <c r="E554" s="24">
        <v>67480</v>
      </c>
      <c r="F554" s="16"/>
      <c r="G554" s="24">
        <v>16458</v>
      </c>
      <c r="H554" s="24">
        <v>0</v>
      </c>
      <c r="I554" s="24">
        <v>0</v>
      </c>
      <c r="J554" s="24">
        <v>0</v>
      </c>
      <c r="K554" s="24">
        <v>16458</v>
      </c>
      <c r="L554" s="16"/>
      <c r="M554" s="24">
        <v>0</v>
      </c>
      <c r="N554" s="24">
        <v>2010</v>
      </c>
      <c r="O554" s="24">
        <v>0</v>
      </c>
      <c r="P554" s="24">
        <v>13550</v>
      </c>
      <c r="Q554" s="24">
        <v>15560</v>
      </c>
      <c r="R554" s="16"/>
      <c r="S554" s="24">
        <v>17547</v>
      </c>
      <c r="T554" s="24">
        <v>-7570</v>
      </c>
      <c r="U554" s="24">
        <v>9977</v>
      </c>
      <c r="V554" s="16"/>
      <c r="W554" s="24">
        <v>128659</v>
      </c>
      <c r="X554" s="24">
        <v>17192</v>
      </c>
      <c r="Y554" s="16"/>
    </row>
    <row r="555" spans="1:25">
      <c r="A555" s="14">
        <v>96201</v>
      </c>
      <c r="B555" s="15" t="s">
        <v>609</v>
      </c>
      <c r="C555" s="23">
        <v>1.1473799999999999E-3</v>
      </c>
      <c r="D555" s="23">
        <v>1.06017E-3</v>
      </c>
      <c r="E555" s="24">
        <v>7090172</v>
      </c>
      <c r="F555" s="16"/>
      <c r="G555" s="24">
        <v>1729275</v>
      </c>
      <c r="H555" s="24">
        <v>0</v>
      </c>
      <c r="I555" s="24">
        <v>0</v>
      </c>
      <c r="J555" s="24">
        <v>492913</v>
      </c>
      <c r="K555" s="24">
        <v>2222188</v>
      </c>
      <c r="L555" s="16"/>
      <c r="M555" s="24">
        <v>0</v>
      </c>
      <c r="N555" s="24">
        <v>211163</v>
      </c>
      <c r="O555" s="24">
        <v>0</v>
      </c>
      <c r="P555" s="24">
        <v>83770</v>
      </c>
      <c r="Q555" s="24">
        <v>294933</v>
      </c>
      <c r="R555" s="16"/>
      <c r="S555" s="24">
        <v>1843660</v>
      </c>
      <c r="T555" s="24">
        <v>166624</v>
      </c>
      <c r="U555" s="24">
        <v>2010284</v>
      </c>
      <c r="V555" s="16"/>
      <c r="W555" s="24">
        <v>13518380</v>
      </c>
      <c r="X555" s="24">
        <v>1806365</v>
      </c>
      <c r="Y555" s="16"/>
    </row>
    <row r="556" spans="1:25">
      <c r="A556" s="14">
        <v>96204</v>
      </c>
      <c r="B556" s="15" t="s">
        <v>610</v>
      </c>
      <c r="C556" s="23">
        <v>1.065E-5</v>
      </c>
      <c r="D556" s="23">
        <v>1.2109999999999999E-5</v>
      </c>
      <c r="E556" s="24">
        <v>65811</v>
      </c>
      <c r="F556" s="16"/>
      <c r="G556" s="24">
        <v>16051</v>
      </c>
      <c r="H556" s="24">
        <v>0</v>
      </c>
      <c r="I556" s="24">
        <v>0</v>
      </c>
      <c r="J556" s="24">
        <v>4601</v>
      </c>
      <c r="K556" s="24">
        <v>20652</v>
      </c>
      <c r="L556" s="16"/>
      <c r="M556" s="24">
        <v>0</v>
      </c>
      <c r="N556" s="24">
        <v>1960</v>
      </c>
      <c r="O556" s="24">
        <v>0</v>
      </c>
      <c r="P556" s="24">
        <v>3745</v>
      </c>
      <c r="Q556" s="24">
        <v>5705</v>
      </c>
      <c r="R556" s="16"/>
      <c r="S556" s="24">
        <v>17113</v>
      </c>
      <c r="T556" s="24">
        <v>513</v>
      </c>
      <c r="U556" s="24">
        <v>17626</v>
      </c>
      <c r="V556" s="16"/>
      <c r="W556" s="24">
        <v>125478</v>
      </c>
      <c r="X556" s="24">
        <v>16767</v>
      </c>
      <c r="Y556" s="16"/>
    </row>
    <row r="557" spans="1:25">
      <c r="A557" s="14">
        <v>96211</v>
      </c>
      <c r="B557" s="15" t="s">
        <v>611</v>
      </c>
      <c r="C557" s="23">
        <v>2.6650000000000001E-5</v>
      </c>
      <c r="D557" s="23">
        <v>2.9750000000000001E-5</v>
      </c>
      <c r="E557" s="24">
        <v>164682</v>
      </c>
      <c r="F557" s="16"/>
      <c r="G557" s="24">
        <v>40166</v>
      </c>
      <c r="H557" s="24">
        <v>0</v>
      </c>
      <c r="I557" s="24">
        <v>0</v>
      </c>
      <c r="J557" s="24">
        <v>35561</v>
      </c>
      <c r="K557" s="24">
        <v>75727</v>
      </c>
      <c r="L557" s="16"/>
      <c r="M557" s="24">
        <v>0</v>
      </c>
      <c r="N557" s="24">
        <v>4905</v>
      </c>
      <c r="O557" s="24">
        <v>0</v>
      </c>
      <c r="P557" s="24">
        <v>389</v>
      </c>
      <c r="Q557" s="24">
        <v>5294</v>
      </c>
      <c r="R557" s="16"/>
      <c r="S557" s="24">
        <v>42822</v>
      </c>
      <c r="T557" s="24">
        <v>22654</v>
      </c>
      <c r="U557" s="24">
        <v>65476</v>
      </c>
      <c r="V557" s="16"/>
      <c r="W557" s="24">
        <v>313989</v>
      </c>
      <c r="X557" s="24">
        <v>41956</v>
      </c>
      <c r="Y557" s="16"/>
    </row>
    <row r="558" spans="1:25">
      <c r="A558" s="14">
        <v>96221</v>
      </c>
      <c r="B558" s="15" t="s">
        <v>612</v>
      </c>
      <c r="C558" s="23">
        <v>1.5123E-4</v>
      </c>
      <c r="D558" s="23">
        <v>1.8107E-4</v>
      </c>
      <c r="E558" s="24">
        <v>934517</v>
      </c>
      <c r="F558" s="16"/>
      <c r="G558" s="24">
        <v>227926</v>
      </c>
      <c r="H558" s="24">
        <v>0</v>
      </c>
      <c r="I558" s="24">
        <v>0</v>
      </c>
      <c r="J558" s="24">
        <v>30637</v>
      </c>
      <c r="K558" s="24">
        <v>258563</v>
      </c>
      <c r="L558" s="16"/>
      <c r="M558" s="24">
        <v>0</v>
      </c>
      <c r="N558" s="24">
        <v>27832</v>
      </c>
      <c r="O558" s="24">
        <v>0</v>
      </c>
      <c r="P558" s="24">
        <v>123795</v>
      </c>
      <c r="Q558" s="24">
        <v>151627</v>
      </c>
      <c r="R558" s="16"/>
      <c r="S558" s="24">
        <v>243003</v>
      </c>
      <c r="T558" s="24">
        <v>-33943</v>
      </c>
      <c r="U558" s="24">
        <v>209060</v>
      </c>
      <c r="V558" s="16"/>
      <c r="W558" s="24">
        <v>1781785</v>
      </c>
      <c r="X558" s="24">
        <v>238087</v>
      </c>
      <c r="Y558" s="16"/>
    </row>
    <row r="559" spans="1:25">
      <c r="A559" s="14">
        <v>96231</v>
      </c>
      <c r="B559" s="15" t="s">
        <v>613</v>
      </c>
      <c r="C559" s="23">
        <v>1.1226999999999999E-4</v>
      </c>
      <c r="D559" s="23">
        <v>1.0088E-4</v>
      </c>
      <c r="E559" s="24">
        <v>693766</v>
      </c>
      <c r="F559" s="16"/>
      <c r="G559" s="24">
        <v>169208</v>
      </c>
      <c r="H559" s="24">
        <v>0</v>
      </c>
      <c r="I559" s="24">
        <v>0</v>
      </c>
      <c r="J559" s="24">
        <v>60422</v>
      </c>
      <c r="K559" s="24">
        <v>229630</v>
      </c>
      <c r="L559" s="16"/>
      <c r="M559" s="24">
        <v>0</v>
      </c>
      <c r="N559" s="24">
        <v>20662</v>
      </c>
      <c r="O559" s="24">
        <v>0</v>
      </c>
      <c r="P559" s="24">
        <v>25513</v>
      </c>
      <c r="Q559" s="24">
        <v>46175</v>
      </c>
      <c r="R559" s="16"/>
      <c r="S559" s="24">
        <v>180400</v>
      </c>
      <c r="T559" s="24">
        <v>12935</v>
      </c>
      <c r="U559" s="24">
        <v>193335</v>
      </c>
      <c r="V559" s="16"/>
      <c r="W559" s="24">
        <v>1322760</v>
      </c>
      <c r="X559" s="24">
        <v>176751</v>
      </c>
      <c r="Y559" s="16"/>
    </row>
    <row r="560" spans="1:25">
      <c r="A560" s="14">
        <v>96241</v>
      </c>
      <c r="B560" s="15" t="s">
        <v>614</v>
      </c>
      <c r="C560" s="23">
        <v>5.2049999999999998E-5</v>
      </c>
      <c r="D560" s="23">
        <v>4.7649999999999999E-5</v>
      </c>
      <c r="E560" s="24">
        <v>321640</v>
      </c>
      <c r="F560" s="16"/>
      <c r="G560" s="24">
        <v>78447</v>
      </c>
      <c r="H560" s="24">
        <v>0</v>
      </c>
      <c r="I560" s="24">
        <v>0</v>
      </c>
      <c r="J560" s="24">
        <v>10223</v>
      </c>
      <c r="K560" s="24">
        <v>88670</v>
      </c>
      <c r="L560" s="16"/>
      <c r="M560" s="24">
        <v>0</v>
      </c>
      <c r="N560" s="24">
        <v>9579</v>
      </c>
      <c r="O560" s="24">
        <v>0</v>
      </c>
      <c r="P560" s="24">
        <v>13849</v>
      </c>
      <c r="Q560" s="24">
        <v>23428</v>
      </c>
      <c r="R560" s="16"/>
      <c r="S560" s="24">
        <v>83636</v>
      </c>
      <c r="T560" s="24">
        <v>-7739</v>
      </c>
      <c r="U560" s="24">
        <v>75897</v>
      </c>
      <c r="V560" s="16"/>
      <c r="W560" s="24">
        <v>613251</v>
      </c>
      <c r="X560" s="24">
        <v>81944</v>
      </c>
      <c r="Y560" s="16"/>
    </row>
    <row r="561" spans="1:25">
      <c r="A561" s="14">
        <v>96251</v>
      </c>
      <c r="B561" s="15" t="s">
        <v>615</v>
      </c>
      <c r="C561" s="23">
        <v>6.7160000000000001E-5</v>
      </c>
      <c r="D561" s="23">
        <v>8.3529999999999995E-5</v>
      </c>
      <c r="E561" s="24">
        <v>415012</v>
      </c>
      <c r="F561" s="16"/>
      <c r="G561" s="24">
        <v>101220</v>
      </c>
      <c r="H561" s="24">
        <v>0</v>
      </c>
      <c r="I561" s="24">
        <v>0</v>
      </c>
      <c r="J561" s="24">
        <v>7029</v>
      </c>
      <c r="K561" s="24">
        <v>108249</v>
      </c>
      <c r="L561" s="16"/>
      <c r="M561" s="24">
        <v>0</v>
      </c>
      <c r="N561" s="24">
        <v>12360</v>
      </c>
      <c r="O561" s="24">
        <v>0</v>
      </c>
      <c r="P561" s="24">
        <v>96042</v>
      </c>
      <c r="Q561" s="24">
        <v>108402</v>
      </c>
      <c r="R561" s="16"/>
      <c r="S561" s="24">
        <v>107916</v>
      </c>
      <c r="T561" s="24">
        <v>-39706</v>
      </c>
      <c r="U561" s="24">
        <v>68210</v>
      </c>
      <c r="V561" s="16"/>
      <c r="W561" s="24">
        <v>791276</v>
      </c>
      <c r="X561" s="24">
        <v>105733</v>
      </c>
      <c r="Y561" s="16"/>
    </row>
    <row r="562" spans="1:25">
      <c r="A562" s="14">
        <v>96301</v>
      </c>
      <c r="B562" s="15" t="s">
        <v>616</v>
      </c>
      <c r="C562" s="23">
        <v>4.7533200000000001E-3</v>
      </c>
      <c r="D562" s="23">
        <v>4.76138E-3</v>
      </c>
      <c r="E562" s="24">
        <v>29372880</v>
      </c>
      <c r="F562" s="16"/>
      <c r="G562" s="24">
        <v>7163971</v>
      </c>
      <c r="H562" s="24">
        <v>0</v>
      </c>
      <c r="I562" s="24">
        <v>0</v>
      </c>
      <c r="J562" s="24">
        <v>169517</v>
      </c>
      <c r="K562" s="24">
        <v>7333488</v>
      </c>
      <c r="L562" s="16"/>
      <c r="M562" s="24">
        <v>0</v>
      </c>
      <c r="N562" s="24">
        <v>874796</v>
      </c>
      <c r="O562" s="24">
        <v>0</v>
      </c>
      <c r="P562" s="24">
        <v>168737</v>
      </c>
      <c r="Q562" s="24">
        <v>1043533</v>
      </c>
      <c r="R562" s="16"/>
      <c r="S562" s="24">
        <v>7637839</v>
      </c>
      <c r="T562" s="24">
        <v>-63375</v>
      </c>
      <c r="U562" s="24">
        <v>7574464</v>
      </c>
      <c r="V562" s="16"/>
      <c r="W562" s="24">
        <v>56003402</v>
      </c>
      <c r="X562" s="24">
        <v>7483337</v>
      </c>
      <c r="Y562" s="16"/>
    </row>
    <row r="563" spans="1:25">
      <c r="A563" s="14">
        <v>96302</v>
      </c>
      <c r="B563" s="15" t="s">
        <v>617</v>
      </c>
      <c r="C563" s="23">
        <v>2.6449999999999999E-5</v>
      </c>
      <c r="D563" s="23">
        <v>1.9749999999999999E-5</v>
      </c>
      <c r="E563" s="24">
        <v>163446</v>
      </c>
      <c r="F563" s="16"/>
      <c r="G563" s="24">
        <v>39864</v>
      </c>
      <c r="H563" s="24">
        <v>0</v>
      </c>
      <c r="I563" s="24">
        <v>0</v>
      </c>
      <c r="J563" s="24">
        <v>32085</v>
      </c>
      <c r="K563" s="24">
        <v>71949</v>
      </c>
      <c r="L563" s="16"/>
      <c r="M563" s="24">
        <v>0</v>
      </c>
      <c r="N563" s="24">
        <v>4868</v>
      </c>
      <c r="O563" s="24">
        <v>0</v>
      </c>
      <c r="P563" s="24">
        <v>11991</v>
      </c>
      <c r="Q563" s="24">
        <v>16859</v>
      </c>
      <c r="R563" s="16"/>
      <c r="S563" s="24">
        <v>42501</v>
      </c>
      <c r="T563" s="24">
        <v>9998</v>
      </c>
      <c r="U563" s="24">
        <v>52499</v>
      </c>
      <c r="V563" s="16"/>
      <c r="W563" s="24">
        <v>311633</v>
      </c>
      <c r="X563" s="24">
        <v>41641</v>
      </c>
      <c r="Y563" s="16"/>
    </row>
    <row r="564" spans="1:25">
      <c r="A564" s="14">
        <v>96304</v>
      </c>
      <c r="B564" s="15" t="s">
        <v>618</v>
      </c>
      <c r="C564" s="23">
        <v>7.784E-5</v>
      </c>
      <c r="D564" s="23">
        <v>7.3949999999999995E-5</v>
      </c>
      <c r="E564" s="24">
        <v>481008</v>
      </c>
      <c r="F564" s="16"/>
      <c r="G564" s="24">
        <v>117317</v>
      </c>
      <c r="H564" s="24">
        <v>0</v>
      </c>
      <c r="I564" s="24">
        <v>0</v>
      </c>
      <c r="J564" s="24">
        <v>52089</v>
      </c>
      <c r="K564" s="24">
        <v>169406</v>
      </c>
      <c r="L564" s="16"/>
      <c r="M564" s="24">
        <v>0</v>
      </c>
      <c r="N564" s="24">
        <v>14326</v>
      </c>
      <c r="O564" s="24">
        <v>0</v>
      </c>
      <c r="P564" s="24">
        <v>0</v>
      </c>
      <c r="Q564" s="24">
        <v>14326</v>
      </c>
      <c r="R564" s="16"/>
      <c r="S564" s="24">
        <v>125077</v>
      </c>
      <c r="T564" s="24">
        <v>26985</v>
      </c>
      <c r="U564" s="24">
        <v>152062</v>
      </c>
      <c r="V564" s="16"/>
      <c r="W564" s="24">
        <v>917107</v>
      </c>
      <c r="X564" s="24">
        <v>122547</v>
      </c>
      <c r="Y564" s="16"/>
    </row>
    <row r="565" spans="1:25">
      <c r="A565" s="14">
        <v>96305</v>
      </c>
      <c r="B565" s="15" t="s">
        <v>619</v>
      </c>
      <c r="C565" s="23">
        <v>2.7330000000000001E-5</v>
      </c>
      <c r="D565" s="23">
        <v>3.8139999999999997E-5</v>
      </c>
      <c r="E565" s="24">
        <v>168884</v>
      </c>
      <c r="F565" s="16"/>
      <c r="G565" s="24">
        <v>41190</v>
      </c>
      <c r="H565" s="24">
        <v>0</v>
      </c>
      <c r="I565" s="24">
        <v>0</v>
      </c>
      <c r="J565" s="24">
        <v>2797</v>
      </c>
      <c r="K565" s="24">
        <v>43987</v>
      </c>
      <c r="L565" s="16"/>
      <c r="M565" s="24">
        <v>0</v>
      </c>
      <c r="N565" s="24">
        <v>5030</v>
      </c>
      <c r="O565" s="24">
        <v>0</v>
      </c>
      <c r="P565" s="24">
        <v>25747</v>
      </c>
      <c r="Q565" s="24">
        <v>30777</v>
      </c>
      <c r="R565" s="16"/>
      <c r="S565" s="24">
        <v>43915</v>
      </c>
      <c r="T565" s="24">
        <v>-6185</v>
      </c>
      <c r="U565" s="24">
        <v>37730</v>
      </c>
      <c r="V565" s="16"/>
      <c r="W565" s="24">
        <v>322001</v>
      </c>
      <c r="X565" s="24">
        <v>43027</v>
      </c>
      <c r="Y565" s="16"/>
    </row>
    <row r="566" spans="1:25">
      <c r="A566" s="14">
        <v>96310</v>
      </c>
      <c r="B566" s="15" t="s">
        <v>620</v>
      </c>
      <c r="C566" s="23">
        <v>5.185E-5</v>
      </c>
      <c r="D566" s="23">
        <v>6.4839999999999996E-5</v>
      </c>
      <c r="E566" s="24">
        <v>320404</v>
      </c>
      <c r="F566" s="16"/>
      <c r="G566" s="24">
        <v>78146</v>
      </c>
      <c r="H566" s="24">
        <v>0</v>
      </c>
      <c r="I566" s="24">
        <v>0</v>
      </c>
      <c r="J566" s="24">
        <v>43356</v>
      </c>
      <c r="K566" s="24">
        <v>121502</v>
      </c>
      <c r="L566" s="16"/>
      <c r="M566" s="24">
        <v>0</v>
      </c>
      <c r="N566" s="24">
        <v>9542</v>
      </c>
      <c r="O566" s="24">
        <v>0</v>
      </c>
      <c r="P566" s="24">
        <v>27782</v>
      </c>
      <c r="Q566" s="24">
        <v>37324</v>
      </c>
      <c r="R566" s="16"/>
      <c r="S566" s="24">
        <v>83315</v>
      </c>
      <c r="T566" s="24">
        <v>12371</v>
      </c>
      <c r="U566" s="24">
        <v>95686</v>
      </c>
      <c r="V566" s="16"/>
      <c r="W566" s="24">
        <v>610894</v>
      </c>
      <c r="X566" s="24">
        <v>81629</v>
      </c>
      <c r="Y566" s="16"/>
    </row>
    <row r="567" spans="1:25">
      <c r="A567" s="14">
        <v>96311</v>
      </c>
      <c r="B567" s="15" t="s">
        <v>621</v>
      </c>
      <c r="C567" s="23">
        <v>1.3431599999999999E-3</v>
      </c>
      <c r="D567" s="23">
        <v>1.3340800000000001E-3</v>
      </c>
      <c r="E567" s="24">
        <v>8299983</v>
      </c>
      <c r="F567" s="16"/>
      <c r="G567" s="24">
        <v>2024345</v>
      </c>
      <c r="H567" s="24">
        <v>0</v>
      </c>
      <c r="I567" s="24">
        <v>0</v>
      </c>
      <c r="J567" s="24">
        <v>19580</v>
      </c>
      <c r="K567" s="24">
        <v>2043925</v>
      </c>
      <c r="L567" s="16"/>
      <c r="M567" s="24">
        <v>0</v>
      </c>
      <c r="N567" s="24">
        <v>247194</v>
      </c>
      <c r="O567" s="24">
        <v>0</v>
      </c>
      <c r="P567" s="24">
        <v>91233</v>
      </c>
      <c r="Q567" s="24">
        <v>338427</v>
      </c>
      <c r="R567" s="16"/>
      <c r="S567" s="24">
        <v>2158247</v>
      </c>
      <c r="T567" s="24">
        <v>-57020</v>
      </c>
      <c r="U567" s="24">
        <v>2101227</v>
      </c>
      <c r="V567" s="16"/>
      <c r="W567" s="24">
        <v>15825051</v>
      </c>
      <c r="X567" s="24">
        <v>2114589</v>
      </c>
      <c r="Y567" s="16"/>
    </row>
    <row r="568" spans="1:25">
      <c r="A568" s="14">
        <v>96312</v>
      </c>
      <c r="B568" s="15" t="s">
        <v>622</v>
      </c>
      <c r="C568" s="23">
        <v>1.198E-5</v>
      </c>
      <c r="D568" s="23">
        <v>1.413E-5</v>
      </c>
      <c r="E568" s="24">
        <v>74030</v>
      </c>
      <c r="F568" s="16"/>
      <c r="G568" s="24">
        <v>18056</v>
      </c>
      <c r="H568" s="24">
        <v>0</v>
      </c>
      <c r="I568" s="24">
        <v>0</v>
      </c>
      <c r="J568" s="24">
        <v>14882</v>
      </c>
      <c r="K568" s="24">
        <v>32938</v>
      </c>
      <c r="L568" s="16"/>
      <c r="M568" s="24">
        <v>0</v>
      </c>
      <c r="N568" s="24">
        <v>2205</v>
      </c>
      <c r="O568" s="24">
        <v>0</v>
      </c>
      <c r="P568" s="24">
        <v>17986</v>
      </c>
      <c r="Q568" s="24">
        <v>20191</v>
      </c>
      <c r="R568" s="16"/>
      <c r="S568" s="24">
        <v>19250</v>
      </c>
      <c r="T568" s="24">
        <v>-614</v>
      </c>
      <c r="U568" s="24">
        <v>18636</v>
      </c>
      <c r="V568" s="16"/>
      <c r="W568" s="24">
        <v>141148</v>
      </c>
      <c r="X568" s="24">
        <v>18861</v>
      </c>
      <c r="Y568" s="16"/>
    </row>
    <row r="569" spans="1:25">
      <c r="A569" s="14">
        <v>96321</v>
      </c>
      <c r="B569" s="15" t="s">
        <v>623</v>
      </c>
      <c r="C569" s="23">
        <v>4.4490000000000003E-5</v>
      </c>
      <c r="D569" s="23">
        <v>3.8000000000000002E-5</v>
      </c>
      <c r="E569" s="24">
        <v>274924</v>
      </c>
      <c r="F569" s="16"/>
      <c r="G569" s="24">
        <v>67053</v>
      </c>
      <c r="H569" s="24">
        <v>0</v>
      </c>
      <c r="I569" s="24">
        <v>0</v>
      </c>
      <c r="J569" s="24">
        <v>42051</v>
      </c>
      <c r="K569" s="24">
        <v>109104</v>
      </c>
      <c r="L569" s="16"/>
      <c r="M569" s="24">
        <v>0</v>
      </c>
      <c r="N569" s="24">
        <v>8188</v>
      </c>
      <c r="O569" s="24">
        <v>0</v>
      </c>
      <c r="P569" s="24">
        <v>10010</v>
      </c>
      <c r="Q569" s="24">
        <v>18198</v>
      </c>
      <c r="R569" s="16"/>
      <c r="S569" s="24">
        <v>71488</v>
      </c>
      <c r="T569" s="24">
        <v>7758</v>
      </c>
      <c r="U569" s="24">
        <v>79246</v>
      </c>
      <c r="V569" s="16"/>
      <c r="W569" s="24">
        <v>524179</v>
      </c>
      <c r="X569" s="24">
        <v>70042</v>
      </c>
      <c r="Y569" s="16"/>
    </row>
    <row r="570" spans="1:25">
      <c r="A570" s="14">
        <v>96331</v>
      </c>
      <c r="B570" s="15" t="s">
        <v>624</v>
      </c>
      <c r="C570" s="23">
        <v>6.7361999999999999E-4</v>
      </c>
      <c r="D570" s="23">
        <v>6.5089E-4</v>
      </c>
      <c r="E570" s="24">
        <v>4162598</v>
      </c>
      <c r="F570" s="16"/>
      <c r="G570" s="24">
        <v>1015247</v>
      </c>
      <c r="H570" s="24">
        <v>0</v>
      </c>
      <c r="I570" s="24">
        <v>0</v>
      </c>
      <c r="J570" s="24">
        <v>79399</v>
      </c>
      <c r="K570" s="24">
        <v>1094646</v>
      </c>
      <c r="L570" s="16"/>
      <c r="M570" s="24">
        <v>0</v>
      </c>
      <c r="N570" s="24">
        <v>123972</v>
      </c>
      <c r="O570" s="24">
        <v>0</v>
      </c>
      <c r="P570" s="24">
        <v>34059</v>
      </c>
      <c r="Q570" s="24">
        <v>158031</v>
      </c>
      <c r="R570" s="16"/>
      <c r="S570" s="24">
        <v>1082402</v>
      </c>
      <c r="T570" s="24">
        <v>-760</v>
      </c>
      <c r="U570" s="24">
        <v>1081642</v>
      </c>
      <c r="V570" s="16"/>
      <c r="W570" s="24">
        <v>7936561</v>
      </c>
      <c r="X570" s="24">
        <v>1060506</v>
      </c>
      <c r="Y570" s="16"/>
    </row>
    <row r="571" spans="1:25">
      <c r="A571" s="14">
        <v>96341</v>
      </c>
      <c r="B571" s="15" t="s">
        <v>625</v>
      </c>
      <c r="C571" s="23">
        <v>8.3739999999999994E-5</v>
      </c>
      <c r="D571" s="23">
        <v>9.2E-5</v>
      </c>
      <c r="E571" s="24">
        <v>517467</v>
      </c>
      <c r="F571" s="16"/>
      <c r="G571" s="24">
        <v>126209</v>
      </c>
      <c r="H571" s="24">
        <v>0</v>
      </c>
      <c r="I571" s="24">
        <v>0</v>
      </c>
      <c r="J571" s="24">
        <v>21158</v>
      </c>
      <c r="K571" s="24">
        <v>147367</v>
      </c>
      <c r="L571" s="16"/>
      <c r="M571" s="24">
        <v>0</v>
      </c>
      <c r="N571" s="24">
        <v>15411</v>
      </c>
      <c r="O571" s="24">
        <v>0</v>
      </c>
      <c r="P571" s="24">
        <v>58417</v>
      </c>
      <c r="Q571" s="24">
        <v>73828</v>
      </c>
      <c r="R571" s="16"/>
      <c r="S571" s="24">
        <v>134557</v>
      </c>
      <c r="T571" s="24">
        <v>-14287</v>
      </c>
      <c r="U571" s="24">
        <v>120270</v>
      </c>
      <c r="V571" s="16"/>
      <c r="W571" s="24">
        <v>986621</v>
      </c>
      <c r="X571" s="24">
        <v>131835</v>
      </c>
      <c r="Y571" s="16"/>
    </row>
    <row r="572" spans="1:25">
      <c r="A572" s="14">
        <v>96351</v>
      </c>
      <c r="B572" s="15" t="s">
        <v>626</v>
      </c>
      <c r="C572" s="23">
        <v>9.6772999999999998E-4</v>
      </c>
      <c r="D572" s="23">
        <v>1.0537700000000001E-3</v>
      </c>
      <c r="E572" s="24">
        <v>5980034</v>
      </c>
      <c r="F572" s="16"/>
      <c r="G572" s="24">
        <v>1458515</v>
      </c>
      <c r="H572" s="24">
        <v>0</v>
      </c>
      <c r="I572" s="24">
        <v>0</v>
      </c>
      <c r="J572" s="24">
        <v>10579</v>
      </c>
      <c r="K572" s="24">
        <v>1469094</v>
      </c>
      <c r="L572" s="16"/>
      <c r="M572" s="24">
        <v>0</v>
      </c>
      <c r="N572" s="24">
        <v>178100</v>
      </c>
      <c r="O572" s="24">
        <v>0</v>
      </c>
      <c r="P572" s="24">
        <v>339764</v>
      </c>
      <c r="Q572" s="24">
        <v>517864</v>
      </c>
      <c r="R572" s="16"/>
      <c r="S572" s="24">
        <v>1554990</v>
      </c>
      <c r="T572" s="24">
        <v>-130145</v>
      </c>
      <c r="U572" s="24">
        <v>1424845</v>
      </c>
      <c r="V572" s="16"/>
      <c r="W572" s="24">
        <v>11401751</v>
      </c>
      <c r="X572" s="24">
        <v>1523535</v>
      </c>
      <c r="Y572" s="16"/>
    </row>
    <row r="573" spans="1:25">
      <c r="A573" s="14">
        <v>96361</v>
      </c>
      <c r="B573" s="15" t="s">
        <v>627</v>
      </c>
      <c r="C573" s="23">
        <v>8.1459999999999996E-5</v>
      </c>
      <c r="D573" s="23">
        <v>8.5240000000000004E-5</v>
      </c>
      <c r="E573" s="24">
        <v>503378</v>
      </c>
      <c r="F573" s="16"/>
      <c r="G573" s="24">
        <v>122773</v>
      </c>
      <c r="H573" s="24">
        <v>0</v>
      </c>
      <c r="I573" s="24">
        <v>0</v>
      </c>
      <c r="J573" s="24">
        <v>28840</v>
      </c>
      <c r="K573" s="24">
        <v>151613</v>
      </c>
      <c r="L573" s="16"/>
      <c r="M573" s="24">
        <v>0</v>
      </c>
      <c r="N573" s="24">
        <v>14992</v>
      </c>
      <c r="O573" s="24">
        <v>0</v>
      </c>
      <c r="P573" s="24">
        <v>5618</v>
      </c>
      <c r="Q573" s="24">
        <v>20610</v>
      </c>
      <c r="R573" s="16"/>
      <c r="S573" s="24">
        <v>130893</v>
      </c>
      <c r="T573" s="24">
        <v>25323</v>
      </c>
      <c r="U573" s="24">
        <v>156216</v>
      </c>
      <c r="V573" s="16"/>
      <c r="W573" s="24">
        <v>959758</v>
      </c>
      <c r="X573" s="24">
        <v>128246</v>
      </c>
      <c r="Y573" s="16"/>
    </row>
    <row r="574" spans="1:25">
      <c r="A574" s="14">
        <v>96371</v>
      </c>
      <c r="B574" s="15" t="s">
        <v>628</v>
      </c>
      <c r="C574" s="23">
        <v>1.9164E-4</v>
      </c>
      <c r="D574" s="23">
        <v>1.8344999999999999E-4</v>
      </c>
      <c r="E574" s="24">
        <v>1184229</v>
      </c>
      <c r="F574" s="16"/>
      <c r="G574" s="24">
        <v>288830</v>
      </c>
      <c r="H574" s="24">
        <v>0</v>
      </c>
      <c r="I574" s="24">
        <v>0</v>
      </c>
      <c r="J574" s="24">
        <v>31689</v>
      </c>
      <c r="K574" s="24">
        <v>320519</v>
      </c>
      <c r="L574" s="16"/>
      <c r="M574" s="24">
        <v>0</v>
      </c>
      <c r="N574" s="24">
        <v>35269</v>
      </c>
      <c r="O574" s="24">
        <v>0</v>
      </c>
      <c r="P574" s="24">
        <v>13184</v>
      </c>
      <c r="Q574" s="24">
        <v>48453</v>
      </c>
      <c r="R574" s="16"/>
      <c r="S574" s="24">
        <v>307935</v>
      </c>
      <c r="T574" s="24">
        <v>27715</v>
      </c>
      <c r="U574" s="24">
        <v>335650</v>
      </c>
      <c r="V574" s="16"/>
      <c r="W574" s="24">
        <v>2257894</v>
      </c>
      <c r="X574" s="24">
        <v>301706</v>
      </c>
      <c r="Y574" s="16"/>
    </row>
    <row r="575" spans="1:25">
      <c r="A575" s="14">
        <v>96381</v>
      </c>
      <c r="B575" s="15" t="s">
        <v>629</v>
      </c>
      <c r="C575" s="23">
        <v>3.5710000000000002E-5</v>
      </c>
      <c r="D575" s="23">
        <v>3.6990000000000003E-5</v>
      </c>
      <c r="E575" s="24">
        <v>220668</v>
      </c>
      <c r="F575" s="16"/>
      <c r="G575" s="24">
        <v>53820</v>
      </c>
      <c r="H575" s="24">
        <v>0</v>
      </c>
      <c r="I575" s="24">
        <v>0</v>
      </c>
      <c r="J575" s="24">
        <v>6389</v>
      </c>
      <c r="K575" s="24">
        <v>60209</v>
      </c>
      <c r="L575" s="16"/>
      <c r="M575" s="24">
        <v>0</v>
      </c>
      <c r="N575" s="24">
        <v>6572</v>
      </c>
      <c r="O575" s="24">
        <v>0</v>
      </c>
      <c r="P575" s="24">
        <v>1755</v>
      </c>
      <c r="Q575" s="24">
        <v>8327</v>
      </c>
      <c r="R575" s="16"/>
      <c r="S575" s="24">
        <v>57380</v>
      </c>
      <c r="T575" s="24">
        <v>9957</v>
      </c>
      <c r="U575" s="24">
        <v>67337</v>
      </c>
      <c r="V575" s="16"/>
      <c r="W575" s="24">
        <v>420734</v>
      </c>
      <c r="X575" s="24">
        <v>56220</v>
      </c>
      <c r="Y575" s="16"/>
    </row>
    <row r="576" spans="1:25">
      <c r="A576" s="14">
        <v>96391</v>
      </c>
      <c r="B576" s="15" t="s">
        <v>630</v>
      </c>
      <c r="C576" s="23">
        <v>2.1484999999999999E-4</v>
      </c>
      <c r="D576" s="23">
        <v>1.7825E-4</v>
      </c>
      <c r="E576" s="24">
        <v>1327654</v>
      </c>
      <c r="F576" s="16"/>
      <c r="G576" s="24">
        <v>323811</v>
      </c>
      <c r="H576" s="24">
        <v>0</v>
      </c>
      <c r="I576" s="24">
        <v>0</v>
      </c>
      <c r="J576" s="24">
        <v>118862</v>
      </c>
      <c r="K576" s="24">
        <v>442673</v>
      </c>
      <c r="L576" s="16"/>
      <c r="M576" s="24">
        <v>0</v>
      </c>
      <c r="N576" s="24">
        <v>39541</v>
      </c>
      <c r="O576" s="24">
        <v>0</v>
      </c>
      <c r="P576" s="24">
        <v>12125</v>
      </c>
      <c r="Q576" s="24">
        <v>51666</v>
      </c>
      <c r="R576" s="16"/>
      <c r="S576" s="24">
        <v>345230</v>
      </c>
      <c r="T576" s="24">
        <v>35862</v>
      </c>
      <c r="U576" s="24">
        <v>381092</v>
      </c>
      <c r="V576" s="16"/>
      <c r="W576" s="24">
        <v>2531353</v>
      </c>
      <c r="X576" s="24">
        <v>338247</v>
      </c>
      <c r="Y576" s="16"/>
    </row>
    <row r="577" spans="1:25">
      <c r="A577" s="14">
        <v>96401</v>
      </c>
      <c r="B577" s="15" t="s">
        <v>631</v>
      </c>
      <c r="C577" s="23">
        <v>3.9424300000000002E-3</v>
      </c>
      <c r="D577" s="23">
        <v>3.9448699999999996E-3</v>
      </c>
      <c r="E577" s="24">
        <v>24362029</v>
      </c>
      <c r="F577" s="16"/>
      <c r="G577" s="24">
        <v>5941837</v>
      </c>
      <c r="H577" s="24">
        <v>0</v>
      </c>
      <c r="I577" s="24">
        <v>0</v>
      </c>
      <c r="J577" s="24">
        <v>247496</v>
      </c>
      <c r="K577" s="24">
        <v>6189333</v>
      </c>
      <c r="L577" s="16"/>
      <c r="M577" s="24">
        <v>0</v>
      </c>
      <c r="N577" s="24">
        <v>725561</v>
      </c>
      <c r="O577" s="24">
        <v>0</v>
      </c>
      <c r="P577" s="24">
        <v>407412</v>
      </c>
      <c r="Q577" s="24">
        <v>1132973</v>
      </c>
      <c r="R577" s="16"/>
      <c r="S577" s="24">
        <v>6334866</v>
      </c>
      <c r="T577" s="24">
        <v>-66743</v>
      </c>
      <c r="U577" s="24">
        <v>6268123</v>
      </c>
      <c r="V577" s="16"/>
      <c r="W577" s="24">
        <v>46449533</v>
      </c>
      <c r="X577" s="24">
        <v>6206721</v>
      </c>
      <c r="Y577" s="16"/>
    </row>
    <row r="578" spans="1:25">
      <c r="A578" s="14">
        <v>96404</v>
      </c>
      <c r="B578" s="15" t="s">
        <v>632</v>
      </c>
      <c r="C578" s="23">
        <v>8.0909999999999996E-5</v>
      </c>
      <c r="D578" s="23">
        <v>1.0242999999999999E-4</v>
      </c>
      <c r="E578" s="24">
        <v>499979</v>
      </c>
      <c r="F578" s="16"/>
      <c r="G578" s="24">
        <v>121944</v>
      </c>
      <c r="H578" s="24">
        <v>0</v>
      </c>
      <c r="I578" s="24">
        <v>0</v>
      </c>
      <c r="J578" s="24">
        <v>24957</v>
      </c>
      <c r="K578" s="24">
        <v>146901</v>
      </c>
      <c r="L578" s="16"/>
      <c r="M578" s="24">
        <v>0</v>
      </c>
      <c r="N578" s="24">
        <v>14891</v>
      </c>
      <c r="O578" s="24">
        <v>0</v>
      </c>
      <c r="P578" s="24">
        <v>64486</v>
      </c>
      <c r="Q578" s="24">
        <v>79377</v>
      </c>
      <c r="R578" s="16"/>
      <c r="S578" s="24">
        <v>130010</v>
      </c>
      <c r="T578" s="24">
        <v>1483</v>
      </c>
      <c r="U578" s="24">
        <v>131493</v>
      </c>
      <c r="V578" s="16"/>
      <c r="W578" s="24">
        <v>953278</v>
      </c>
      <c r="X578" s="24">
        <v>127380</v>
      </c>
      <c r="Y578" s="16"/>
    </row>
    <row r="579" spans="1:25">
      <c r="A579" s="14">
        <v>96405</v>
      </c>
      <c r="B579" s="15" t="s">
        <v>633</v>
      </c>
      <c r="C579" s="23">
        <v>8.6160000000000002E-5</v>
      </c>
      <c r="D579" s="23">
        <v>9.0110000000000003E-5</v>
      </c>
      <c r="E579" s="24">
        <v>532421</v>
      </c>
      <c r="F579" s="16"/>
      <c r="G579" s="24">
        <v>129856</v>
      </c>
      <c r="H579" s="24">
        <v>0</v>
      </c>
      <c r="I579" s="24">
        <v>0</v>
      </c>
      <c r="J579" s="24">
        <v>13371</v>
      </c>
      <c r="K579" s="24">
        <v>143227</v>
      </c>
      <c r="L579" s="16"/>
      <c r="M579" s="24">
        <v>0</v>
      </c>
      <c r="N579" s="24">
        <v>15857</v>
      </c>
      <c r="O579" s="24">
        <v>0</v>
      </c>
      <c r="P579" s="24">
        <v>53252</v>
      </c>
      <c r="Q579" s="24">
        <v>69109</v>
      </c>
      <c r="R579" s="16"/>
      <c r="S579" s="24">
        <v>138446</v>
      </c>
      <c r="T579" s="24">
        <v>-27098</v>
      </c>
      <c r="U579" s="24">
        <v>111348</v>
      </c>
      <c r="V579" s="16"/>
      <c r="W579" s="24">
        <v>1015133</v>
      </c>
      <c r="X579" s="24">
        <v>135645</v>
      </c>
      <c r="Y579" s="16"/>
    </row>
    <row r="580" spans="1:25">
      <c r="A580" s="14">
        <v>96411</v>
      </c>
      <c r="B580" s="15" t="s">
        <v>634</v>
      </c>
      <c r="C580" s="23">
        <v>8.6929999999999996E-5</v>
      </c>
      <c r="D580" s="23">
        <v>8.0799999999999999E-5</v>
      </c>
      <c r="E580" s="24">
        <v>537179</v>
      </c>
      <c r="F580" s="16"/>
      <c r="G580" s="24">
        <v>131017</v>
      </c>
      <c r="H580" s="24">
        <v>0</v>
      </c>
      <c r="I580" s="24">
        <v>0</v>
      </c>
      <c r="J580" s="24">
        <v>55490</v>
      </c>
      <c r="K580" s="24">
        <v>186507</v>
      </c>
      <c r="L580" s="16"/>
      <c r="M580" s="24">
        <v>0</v>
      </c>
      <c r="N580" s="24">
        <v>15999</v>
      </c>
      <c r="O580" s="24">
        <v>0</v>
      </c>
      <c r="P580" s="24">
        <v>2436</v>
      </c>
      <c r="Q580" s="24">
        <v>18435</v>
      </c>
      <c r="R580" s="16"/>
      <c r="S580" s="24">
        <v>139683</v>
      </c>
      <c r="T580" s="24">
        <v>22442</v>
      </c>
      <c r="U580" s="24">
        <v>162125</v>
      </c>
      <c r="V580" s="16"/>
      <c r="W580" s="24">
        <v>1024205</v>
      </c>
      <c r="X580" s="24">
        <v>136857</v>
      </c>
      <c r="Y580" s="16"/>
    </row>
    <row r="581" spans="1:25">
      <c r="A581" s="14">
        <v>96421</v>
      </c>
      <c r="B581" s="15" t="s">
        <v>635</v>
      </c>
      <c r="C581" s="23">
        <v>5.0513999999999995E-4</v>
      </c>
      <c r="D581" s="23">
        <v>4.1497000000000002E-4</v>
      </c>
      <c r="E581" s="24">
        <v>3121485</v>
      </c>
      <c r="F581" s="16"/>
      <c r="G581" s="24">
        <v>761322</v>
      </c>
      <c r="H581" s="24">
        <v>0</v>
      </c>
      <c r="I581" s="24">
        <v>0</v>
      </c>
      <c r="J581" s="24">
        <v>311816</v>
      </c>
      <c r="K581" s="24">
        <v>1073138</v>
      </c>
      <c r="L581" s="16"/>
      <c r="M581" s="24">
        <v>0</v>
      </c>
      <c r="N581" s="24">
        <v>92965</v>
      </c>
      <c r="O581" s="24">
        <v>0</v>
      </c>
      <c r="P581" s="24">
        <v>240413</v>
      </c>
      <c r="Q581" s="24">
        <v>333378</v>
      </c>
      <c r="R581" s="16"/>
      <c r="S581" s="24">
        <v>811681</v>
      </c>
      <c r="T581" s="24">
        <v>-2453</v>
      </c>
      <c r="U581" s="24">
        <v>809228</v>
      </c>
      <c r="V581" s="16"/>
      <c r="W581" s="24">
        <v>5951537</v>
      </c>
      <c r="X581" s="24">
        <v>795262</v>
      </c>
      <c r="Y581" s="16"/>
    </row>
    <row r="582" spans="1:25">
      <c r="A582" s="14">
        <v>96431</v>
      </c>
      <c r="B582" s="15" t="s">
        <v>636</v>
      </c>
      <c r="C582" s="23">
        <v>4.4060000000000002E-5</v>
      </c>
      <c r="D582" s="23">
        <v>3.7379999999999998E-5</v>
      </c>
      <c r="E582" s="24">
        <v>272266</v>
      </c>
      <c r="F582" s="16"/>
      <c r="G582" s="24">
        <v>66405</v>
      </c>
      <c r="H582" s="24">
        <v>0</v>
      </c>
      <c r="I582" s="24">
        <v>0</v>
      </c>
      <c r="J582" s="24">
        <v>46112</v>
      </c>
      <c r="K582" s="24">
        <v>112517</v>
      </c>
      <c r="L582" s="16"/>
      <c r="M582" s="24">
        <v>0</v>
      </c>
      <c r="N582" s="24">
        <v>8109</v>
      </c>
      <c r="O582" s="24">
        <v>0</v>
      </c>
      <c r="P582" s="24">
        <v>25043</v>
      </c>
      <c r="Q582" s="24">
        <v>33152</v>
      </c>
      <c r="R582" s="16"/>
      <c r="S582" s="24">
        <v>70798</v>
      </c>
      <c r="T582" s="24">
        <v>11370</v>
      </c>
      <c r="U582" s="24">
        <v>82168</v>
      </c>
      <c r="V582" s="16"/>
      <c r="W582" s="24">
        <v>519113</v>
      </c>
      <c r="X582" s="24">
        <v>69365</v>
      </c>
      <c r="Y582" s="16"/>
    </row>
    <row r="583" spans="1:25">
      <c r="A583" s="14">
        <v>96441</v>
      </c>
      <c r="B583" s="15" t="s">
        <v>637</v>
      </c>
      <c r="C583" s="23">
        <v>8.1799999999999996E-6</v>
      </c>
      <c r="D583" s="23">
        <v>2.2169999999999999E-5</v>
      </c>
      <c r="E583" s="24">
        <v>50548</v>
      </c>
      <c r="F583" s="16"/>
      <c r="G583" s="24">
        <v>12328</v>
      </c>
      <c r="H583" s="24">
        <v>0</v>
      </c>
      <c r="I583" s="24">
        <v>0</v>
      </c>
      <c r="J583" s="24">
        <v>4122</v>
      </c>
      <c r="K583" s="24">
        <v>16450</v>
      </c>
      <c r="L583" s="16"/>
      <c r="M583" s="24">
        <v>0</v>
      </c>
      <c r="N583" s="24">
        <v>1505</v>
      </c>
      <c r="O583" s="24">
        <v>0</v>
      </c>
      <c r="P583" s="24">
        <v>56026</v>
      </c>
      <c r="Q583" s="24">
        <v>57531</v>
      </c>
      <c r="R583" s="16"/>
      <c r="S583" s="24">
        <v>13144</v>
      </c>
      <c r="T583" s="24">
        <v>-20777</v>
      </c>
      <c r="U583" s="24">
        <v>-7633</v>
      </c>
      <c r="V583" s="16"/>
      <c r="W583" s="24">
        <v>96376</v>
      </c>
      <c r="X583" s="24">
        <v>12878</v>
      </c>
      <c r="Y583" s="16"/>
    </row>
    <row r="584" spans="1:25">
      <c r="A584" s="14">
        <v>96451</v>
      </c>
      <c r="B584" s="15" t="s">
        <v>638</v>
      </c>
      <c r="C584" s="23">
        <v>1.4579999999999999E-5</v>
      </c>
      <c r="D584" s="23">
        <v>1.341E-5</v>
      </c>
      <c r="E584" s="24">
        <v>90096</v>
      </c>
      <c r="F584" s="16"/>
      <c r="G584" s="24">
        <v>21974</v>
      </c>
      <c r="H584" s="24">
        <v>0</v>
      </c>
      <c r="I584" s="24">
        <v>0</v>
      </c>
      <c r="J584" s="24">
        <v>10556</v>
      </c>
      <c r="K584" s="24">
        <v>32530</v>
      </c>
      <c r="L584" s="16"/>
      <c r="M584" s="24">
        <v>0</v>
      </c>
      <c r="N584" s="24">
        <v>2683</v>
      </c>
      <c r="O584" s="24">
        <v>0</v>
      </c>
      <c r="P584" s="24">
        <v>9176</v>
      </c>
      <c r="Q584" s="24">
        <v>11859</v>
      </c>
      <c r="R584" s="16"/>
      <c r="S584" s="24">
        <v>23428</v>
      </c>
      <c r="T584" s="24">
        <v>1862</v>
      </c>
      <c r="U584" s="24">
        <v>25290</v>
      </c>
      <c r="V584" s="16"/>
      <c r="W584" s="24">
        <v>171781</v>
      </c>
      <c r="X584" s="24">
        <v>22954</v>
      </c>
      <c r="Y584" s="16"/>
    </row>
    <row r="585" spans="1:25">
      <c r="A585" s="14">
        <v>96461</v>
      </c>
      <c r="B585" s="15" t="s">
        <v>639</v>
      </c>
      <c r="C585" s="23">
        <v>1.6697000000000001E-4</v>
      </c>
      <c r="D585" s="23">
        <v>1.1112000000000001E-4</v>
      </c>
      <c r="E585" s="24">
        <v>1031782</v>
      </c>
      <c r="F585" s="16"/>
      <c r="G585" s="24">
        <v>251649</v>
      </c>
      <c r="H585" s="24">
        <v>0</v>
      </c>
      <c r="I585" s="24">
        <v>0</v>
      </c>
      <c r="J585" s="24">
        <v>194243</v>
      </c>
      <c r="K585" s="24">
        <v>445892</v>
      </c>
      <c r="L585" s="16"/>
      <c r="M585" s="24">
        <v>0</v>
      </c>
      <c r="N585" s="24">
        <v>30729</v>
      </c>
      <c r="O585" s="24">
        <v>0</v>
      </c>
      <c r="P585" s="24">
        <v>57374</v>
      </c>
      <c r="Q585" s="24">
        <v>88103</v>
      </c>
      <c r="R585" s="16"/>
      <c r="S585" s="24">
        <v>268295</v>
      </c>
      <c r="T585" s="24">
        <v>20583</v>
      </c>
      <c r="U585" s="24">
        <v>288878</v>
      </c>
      <c r="V585" s="16"/>
      <c r="W585" s="24">
        <v>1967233</v>
      </c>
      <c r="X585" s="24">
        <v>262867</v>
      </c>
      <c r="Y585" s="16"/>
    </row>
    <row r="586" spans="1:25">
      <c r="A586" s="14">
        <v>96501</v>
      </c>
      <c r="B586" s="15" t="s">
        <v>640</v>
      </c>
      <c r="C586" s="23">
        <v>1.4883449999999999E-2</v>
      </c>
      <c r="D586" s="23">
        <v>1.5474099999999999E-2</v>
      </c>
      <c r="E586" s="24">
        <v>91971461</v>
      </c>
      <c r="F586" s="16"/>
      <c r="G586" s="24">
        <v>22431607</v>
      </c>
      <c r="H586" s="24">
        <v>0</v>
      </c>
      <c r="I586" s="24">
        <v>0</v>
      </c>
      <c r="J586" s="24">
        <v>1157038</v>
      </c>
      <c r="K586" s="24">
        <v>23588645</v>
      </c>
      <c r="L586" s="16"/>
      <c r="M586" s="24">
        <v>0</v>
      </c>
      <c r="N586" s="24">
        <v>2739135</v>
      </c>
      <c r="O586" s="24">
        <v>0</v>
      </c>
      <c r="P586" s="24">
        <v>2403353</v>
      </c>
      <c r="Q586" s="24">
        <v>5142488</v>
      </c>
      <c r="R586" s="16"/>
      <c r="S586" s="24">
        <v>23915367</v>
      </c>
      <c r="T586" s="24">
        <v>146855</v>
      </c>
      <c r="U586" s="24">
        <v>24062222</v>
      </c>
      <c r="V586" s="16"/>
      <c r="W586" s="24">
        <v>175356138</v>
      </c>
      <c r="X586" s="24">
        <v>23431596</v>
      </c>
      <c r="Y586" s="16"/>
    </row>
    <row r="587" spans="1:25">
      <c r="A587" s="14">
        <v>96502</v>
      </c>
      <c r="B587" s="15" t="s">
        <v>641</v>
      </c>
      <c r="C587" s="23">
        <v>3.7565E-4</v>
      </c>
      <c r="D587" s="23">
        <v>3.5862999999999997E-4</v>
      </c>
      <c r="E587" s="24">
        <v>2321309</v>
      </c>
      <c r="F587" s="16"/>
      <c r="G587" s="24">
        <v>566161</v>
      </c>
      <c r="H587" s="24">
        <v>0</v>
      </c>
      <c r="I587" s="24">
        <v>0</v>
      </c>
      <c r="J587" s="24">
        <v>48442</v>
      </c>
      <c r="K587" s="24">
        <v>614603</v>
      </c>
      <c r="L587" s="16"/>
      <c r="M587" s="24">
        <v>0</v>
      </c>
      <c r="N587" s="24">
        <v>69134</v>
      </c>
      <c r="O587" s="24">
        <v>0</v>
      </c>
      <c r="P587" s="24">
        <v>10072</v>
      </c>
      <c r="Q587" s="24">
        <v>79206</v>
      </c>
      <c r="R587" s="16"/>
      <c r="S587" s="24">
        <v>603611</v>
      </c>
      <c r="T587" s="24">
        <v>24548</v>
      </c>
      <c r="U587" s="24">
        <v>628159</v>
      </c>
      <c r="V587" s="16"/>
      <c r="W587" s="24">
        <v>4425891</v>
      </c>
      <c r="X587" s="24">
        <v>591400</v>
      </c>
      <c r="Y587" s="16"/>
    </row>
    <row r="588" spans="1:25">
      <c r="A588" s="14">
        <v>96503</v>
      </c>
      <c r="B588" s="15" t="s">
        <v>642</v>
      </c>
      <c r="C588" s="23">
        <v>3.5270000000000001E-4</v>
      </c>
      <c r="D588" s="23">
        <v>3.4266E-4</v>
      </c>
      <c r="E588" s="24">
        <v>2179490</v>
      </c>
      <c r="F588" s="16"/>
      <c r="G588" s="24">
        <v>531572</v>
      </c>
      <c r="H588" s="24">
        <v>0</v>
      </c>
      <c r="I588" s="24">
        <v>0</v>
      </c>
      <c r="J588" s="24">
        <v>314068</v>
      </c>
      <c r="K588" s="24">
        <v>845640</v>
      </c>
      <c r="L588" s="16"/>
      <c r="M588" s="24">
        <v>0</v>
      </c>
      <c r="N588" s="24">
        <v>64911</v>
      </c>
      <c r="O588" s="24">
        <v>0</v>
      </c>
      <c r="P588" s="24">
        <v>22870</v>
      </c>
      <c r="Q588" s="24">
        <v>87781</v>
      </c>
      <c r="R588" s="16"/>
      <c r="S588" s="24">
        <v>566734</v>
      </c>
      <c r="T588" s="24">
        <v>247521</v>
      </c>
      <c r="U588" s="24">
        <v>814255</v>
      </c>
      <c r="V588" s="16"/>
      <c r="W588" s="24">
        <v>4155496</v>
      </c>
      <c r="X588" s="24">
        <v>555269</v>
      </c>
      <c r="Y588" s="16"/>
    </row>
    <row r="589" spans="1:25">
      <c r="A589" s="14">
        <v>96504</v>
      </c>
      <c r="B589" s="15" t="s">
        <v>643</v>
      </c>
      <c r="C589" s="23">
        <v>3.035E-4</v>
      </c>
      <c r="D589" s="23">
        <v>3.1899000000000001E-4</v>
      </c>
      <c r="E589" s="24">
        <v>1875462</v>
      </c>
      <c r="F589" s="16"/>
      <c r="G589" s="24">
        <v>457420</v>
      </c>
      <c r="H589" s="24">
        <v>0</v>
      </c>
      <c r="I589" s="24">
        <v>0</v>
      </c>
      <c r="J589" s="24">
        <v>21719</v>
      </c>
      <c r="K589" s="24">
        <v>479139</v>
      </c>
      <c r="L589" s="16"/>
      <c r="M589" s="24">
        <v>0</v>
      </c>
      <c r="N589" s="24">
        <v>55856</v>
      </c>
      <c r="O589" s="24">
        <v>0</v>
      </c>
      <c r="P589" s="24">
        <v>45708</v>
      </c>
      <c r="Q589" s="24">
        <v>101564</v>
      </c>
      <c r="R589" s="16"/>
      <c r="S589" s="24">
        <v>487677</v>
      </c>
      <c r="T589" s="24">
        <v>-26675</v>
      </c>
      <c r="U589" s="24">
        <v>461002</v>
      </c>
      <c r="V589" s="16"/>
      <c r="W589" s="24">
        <v>3575823</v>
      </c>
      <c r="X589" s="24">
        <v>477812</v>
      </c>
      <c r="Y589" s="16"/>
    </row>
    <row r="590" spans="1:25">
      <c r="A590" s="14">
        <v>96507</v>
      </c>
      <c r="B590" s="15" t="s">
        <v>644</v>
      </c>
      <c r="C590" s="23">
        <v>2.2679499999999999E-3</v>
      </c>
      <c r="D590" s="23">
        <v>2.30554E-3</v>
      </c>
      <c r="E590" s="24">
        <v>14014672</v>
      </c>
      <c r="F590" s="16"/>
      <c r="G590" s="24">
        <v>3418143</v>
      </c>
      <c r="H590" s="24">
        <v>0</v>
      </c>
      <c r="I590" s="24">
        <v>0</v>
      </c>
      <c r="J590" s="24">
        <v>67581</v>
      </c>
      <c r="K590" s="24">
        <v>3485724</v>
      </c>
      <c r="L590" s="16"/>
      <c r="M590" s="24">
        <v>0</v>
      </c>
      <c r="N590" s="24">
        <v>417391</v>
      </c>
      <c r="O590" s="24">
        <v>0</v>
      </c>
      <c r="P590" s="24">
        <v>318715</v>
      </c>
      <c r="Q590" s="24">
        <v>736106</v>
      </c>
      <c r="R590" s="16"/>
      <c r="S590" s="24">
        <v>3644240</v>
      </c>
      <c r="T590" s="24">
        <v>-119458</v>
      </c>
      <c r="U590" s="24">
        <v>3524782</v>
      </c>
      <c r="V590" s="16"/>
      <c r="W590" s="24">
        <v>26720885</v>
      </c>
      <c r="X590" s="24">
        <v>3570522</v>
      </c>
      <c r="Y590" s="16"/>
    </row>
    <row r="591" spans="1:25">
      <c r="A591" s="14">
        <v>96508</v>
      </c>
      <c r="B591" s="15" t="s">
        <v>645</v>
      </c>
      <c r="C591" s="23">
        <v>1.4430000000000001E-5</v>
      </c>
      <c r="D591" s="23">
        <v>1.399E-5</v>
      </c>
      <c r="E591" s="24">
        <v>89169</v>
      </c>
      <c r="F591" s="16"/>
      <c r="G591" s="24">
        <v>21748</v>
      </c>
      <c r="H591" s="24">
        <v>0</v>
      </c>
      <c r="I591" s="24">
        <v>0</v>
      </c>
      <c r="J591" s="24">
        <v>14084</v>
      </c>
      <c r="K591" s="24">
        <v>35832</v>
      </c>
      <c r="L591" s="16"/>
      <c r="M591" s="24">
        <v>0</v>
      </c>
      <c r="N591" s="24">
        <v>2656</v>
      </c>
      <c r="O591" s="24">
        <v>0</v>
      </c>
      <c r="P591" s="24">
        <v>0</v>
      </c>
      <c r="Q591" s="24">
        <v>2656</v>
      </c>
      <c r="R591" s="16"/>
      <c r="S591" s="24">
        <v>23187</v>
      </c>
      <c r="T591" s="24">
        <v>11320</v>
      </c>
      <c r="U591" s="24">
        <v>34507</v>
      </c>
      <c r="V591" s="16"/>
      <c r="W591" s="24">
        <v>170014</v>
      </c>
      <c r="X591" s="24">
        <v>22718</v>
      </c>
      <c r="Y591" s="16"/>
    </row>
    <row r="592" spans="1:25">
      <c r="A592" s="14">
        <v>96511</v>
      </c>
      <c r="B592" s="15" t="s">
        <v>646</v>
      </c>
      <c r="C592" s="23">
        <v>5.3799999999999996E-4</v>
      </c>
      <c r="D592" s="23">
        <v>5.5676E-4</v>
      </c>
      <c r="E592" s="24">
        <v>3324541</v>
      </c>
      <c r="F592" s="16"/>
      <c r="G592" s="24">
        <v>810847</v>
      </c>
      <c r="H592" s="24">
        <v>0</v>
      </c>
      <c r="I592" s="24">
        <v>0</v>
      </c>
      <c r="J592" s="24">
        <v>27531</v>
      </c>
      <c r="K592" s="24">
        <v>838378</v>
      </c>
      <c r="L592" s="16"/>
      <c r="M592" s="24">
        <v>0</v>
      </c>
      <c r="N592" s="24">
        <v>99013</v>
      </c>
      <c r="O592" s="24">
        <v>0</v>
      </c>
      <c r="P592" s="24">
        <v>130595</v>
      </c>
      <c r="Q592" s="24">
        <v>229608</v>
      </c>
      <c r="R592" s="16"/>
      <c r="S592" s="24">
        <v>864482</v>
      </c>
      <c r="T592" s="24">
        <v>-42599</v>
      </c>
      <c r="U592" s="24">
        <v>821883</v>
      </c>
      <c r="V592" s="16"/>
      <c r="W592" s="24">
        <v>6338692</v>
      </c>
      <c r="X592" s="24">
        <v>846994</v>
      </c>
      <c r="Y592" s="16"/>
    </row>
    <row r="593" spans="1:25">
      <c r="A593" s="14">
        <v>96512</v>
      </c>
      <c r="B593" s="15" t="s">
        <v>647</v>
      </c>
      <c r="C593" s="23">
        <v>1.474E-4</v>
      </c>
      <c r="D593" s="23">
        <v>1.4902000000000001E-4</v>
      </c>
      <c r="E593" s="24">
        <v>910850</v>
      </c>
      <c r="F593" s="16"/>
      <c r="G593" s="24">
        <v>222154</v>
      </c>
      <c r="H593" s="24">
        <v>0</v>
      </c>
      <c r="I593" s="24">
        <v>0</v>
      </c>
      <c r="J593" s="24">
        <v>41510</v>
      </c>
      <c r="K593" s="24">
        <v>263664</v>
      </c>
      <c r="L593" s="16"/>
      <c r="M593" s="24">
        <v>0</v>
      </c>
      <c r="N593" s="24">
        <v>27127</v>
      </c>
      <c r="O593" s="24">
        <v>0</v>
      </c>
      <c r="P593" s="24">
        <v>0</v>
      </c>
      <c r="Q593" s="24">
        <v>27127</v>
      </c>
      <c r="R593" s="16"/>
      <c r="S593" s="24">
        <v>236849</v>
      </c>
      <c r="T593" s="24">
        <v>28332</v>
      </c>
      <c r="U593" s="24">
        <v>265181</v>
      </c>
      <c r="V593" s="16"/>
      <c r="W593" s="24">
        <v>1736660</v>
      </c>
      <c r="X593" s="24">
        <v>232058</v>
      </c>
      <c r="Y593" s="16"/>
    </row>
    <row r="594" spans="1:25">
      <c r="A594" s="14">
        <v>96521</v>
      </c>
      <c r="B594" s="15" t="s">
        <v>648</v>
      </c>
      <c r="C594" s="23">
        <v>9.2805000000000003E-4</v>
      </c>
      <c r="D594" s="23">
        <v>9.1394999999999996E-4</v>
      </c>
      <c r="E594" s="24">
        <v>5734834</v>
      </c>
      <c r="F594" s="16"/>
      <c r="G594" s="24">
        <v>1398711</v>
      </c>
      <c r="H594" s="24">
        <v>0</v>
      </c>
      <c r="I594" s="24">
        <v>0</v>
      </c>
      <c r="J594" s="24">
        <v>59531</v>
      </c>
      <c r="K594" s="24">
        <v>1458242</v>
      </c>
      <c r="L594" s="16"/>
      <c r="M594" s="24">
        <v>0</v>
      </c>
      <c r="N594" s="24">
        <v>170797</v>
      </c>
      <c r="O594" s="24">
        <v>0</v>
      </c>
      <c r="P594" s="24">
        <v>241425</v>
      </c>
      <c r="Q594" s="24">
        <v>412222</v>
      </c>
      <c r="R594" s="16"/>
      <c r="S594" s="24">
        <v>1491231</v>
      </c>
      <c r="T594" s="24">
        <v>-89473</v>
      </c>
      <c r="U594" s="24">
        <v>1401758</v>
      </c>
      <c r="V594" s="16"/>
      <c r="W594" s="24">
        <v>10934243</v>
      </c>
      <c r="X594" s="24">
        <v>1461065</v>
      </c>
      <c r="Y594" s="16"/>
    </row>
    <row r="595" spans="1:25">
      <c r="A595" s="14">
        <v>96531</v>
      </c>
      <c r="B595" s="15" t="s">
        <v>649</v>
      </c>
      <c r="C595" s="23">
        <v>7.0904999999999996E-3</v>
      </c>
      <c r="D595" s="23">
        <v>7.5113300000000001E-3</v>
      </c>
      <c r="E595" s="24">
        <v>43815355</v>
      </c>
      <c r="F595" s="16"/>
      <c r="G595" s="24">
        <v>10686454</v>
      </c>
      <c r="H595" s="24">
        <v>0</v>
      </c>
      <c r="I595" s="24">
        <v>0</v>
      </c>
      <c r="J595" s="24">
        <v>72265</v>
      </c>
      <c r="K595" s="24">
        <v>10758719</v>
      </c>
      <c r="L595" s="16"/>
      <c r="M595" s="24">
        <v>0</v>
      </c>
      <c r="N595" s="24">
        <v>1304929</v>
      </c>
      <c r="O595" s="24">
        <v>0</v>
      </c>
      <c r="P595" s="24">
        <v>1977982</v>
      </c>
      <c r="Q595" s="24">
        <v>3282911</v>
      </c>
      <c r="R595" s="16"/>
      <c r="S595" s="24">
        <v>11393320</v>
      </c>
      <c r="T595" s="24">
        <v>-829682</v>
      </c>
      <c r="U595" s="24">
        <v>10563638</v>
      </c>
      <c r="V595" s="16"/>
      <c r="W595" s="24">
        <v>83539952</v>
      </c>
      <c r="X595" s="24">
        <v>11162851</v>
      </c>
      <c r="Y595" s="16"/>
    </row>
    <row r="596" spans="1:25">
      <c r="A596" s="14">
        <v>96541</v>
      </c>
      <c r="B596" s="15" t="s">
        <v>650</v>
      </c>
      <c r="C596" s="23">
        <v>3.9774E-4</v>
      </c>
      <c r="D596" s="23">
        <v>4.2589E-4</v>
      </c>
      <c r="E596" s="24">
        <v>2457812</v>
      </c>
      <c r="F596" s="16"/>
      <c r="G596" s="24">
        <v>599454</v>
      </c>
      <c r="H596" s="24">
        <v>0</v>
      </c>
      <c r="I596" s="24">
        <v>0</v>
      </c>
      <c r="J596" s="24">
        <v>1999</v>
      </c>
      <c r="K596" s="24">
        <v>601453</v>
      </c>
      <c r="L596" s="16"/>
      <c r="M596" s="24">
        <v>0</v>
      </c>
      <c r="N596" s="24">
        <v>73200</v>
      </c>
      <c r="O596" s="24">
        <v>0</v>
      </c>
      <c r="P596" s="24">
        <v>153576</v>
      </c>
      <c r="Q596" s="24">
        <v>226776</v>
      </c>
      <c r="R596" s="16"/>
      <c r="S596" s="24">
        <v>639106</v>
      </c>
      <c r="T596" s="24">
        <v>-57328</v>
      </c>
      <c r="U596" s="24">
        <v>581778</v>
      </c>
      <c r="V596" s="16"/>
      <c r="W596" s="24">
        <v>4686155</v>
      </c>
      <c r="X596" s="24">
        <v>626178</v>
      </c>
      <c r="Y596" s="16"/>
    </row>
    <row r="597" spans="1:25">
      <c r="A597" s="14">
        <v>96601</v>
      </c>
      <c r="B597" s="15" t="s">
        <v>651</v>
      </c>
      <c r="C597" s="23">
        <v>1.48127E-3</v>
      </c>
      <c r="D597" s="23">
        <v>1.4821000000000001E-3</v>
      </c>
      <c r="E597" s="24">
        <v>9153426</v>
      </c>
      <c r="F597" s="16"/>
      <c r="G597" s="24">
        <v>2232498</v>
      </c>
      <c r="H597" s="24">
        <v>0</v>
      </c>
      <c r="I597" s="24">
        <v>0</v>
      </c>
      <c r="J597" s="24">
        <v>51861</v>
      </c>
      <c r="K597" s="24">
        <v>2284359</v>
      </c>
      <c r="L597" s="16"/>
      <c r="M597" s="24">
        <v>0</v>
      </c>
      <c r="N597" s="24">
        <v>272611</v>
      </c>
      <c r="O597" s="24">
        <v>0</v>
      </c>
      <c r="P597" s="24">
        <v>72122</v>
      </c>
      <c r="Q597" s="24">
        <v>344733</v>
      </c>
      <c r="R597" s="16"/>
      <c r="S597" s="24">
        <v>2380168</v>
      </c>
      <c r="T597" s="24">
        <v>-23091</v>
      </c>
      <c r="U597" s="24">
        <v>2357077</v>
      </c>
      <c r="V597" s="16"/>
      <c r="W597" s="24">
        <v>17452256</v>
      </c>
      <c r="X597" s="24">
        <v>2332021</v>
      </c>
      <c r="Y597" s="16"/>
    </row>
    <row r="598" spans="1:25">
      <c r="A598" s="14">
        <v>96604</v>
      </c>
      <c r="B598" s="15" t="s">
        <v>652</v>
      </c>
      <c r="C598" s="23">
        <v>3.7500000000000001E-6</v>
      </c>
      <c r="D598" s="23">
        <v>4.3699999999999997E-6</v>
      </c>
      <c r="E598" s="24">
        <v>23173</v>
      </c>
      <c r="F598" s="16"/>
      <c r="G598" s="24">
        <v>5652</v>
      </c>
      <c r="H598" s="24">
        <v>0</v>
      </c>
      <c r="I598" s="24">
        <v>0</v>
      </c>
      <c r="J598" s="24">
        <v>3269</v>
      </c>
      <c r="K598" s="24">
        <v>8921</v>
      </c>
      <c r="L598" s="16"/>
      <c r="M598" s="24">
        <v>0</v>
      </c>
      <c r="N598" s="24">
        <v>690</v>
      </c>
      <c r="O598" s="24">
        <v>0</v>
      </c>
      <c r="P598" s="24">
        <v>1090</v>
      </c>
      <c r="Q598" s="24">
        <v>1780</v>
      </c>
      <c r="R598" s="16"/>
      <c r="S598" s="24">
        <v>6026</v>
      </c>
      <c r="T598" s="24">
        <v>2551</v>
      </c>
      <c r="U598" s="24">
        <v>8577</v>
      </c>
      <c r="V598" s="16"/>
      <c r="W598" s="24">
        <v>44182</v>
      </c>
      <c r="X598" s="24">
        <v>5904</v>
      </c>
      <c r="Y598" s="16"/>
    </row>
    <row r="599" spans="1:25">
      <c r="A599" s="14">
        <v>96611</v>
      </c>
      <c r="B599" s="15" t="s">
        <v>653</v>
      </c>
      <c r="C599" s="23">
        <v>3.4140000000000002E-5</v>
      </c>
      <c r="D599" s="23">
        <v>3.4039999999999999E-5</v>
      </c>
      <c r="E599" s="24">
        <v>210966</v>
      </c>
      <c r="F599" s="16"/>
      <c r="G599" s="24">
        <v>51454</v>
      </c>
      <c r="H599" s="24">
        <v>0</v>
      </c>
      <c r="I599" s="24">
        <v>0</v>
      </c>
      <c r="J599" s="24">
        <v>32634</v>
      </c>
      <c r="K599" s="24">
        <v>84088</v>
      </c>
      <c r="L599" s="16"/>
      <c r="M599" s="24">
        <v>0</v>
      </c>
      <c r="N599" s="24">
        <v>6283</v>
      </c>
      <c r="O599" s="24">
        <v>0</v>
      </c>
      <c r="P599" s="24">
        <v>1344</v>
      </c>
      <c r="Q599" s="24">
        <v>7627</v>
      </c>
      <c r="R599" s="16"/>
      <c r="S599" s="24">
        <v>54858</v>
      </c>
      <c r="T599" s="24">
        <v>22951</v>
      </c>
      <c r="U599" s="24">
        <v>77809</v>
      </c>
      <c r="V599" s="16"/>
      <c r="W599" s="24">
        <v>402236</v>
      </c>
      <c r="X599" s="24">
        <v>53748</v>
      </c>
      <c r="Y599" s="16"/>
    </row>
    <row r="600" spans="1:25">
      <c r="A600" s="14">
        <v>96612</v>
      </c>
      <c r="B600" s="15" t="s">
        <v>654</v>
      </c>
      <c r="C600" s="23">
        <v>3.4749999999999998E-5</v>
      </c>
      <c r="D600" s="23">
        <v>2.9269999999999999E-5</v>
      </c>
      <c r="E600" s="24">
        <v>214736</v>
      </c>
      <c r="F600" s="16"/>
      <c r="G600" s="24">
        <v>52373</v>
      </c>
      <c r="H600" s="24">
        <v>0</v>
      </c>
      <c r="I600" s="24">
        <v>0</v>
      </c>
      <c r="J600" s="24">
        <v>33726</v>
      </c>
      <c r="K600" s="24">
        <v>86099</v>
      </c>
      <c r="L600" s="16"/>
      <c r="M600" s="24">
        <v>0</v>
      </c>
      <c r="N600" s="24">
        <v>6395</v>
      </c>
      <c r="O600" s="24">
        <v>0</v>
      </c>
      <c r="P600" s="24">
        <v>5935</v>
      </c>
      <c r="Q600" s="24">
        <v>12330</v>
      </c>
      <c r="R600" s="16"/>
      <c r="S600" s="24">
        <v>55838</v>
      </c>
      <c r="T600" s="24">
        <v>6305</v>
      </c>
      <c r="U600" s="24">
        <v>62143</v>
      </c>
      <c r="V600" s="16"/>
      <c r="W600" s="24">
        <v>409423</v>
      </c>
      <c r="X600" s="24">
        <v>54708</v>
      </c>
      <c r="Y600" s="16"/>
    </row>
    <row r="601" spans="1:25">
      <c r="A601" s="14">
        <v>96621</v>
      </c>
      <c r="B601" s="15" t="s">
        <v>655</v>
      </c>
      <c r="C601" s="23">
        <v>1.8919999999999998E-5</v>
      </c>
      <c r="D601" s="23">
        <v>1.6200000000000001E-5</v>
      </c>
      <c r="E601" s="24">
        <v>116915</v>
      </c>
      <c r="F601" s="16"/>
      <c r="G601" s="24">
        <v>28515</v>
      </c>
      <c r="H601" s="24">
        <v>0</v>
      </c>
      <c r="I601" s="24">
        <v>0</v>
      </c>
      <c r="J601" s="24">
        <v>8916</v>
      </c>
      <c r="K601" s="24">
        <v>37431</v>
      </c>
      <c r="L601" s="16"/>
      <c r="M601" s="24">
        <v>0</v>
      </c>
      <c r="N601" s="24">
        <v>3482</v>
      </c>
      <c r="O601" s="24">
        <v>0</v>
      </c>
      <c r="P601" s="24">
        <v>22232</v>
      </c>
      <c r="Q601" s="24">
        <v>25714</v>
      </c>
      <c r="R601" s="16"/>
      <c r="S601" s="24">
        <v>30401</v>
      </c>
      <c r="T601" s="24">
        <v>-6565</v>
      </c>
      <c r="U601" s="24">
        <v>23836</v>
      </c>
      <c r="V601" s="16"/>
      <c r="W601" s="24">
        <v>222915</v>
      </c>
      <c r="X601" s="24">
        <v>29786</v>
      </c>
      <c r="Y601" s="16"/>
    </row>
    <row r="602" spans="1:25">
      <c r="A602" s="14">
        <v>96631</v>
      </c>
      <c r="B602" s="15" t="s">
        <v>656</v>
      </c>
      <c r="C602" s="23">
        <v>2.6979999999999999E-5</v>
      </c>
      <c r="D602" s="23">
        <v>3.0689999999999999E-5</v>
      </c>
      <c r="E602" s="24">
        <v>166721</v>
      </c>
      <c r="F602" s="16"/>
      <c r="G602" s="24">
        <v>40663</v>
      </c>
      <c r="H602" s="24">
        <v>0</v>
      </c>
      <c r="I602" s="24">
        <v>0</v>
      </c>
      <c r="J602" s="24">
        <v>17732</v>
      </c>
      <c r="K602" s="24">
        <v>58395</v>
      </c>
      <c r="L602" s="16"/>
      <c r="M602" s="24">
        <v>0</v>
      </c>
      <c r="N602" s="24">
        <v>4965</v>
      </c>
      <c r="O602" s="24">
        <v>0</v>
      </c>
      <c r="P602" s="24">
        <v>7139</v>
      </c>
      <c r="Q602" s="24">
        <v>12104</v>
      </c>
      <c r="R602" s="16"/>
      <c r="S602" s="24">
        <v>43353</v>
      </c>
      <c r="T602" s="24">
        <v>7407</v>
      </c>
      <c r="U602" s="24">
        <v>50760</v>
      </c>
      <c r="V602" s="16"/>
      <c r="W602" s="24">
        <v>317877</v>
      </c>
      <c r="X602" s="24">
        <v>42476</v>
      </c>
      <c r="Y602" s="16"/>
    </row>
    <row r="603" spans="1:25">
      <c r="A603" s="14">
        <v>96641</v>
      </c>
      <c r="B603" s="15" t="s">
        <v>657</v>
      </c>
      <c r="C603" s="23">
        <v>4.0689999999999998E-5</v>
      </c>
      <c r="D603" s="23">
        <v>3.2199999999999997E-5</v>
      </c>
      <c r="E603" s="24">
        <v>251442</v>
      </c>
      <c r="F603" s="16"/>
      <c r="G603" s="24">
        <v>61326</v>
      </c>
      <c r="H603" s="24">
        <v>0</v>
      </c>
      <c r="I603" s="24">
        <v>0</v>
      </c>
      <c r="J603" s="24">
        <v>22073</v>
      </c>
      <c r="K603" s="24">
        <v>83399</v>
      </c>
      <c r="L603" s="16"/>
      <c r="M603" s="24">
        <v>0</v>
      </c>
      <c r="N603" s="24">
        <v>7489</v>
      </c>
      <c r="O603" s="24">
        <v>0</v>
      </c>
      <c r="P603" s="24">
        <v>4659</v>
      </c>
      <c r="Q603" s="24">
        <v>12148</v>
      </c>
      <c r="R603" s="16"/>
      <c r="S603" s="24">
        <v>65382</v>
      </c>
      <c r="T603" s="24">
        <v>3150</v>
      </c>
      <c r="U603" s="24">
        <v>68532</v>
      </c>
      <c r="V603" s="16"/>
      <c r="W603" s="24">
        <v>479408</v>
      </c>
      <c r="X603" s="24">
        <v>64060</v>
      </c>
      <c r="Y603" s="16"/>
    </row>
    <row r="604" spans="1:25">
      <c r="A604" s="14">
        <v>96651</v>
      </c>
      <c r="B604" s="15" t="s">
        <v>658</v>
      </c>
      <c r="C604" s="23">
        <v>2.8229999999999999E-5</v>
      </c>
      <c r="D604" s="23">
        <v>2.425E-5</v>
      </c>
      <c r="E604" s="24">
        <v>174446</v>
      </c>
      <c r="F604" s="16"/>
      <c r="G604" s="24">
        <v>42547</v>
      </c>
      <c r="H604" s="24">
        <v>0</v>
      </c>
      <c r="I604" s="24">
        <v>0</v>
      </c>
      <c r="J604" s="24">
        <v>23955</v>
      </c>
      <c r="K604" s="24">
        <v>66502</v>
      </c>
      <c r="L604" s="16"/>
      <c r="M604" s="24">
        <v>0</v>
      </c>
      <c r="N604" s="24">
        <v>5195</v>
      </c>
      <c r="O604" s="24">
        <v>0</v>
      </c>
      <c r="P604" s="24">
        <v>2204</v>
      </c>
      <c r="Q604" s="24">
        <v>7399</v>
      </c>
      <c r="R604" s="16"/>
      <c r="S604" s="24">
        <v>45361</v>
      </c>
      <c r="T604" s="24">
        <v>7041</v>
      </c>
      <c r="U604" s="24">
        <v>52402</v>
      </c>
      <c r="V604" s="16"/>
      <c r="W604" s="24">
        <v>332605</v>
      </c>
      <c r="X604" s="24">
        <v>44444</v>
      </c>
      <c r="Y604" s="16"/>
    </row>
    <row r="605" spans="1:25">
      <c r="A605" s="14">
        <v>96661</v>
      </c>
      <c r="B605" s="15" t="s">
        <v>659</v>
      </c>
      <c r="C605" s="23">
        <v>1.1559999999999999E-5</v>
      </c>
      <c r="D605" s="23">
        <v>1.471E-5</v>
      </c>
      <c r="E605" s="24">
        <v>71434</v>
      </c>
      <c r="F605" s="16"/>
      <c r="G605" s="24">
        <v>17423</v>
      </c>
      <c r="H605" s="24">
        <v>0</v>
      </c>
      <c r="I605" s="24">
        <v>0</v>
      </c>
      <c r="J605" s="24">
        <v>1934</v>
      </c>
      <c r="K605" s="24">
        <v>19357</v>
      </c>
      <c r="L605" s="16"/>
      <c r="M605" s="24">
        <v>0</v>
      </c>
      <c r="N605" s="24">
        <v>2127</v>
      </c>
      <c r="O605" s="24">
        <v>0</v>
      </c>
      <c r="P605" s="24">
        <v>18188</v>
      </c>
      <c r="Q605" s="24">
        <v>20315</v>
      </c>
      <c r="R605" s="16"/>
      <c r="S605" s="24">
        <v>18575</v>
      </c>
      <c r="T605" s="24">
        <v>-9994</v>
      </c>
      <c r="U605" s="24">
        <v>8581</v>
      </c>
      <c r="V605" s="16"/>
      <c r="W605" s="24">
        <v>136199</v>
      </c>
      <c r="X605" s="24">
        <v>18199</v>
      </c>
      <c r="Y605" s="16"/>
    </row>
    <row r="606" spans="1:25">
      <c r="A606" s="14">
        <v>96671</v>
      </c>
      <c r="B606" s="15" t="s">
        <v>660</v>
      </c>
      <c r="C606" s="23">
        <v>8.6600000000000001E-6</v>
      </c>
      <c r="D606" s="23">
        <v>1.007E-5</v>
      </c>
      <c r="E606" s="24">
        <v>53514</v>
      </c>
      <c r="F606" s="16"/>
      <c r="G606" s="24">
        <v>13052</v>
      </c>
      <c r="H606" s="24">
        <v>0</v>
      </c>
      <c r="I606" s="24">
        <v>0</v>
      </c>
      <c r="J606" s="24">
        <v>8433</v>
      </c>
      <c r="K606" s="24">
        <v>21485</v>
      </c>
      <c r="L606" s="16"/>
      <c r="M606" s="24">
        <v>0</v>
      </c>
      <c r="N606" s="24">
        <v>1594</v>
      </c>
      <c r="O606" s="24">
        <v>0</v>
      </c>
      <c r="P606" s="24">
        <v>1250</v>
      </c>
      <c r="Q606" s="24">
        <v>2844</v>
      </c>
      <c r="R606" s="16"/>
      <c r="S606" s="24">
        <v>13915</v>
      </c>
      <c r="T606" s="24">
        <v>3666</v>
      </c>
      <c r="U606" s="24">
        <v>17581</v>
      </c>
      <c r="V606" s="16"/>
      <c r="W606" s="24">
        <v>102032</v>
      </c>
      <c r="X606" s="24">
        <v>13634</v>
      </c>
      <c r="Y606" s="16"/>
    </row>
    <row r="607" spans="1:25">
      <c r="A607" s="14">
        <v>96681</v>
      </c>
      <c r="B607" s="15" t="s">
        <v>661</v>
      </c>
      <c r="C607" s="23">
        <v>1.469E-5</v>
      </c>
      <c r="D607" s="23">
        <v>2.4700000000000001E-5</v>
      </c>
      <c r="E607" s="24">
        <v>90776</v>
      </c>
      <c r="F607" s="16"/>
      <c r="G607" s="24">
        <v>22140</v>
      </c>
      <c r="H607" s="24">
        <v>0</v>
      </c>
      <c r="I607" s="24">
        <v>0</v>
      </c>
      <c r="J607" s="24">
        <v>24900</v>
      </c>
      <c r="K607" s="24">
        <v>47040</v>
      </c>
      <c r="L607" s="16"/>
      <c r="M607" s="24">
        <v>0</v>
      </c>
      <c r="N607" s="24">
        <v>2704</v>
      </c>
      <c r="O607" s="24">
        <v>0</v>
      </c>
      <c r="P607" s="24">
        <v>14441</v>
      </c>
      <c r="Q607" s="24">
        <v>17145</v>
      </c>
      <c r="R607" s="16"/>
      <c r="S607" s="24">
        <v>23605</v>
      </c>
      <c r="T607" s="24">
        <v>10801</v>
      </c>
      <c r="U607" s="24">
        <v>34406</v>
      </c>
      <c r="V607" s="16"/>
      <c r="W607" s="24">
        <v>173077</v>
      </c>
      <c r="X607" s="24">
        <v>23127</v>
      </c>
      <c r="Y607" s="16"/>
    </row>
    <row r="608" spans="1:25">
      <c r="A608" s="14">
        <v>96701</v>
      </c>
      <c r="B608" s="15" t="s">
        <v>662</v>
      </c>
      <c r="C608" s="23">
        <v>8.3902300000000003E-3</v>
      </c>
      <c r="D608" s="23">
        <v>8.5677199999999992E-3</v>
      </c>
      <c r="E608" s="24">
        <v>51846965</v>
      </c>
      <c r="F608" s="16"/>
      <c r="G608" s="24">
        <v>12645344</v>
      </c>
      <c r="H608" s="24">
        <v>0</v>
      </c>
      <c r="I608" s="24">
        <v>0</v>
      </c>
      <c r="J608" s="24">
        <v>1141663</v>
      </c>
      <c r="K608" s="24">
        <v>13787007</v>
      </c>
      <c r="L608" s="16"/>
      <c r="M608" s="24">
        <v>0</v>
      </c>
      <c r="N608" s="24">
        <v>1544130</v>
      </c>
      <c r="O608" s="24">
        <v>0</v>
      </c>
      <c r="P608" s="24">
        <v>1698383</v>
      </c>
      <c r="Q608" s="24">
        <v>3242513</v>
      </c>
      <c r="R608" s="16"/>
      <c r="S608" s="24">
        <v>13481782</v>
      </c>
      <c r="T608" s="24">
        <v>-135761</v>
      </c>
      <c r="U608" s="24">
        <v>13346021</v>
      </c>
      <c r="V608" s="16"/>
      <c r="W608" s="24">
        <v>98853312</v>
      </c>
      <c r="X608" s="24">
        <v>13209066</v>
      </c>
      <c r="Y608" s="16"/>
    </row>
    <row r="609" spans="1:25">
      <c r="A609" s="14">
        <v>96704</v>
      </c>
      <c r="B609" s="15" t="s">
        <v>663</v>
      </c>
      <c r="C609" s="23">
        <v>2.6959E-4</v>
      </c>
      <c r="D609" s="23">
        <v>2.8212000000000002E-4</v>
      </c>
      <c r="E609" s="24">
        <v>1665917</v>
      </c>
      <c r="F609" s="16"/>
      <c r="G609" s="24">
        <v>406313</v>
      </c>
      <c r="H609" s="24">
        <v>0</v>
      </c>
      <c r="I609" s="24">
        <v>0</v>
      </c>
      <c r="J609" s="24">
        <v>50812</v>
      </c>
      <c r="K609" s="24">
        <v>457125</v>
      </c>
      <c r="L609" s="16"/>
      <c r="M609" s="24">
        <v>0</v>
      </c>
      <c r="N609" s="24">
        <v>49615</v>
      </c>
      <c r="O609" s="24">
        <v>0</v>
      </c>
      <c r="P609" s="24">
        <v>10890</v>
      </c>
      <c r="Q609" s="24">
        <v>60505</v>
      </c>
      <c r="R609" s="16"/>
      <c r="S609" s="24">
        <v>433189</v>
      </c>
      <c r="T609" s="24">
        <v>65408</v>
      </c>
      <c r="U609" s="24">
        <v>498597</v>
      </c>
      <c r="V609" s="16"/>
      <c r="W609" s="24">
        <v>3176297</v>
      </c>
      <c r="X609" s="24">
        <v>424426</v>
      </c>
      <c r="Y609" s="16"/>
    </row>
    <row r="610" spans="1:25">
      <c r="A610" s="14">
        <v>96708</v>
      </c>
      <c r="B610" s="15" t="s">
        <v>664</v>
      </c>
      <c r="C610" s="23">
        <v>1.1229899999999999E-3</v>
      </c>
      <c r="D610" s="23">
        <v>9.7579999999999997E-4</v>
      </c>
      <c r="E610" s="24">
        <v>6939455</v>
      </c>
      <c r="F610" s="16"/>
      <c r="G610" s="24">
        <v>1692516</v>
      </c>
      <c r="H610" s="24">
        <v>0</v>
      </c>
      <c r="I610" s="24">
        <v>0</v>
      </c>
      <c r="J610" s="24">
        <v>915557</v>
      </c>
      <c r="K610" s="24">
        <v>2608073</v>
      </c>
      <c r="L610" s="16"/>
      <c r="M610" s="24">
        <v>0</v>
      </c>
      <c r="N610" s="24">
        <v>206674</v>
      </c>
      <c r="O610" s="24">
        <v>0</v>
      </c>
      <c r="P610" s="24">
        <v>0</v>
      </c>
      <c r="Q610" s="24">
        <v>206674</v>
      </c>
      <c r="R610" s="16"/>
      <c r="S610" s="24">
        <v>1804469</v>
      </c>
      <c r="T610" s="24">
        <v>375882</v>
      </c>
      <c r="U610" s="24">
        <v>2180351</v>
      </c>
      <c r="V610" s="16"/>
      <c r="W610" s="24">
        <v>13231018</v>
      </c>
      <c r="X610" s="24">
        <v>1767967</v>
      </c>
      <c r="Y610" s="16"/>
    </row>
    <row r="611" spans="1:25">
      <c r="A611" s="14">
        <v>96711</v>
      </c>
      <c r="B611" s="15" t="s">
        <v>665</v>
      </c>
      <c r="C611" s="23">
        <v>3.4036700000000001E-3</v>
      </c>
      <c r="D611" s="23">
        <v>3.4991900000000001E-3</v>
      </c>
      <c r="E611" s="24">
        <v>21032792</v>
      </c>
      <c r="F611" s="16"/>
      <c r="G611" s="24">
        <v>5129845</v>
      </c>
      <c r="H611" s="24">
        <v>0</v>
      </c>
      <c r="I611" s="24">
        <v>0</v>
      </c>
      <c r="J611" s="24">
        <v>267502</v>
      </c>
      <c r="K611" s="24">
        <v>5397347</v>
      </c>
      <c r="L611" s="16"/>
      <c r="M611" s="24">
        <v>0</v>
      </c>
      <c r="N611" s="24">
        <v>626408</v>
      </c>
      <c r="O611" s="24">
        <v>0</v>
      </c>
      <c r="P611" s="24">
        <v>1036181</v>
      </c>
      <c r="Q611" s="24">
        <v>1662589</v>
      </c>
      <c r="R611" s="16"/>
      <c r="S611" s="24">
        <v>5469163</v>
      </c>
      <c r="T611" s="24">
        <v>-355063</v>
      </c>
      <c r="U611" s="24">
        <v>5114100</v>
      </c>
      <c r="V611" s="16"/>
      <c r="W611" s="24">
        <v>40101887</v>
      </c>
      <c r="X611" s="24">
        <v>5358530</v>
      </c>
      <c r="Y611" s="16"/>
    </row>
    <row r="612" spans="1:25">
      <c r="A612" s="14">
        <v>96721</v>
      </c>
      <c r="B612" s="15" t="s">
        <v>666</v>
      </c>
      <c r="C612" s="23">
        <v>2.7559999999999998E-4</v>
      </c>
      <c r="D612" s="23">
        <v>2.8874E-4</v>
      </c>
      <c r="E612" s="24">
        <v>1703055</v>
      </c>
      <c r="F612" s="16"/>
      <c r="G612" s="24">
        <v>415371</v>
      </c>
      <c r="H612" s="24">
        <v>0</v>
      </c>
      <c r="I612" s="24">
        <v>0</v>
      </c>
      <c r="J612" s="24">
        <v>64474</v>
      </c>
      <c r="K612" s="24">
        <v>479845</v>
      </c>
      <c r="L612" s="16"/>
      <c r="M612" s="24">
        <v>0</v>
      </c>
      <c r="N612" s="24">
        <v>50721</v>
      </c>
      <c r="O612" s="24">
        <v>0</v>
      </c>
      <c r="P612" s="24">
        <v>79633</v>
      </c>
      <c r="Q612" s="24">
        <v>130354</v>
      </c>
      <c r="R612" s="16"/>
      <c r="S612" s="24">
        <v>442846</v>
      </c>
      <c r="T612" s="24">
        <v>-2695</v>
      </c>
      <c r="U612" s="24">
        <v>440151</v>
      </c>
      <c r="V612" s="16"/>
      <c r="W612" s="24">
        <v>3247107</v>
      </c>
      <c r="X612" s="24">
        <v>433888</v>
      </c>
      <c r="Y612" s="16"/>
    </row>
    <row r="613" spans="1:25">
      <c r="A613" s="14">
        <v>96722</v>
      </c>
      <c r="B613" s="15" t="s">
        <v>667</v>
      </c>
      <c r="C613" s="23">
        <v>2.8019999999999999E-5</v>
      </c>
      <c r="D613" s="23">
        <v>2.6619999999999999E-5</v>
      </c>
      <c r="E613" s="24">
        <v>173148</v>
      </c>
      <c r="F613" s="16"/>
      <c r="G613" s="24">
        <v>42230</v>
      </c>
      <c r="H613" s="24">
        <v>0</v>
      </c>
      <c r="I613" s="24">
        <v>0</v>
      </c>
      <c r="J613" s="24">
        <v>8116</v>
      </c>
      <c r="K613" s="24">
        <v>50346</v>
      </c>
      <c r="L613" s="16"/>
      <c r="M613" s="24">
        <v>0</v>
      </c>
      <c r="N613" s="24">
        <v>5157</v>
      </c>
      <c r="O613" s="24">
        <v>0</v>
      </c>
      <c r="P613" s="24">
        <v>13875</v>
      </c>
      <c r="Q613" s="24">
        <v>19032</v>
      </c>
      <c r="R613" s="16"/>
      <c r="S613" s="24">
        <v>45024</v>
      </c>
      <c r="T613" s="24">
        <v>11939</v>
      </c>
      <c r="U613" s="24">
        <v>56963</v>
      </c>
      <c r="V613" s="16"/>
      <c r="W613" s="24">
        <v>330130</v>
      </c>
      <c r="X613" s="24">
        <v>44113</v>
      </c>
      <c r="Y613" s="16"/>
    </row>
    <row r="614" spans="1:25">
      <c r="A614" s="14">
        <v>96731</v>
      </c>
      <c r="B614" s="15" t="s">
        <v>668</v>
      </c>
      <c r="C614" s="23">
        <v>2.2352E-4</v>
      </c>
      <c r="D614" s="23">
        <v>2.1995000000000001E-4</v>
      </c>
      <c r="E614" s="24">
        <v>1381230</v>
      </c>
      <c r="F614" s="16"/>
      <c r="G614" s="24">
        <v>336878</v>
      </c>
      <c r="H614" s="24">
        <v>0</v>
      </c>
      <c r="I614" s="24">
        <v>0</v>
      </c>
      <c r="J614" s="24">
        <v>0</v>
      </c>
      <c r="K614" s="24">
        <v>336878</v>
      </c>
      <c r="L614" s="16"/>
      <c r="M614" s="24">
        <v>0</v>
      </c>
      <c r="N614" s="24">
        <v>41136</v>
      </c>
      <c r="O614" s="24">
        <v>0</v>
      </c>
      <c r="P614" s="24">
        <v>46368</v>
      </c>
      <c r="Q614" s="24">
        <v>87504</v>
      </c>
      <c r="R614" s="16"/>
      <c r="S614" s="24">
        <v>359162</v>
      </c>
      <c r="T614" s="24">
        <v>-25126</v>
      </c>
      <c r="U614" s="24">
        <v>334036</v>
      </c>
      <c r="V614" s="16"/>
      <c r="W614" s="24">
        <v>2633503</v>
      </c>
      <c r="X614" s="24">
        <v>351896</v>
      </c>
      <c r="Y614" s="16"/>
    </row>
    <row r="615" spans="1:25">
      <c r="A615" s="14">
        <v>96741</v>
      </c>
      <c r="B615" s="15" t="s">
        <v>669</v>
      </c>
      <c r="C615" s="23">
        <v>7.2910000000000005E-5</v>
      </c>
      <c r="D615" s="23">
        <v>7.2509999999999995E-5</v>
      </c>
      <c r="E615" s="24">
        <v>450543</v>
      </c>
      <c r="F615" s="16"/>
      <c r="G615" s="24">
        <v>109886</v>
      </c>
      <c r="H615" s="24">
        <v>0</v>
      </c>
      <c r="I615" s="24">
        <v>0</v>
      </c>
      <c r="J615" s="24">
        <v>14670</v>
      </c>
      <c r="K615" s="24">
        <v>124556</v>
      </c>
      <c r="L615" s="16"/>
      <c r="M615" s="24">
        <v>0</v>
      </c>
      <c r="N615" s="24">
        <v>13418</v>
      </c>
      <c r="O615" s="24">
        <v>0</v>
      </c>
      <c r="P615" s="24">
        <v>13637</v>
      </c>
      <c r="Q615" s="24">
        <v>27055</v>
      </c>
      <c r="R615" s="16"/>
      <c r="S615" s="24">
        <v>117155</v>
      </c>
      <c r="T615" s="24">
        <v>-5172</v>
      </c>
      <c r="U615" s="24">
        <v>111983</v>
      </c>
      <c r="V615" s="16"/>
      <c r="W615" s="24">
        <v>859022</v>
      </c>
      <c r="X615" s="24">
        <v>114785</v>
      </c>
      <c r="Y615" s="16"/>
    </row>
    <row r="616" spans="1:25">
      <c r="A616" s="14">
        <v>96751</v>
      </c>
      <c r="B616" s="15" t="s">
        <v>670</v>
      </c>
      <c r="C616" s="23">
        <v>2.8741999999999998E-4</v>
      </c>
      <c r="D616" s="23">
        <v>2.8416999999999998E-4</v>
      </c>
      <c r="E616" s="24">
        <v>1776096</v>
      </c>
      <c r="F616" s="16"/>
      <c r="G616" s="24">
        <v>433185</v>
      </c>
      <c r="H616" s="24">
        <v>0</v>
      </c>
      <c r="I616" s="24">
        <v>0</v>
      </c>
      <c r="J616" s="24">
        <v>6955</v>
      </c>
      <c r="K616" s="24">
        <v>440140</v>
      </c>
      <c r="L616" s="16"/>
      <c r="M616" s="24">
        <v>0</v>
      </c>
      <c r="N616" s="24">
        <v>52896</v>
      </c>
      <c r="O616" s="24">
        <v>0</v>
      </c>
      <c r="P616" s="24">
        <v>159957</v>
      </c>
      <c r="Q616" s="24">
        <v>212853</v>
      </c>
      <c r="R616" s="16"/>
      <c r="S616" s="24">
        <v>461839</v>
      </c>
      <c r="T616" s="24">
        <v>-81198</v>
      </c>
      <c r="U616" s="24">
        <v>380641</v>
      </c>
      <c r="V616" s="16"/>
      <c r="W616" s="24">
        <v>3386370</v>
      </c>
      <c r="X616" s="24">
        <v>452497</v>
      </c>
      <c r="Y616" s="16"/>
    </row>
    <row r="617" spans="1:25">
      <c r="A617" s="14">
        <v>96801</v>
      </c>
      <c r="B617" s="15" t="s">
        <v>671</v>
      </c>
      <c r="C617" s="23">
        <v>7.3352399999999998E-3</v>
      </c>
      <c r="D617" s="23">
        <v>7.3873000000000003E-3</v>
      </c>
      <c r="E617" s="24">
        <v>45327712</v>
      </c>
      <c r="F617" s="16"/>
      <c r="G617" s="24">
        <v>11055314</v>
      </c>
      <c r="H617" s="24">
        <v>0</v>
      </c>
      <c r="I617" s="24">
        <v>0</v>
      </c>
      <c r="J617" s="24">
        <v>1177216</v>
      </c>
      <c r="K617" s="24">
        <v>12232530</v>
      </c>
      <c r="L617" s="16"/>
      <c r="M617" s="24">
        <v>0</v>
      </c>
      <c r="N617" s="24">
        <v>1349970</v>
      </c>
      <c r="O617" s="24">
        <v>0</v>
      </c>
      <c r="P617" s="24">
        <v>164907</v>
      </c>
      <c r="Q617" s="24">
        <v>1514877</v>
      </c>
      <c r="R617" s="16"/>
      <c r="S617" s="24">
        <v>11786579</v>
      </c>
      <c r="T617" s="24">
        <v>369135</v>
      </c>
      <c r="U617" s="24">
        <v>12155714</v>
      </c>
      <c r="V617" s="16"/>
      <c r="W617" s="24">
        <v>86423468</v>
      </c>
      <c r="X617" s="24">
        <v>11548154</v>
      </c>
      <c r="Y617" s="16"/>
    </row>
    <row r="618" spans="1:25">
      <c r="A618" s="14">
        <v>96804</v>
      </c>
      <c r="B618" s="15" t="s">
        <v>672</v>
      </c>
      <c r="C618" s="23">
        <v>2.5745999999999999E-4</v>
      </c>
      <c r="D618" s="23">
        <v>2.6634E-4</v>
      </c>
      <c r="E618" s="24">
        <v>1590960</v>
      </c>
      <c r="F618" s="16"/>
      <c r="G618" s="24">
        <v>388031</v>
      </c>
      <c r="H618" s="24">
        <v>0</v>
      </c>
      <c r="I618" s="24">
        <v>0</v>
      </c>
      <c r="J618" s="24">
        <v>26457</v>
      </c>
      <c r="K618" s="24">
        <v>414488</v>
      </c>
      <c r="L618" s="16"/>
      <c r="M618" s="24">
        <v>0</v>
      </c>
      <c r="N618" s="24">
        <v>47383</v>
      </c>
      <c r="O618" s="24">
        <v>0</v>
      </c>
      <c r="P618" s="24">
        <v>74561</v>
      </c>
      <c r="Q618" s="24">
        <v>121944</v>
      </c>
      <c r="R618" s="16"/>
      <c r="S618" s="24">
        <v>413698</v>
      </c>
      <c r="T618" s="24">
        <v>-11667</v>
      </c>
      <c r="U618" s="24">
        <v>402031</v>
      </c>
      <c r="V618" s="16"/>
      <c r="W618" s="24">
        <v>3033382</v>
      </c>
      <c r="X618" s="24">
        <v>405329</v>
      </c>
      <c r="Y618" s="16"/>
    </row>
    <row r="619" spans="1:25">
      <c r="A619" s="14">
        <v>96808</v>
      </c>
      <c r="B619" s="15" t="s">
        <v>673</v>
      </c>
      <c r="C619" s="23">
        <v>1.13251E-3</v>
      </c>
      <c r="D619" s="23">
        <v>1.1233199999999999E-3</v>
      </c>
      <c r="E619" s="24">
        <v>6998283</v>
      </c>
      <c r="F619" s="16"/>
      <c r="G619" s="24">
        <v>1706864</v>
      </c>
      <c r="H619" s="24">
        <v>0</v>
      </c>
      <c r="I619" s="24">
        <v>0</v>
      </c>
      <c r="J619" s="24">
        <v>141657</v>
      </c>
      <c r="K619" s="24">
        <v>1848521</v>
      </c>
      <c r="L619" s="16"/>
      <c r="M619" s="24">
        <v>0</v>
      </c>
      <c r="N619" s="24">
        <v>208426</v>
      </c>
      <c r="O619" s="24">
        <v>0</v>
      </c>
      <c r="P619" s="24">
        <v>85706</v>
      </c>
      <c r="Q619" s="24">
        <v>294132</v>
      </c>
      <c r="R619" s="16"/>
      <c r="S619" s="24">
        <v>1819766</v>
      </c>
      <c r="T619" s="24">
        <v>-41251</v>
      </c>
      <c r="U619" s="24">
        <v>1778515</v>
      </c>
      <c r="V619" s="16"/>
      <c r="W619" s="24">
        <v>13343182</v>
      </c>
      <c r="X619" s="24">
        <v>1782955</v>
      </c>
      <c r="Y619" s="16"/>
    </row>
    <row r="620" spans="1:25">
      <c r="A620" s="14">
        <v>96811</v>
      </c>
      <c r="B620" s="15" t="s">
        <v>674</v>
      </c>
      <c r="C620" s="23">
        <v>5.5050999999999998E-3</v>
      </c>
      <c r="D620" s="23">
        <v>5.5936500000000004E-3</v>
      </c>
      <c r="E620" s="24">
        <v>34018463</v>
      </c>
      <c r="F620" s="16"/>
      <c r="G620" s="24">
        <v>8297017</v>
      </c>
      <c r="H620" s="24">
        <v>0</v>
      </c>
      <c r="I620" s="24">
        <v>0</v>
      </c>
      <c r="J620" s="24">
        <v>281230</v>
      </c>
      <c r="K620" s="24">
        <v>8578247</v>
      </c>
      <c r="L620" s="16"/>
      <c r="M620" s="24">
        <v>0</v>
      </c>
      <c r="N620" s="24">
        <v>1013153</v>
      </c>
      <c r="O620" s="24">
        <v>0</v>
      </c>
      <c r="P620" s="24">
        <v>218098</v>
      </c>
      <c r="Q620" s="24">
        <v>1231251</v>
      </c>
      <c r="R620" s="16"/>
      <c r="S620" s="24">
        <v>8845831</v>
      </c>
      <c r="T620" s="24">
        <v>21603</v>
      </c>
      <c r="U620" s="24">
        <v>8867434</v>
      </c>
      <c r="V620" s="16"/>
      <c r="W620" s="24">
        <v>64860840</v>
      </c>
      <c r="X620" s="24">
        <v>8666894</v>
      </c>
      <c r="Y620" s="16"/>
    </row>
    <row r="621" spans="1:25">
      <c r="A621" s="14">
        <v>96821</v>
      </c>
      <c r="B621" s="15" t="s">
        <v>675</v>
      </c>
      <c r="C621" s="23">
        <v>1.24154E-3</v>
      </c>
      <c r="D621" s="23">
        <v>1.09936E-3</v>
      </c>
      <c r="E621" s="24">
        <v>7672028</v>
      </c>
      <c r="F621" s="16"/>
      <c r="G621" s="24">
        <v>1871188</v>
      </c>
      <c r="H621" s="24">
        <v>0</v>
      </c>
      <c r="I621" s="24">
        <v>0</v>
      </c>
      <c r="J621" s="24">
        <v>584012</v>
      </c>
      <c r="K621" s="24">
        <v>2455200</v>
      </c>
      <c r="L621" s="16"/>
      <c r="M621" s="24">
        <v>0</v>
      </c>
      <c r="N621" s="24">
        <v>228492</v>
      </c>
      <c r="O621" s="24">
        <v>0</v>
      </c>
      <c r="P621" s="24">
        <v>61003</v>
      </c>
      <c r="Q621" s="24">
        <v>289495</v>
      </c>
      <c r="R621" s="16"/>
      <c r="S621" s="24">
        <v>1994960</v>
      </c>
      <c r="T621" s="24">
        <v>158252</v>
      </c>
      <c r="U621" s="24">
        <v>2153212</v>
      </c>
      <c r="V621" s="16"/>
      <c r="W621" s="24">
        <v>14627768</v>
      </c>
      <c r="X621" s="24">
        <v>1954605</v>
      </c>
      <c r="Y621" s="16"/>
    </row>
    <row r="622" spans="1:25">
      <c r="A622" s="14">
        <v>96831</v>
      </c>
      <c r="B622" s="15" t="s">
        <v>676</v>
      </c>
      <c r="C622" s="23">
        <v>9.0268E-4</v>
      </c>
      <c r="D622" s="23">
        <v>9.6529000000000005E-4</v>
      </c>
      <c r="E622" s="24">
        <v>5578061</v>
      </c>
      <c r="F622" s="16"/>
      <c r="G622" s="24">
        <v>1360475</v>
      </c>
      <c r="H622" s="24">
        <v>0</v>
      </c>
      <c r="I622" s="24">
        <v>0</v>
      </c>
      <c r="J622" s="24">
        <v>238088</v>
      </c>
      <c r="K622" s="24">
        <v>1598563</v>
      </c>
      <c r="L622" s="16"/>
      <c r="M622" s="24">
        <v>0</v>
      </c>
      <c r="N622" s="24">
        <v>166128</v>
      </c>
      <c r="O622" s="24">
        <v>0</v>
      </c>
      <c r="P622" s="24">
        <v>186231</v>
      </c>
      <c r="Q622" s="24">
        <v>352359</v>
      </c>
      <c r="R622" s="16"/>
      <c r="S622" s="24">
        <v>1450465</v>
      </c>
      <c r="T622" s="24">
        <v>90935</v>
      </c>
      <c r="U622" s="24">
        <v>1541400</v>
      </c>
      <c r="V622" s="16"/>
      <c r="W622" s="24">
        <v>10635335</v>
      </c>
      <c r="X622" s="24">
        <v>1421124</v>
      </c>
      <c r="Y622" s="16"/>
    </row>
    <row r="623" spans="1:25">
      <c r="A623" s="14">
        <v>96901</v>
      </c>
      <c r="B623" s="15" t="s">
        <v>677</v>
      </c>
      <c r="C623" s="23">
        <v>8.3953999999999995E-4</v>
      </c>
      <c r="D623" s="23">
        <v>8.0539999999999995E-4</v>
      </c>
      <c r="E623" s="24">
        <v>5187891</v>
      </c>
      <c r="F623" s="16"/>
      <c r="G623" s="24">
        <v>1265314</v>
      </c>
      <c r="H623" s="24">
        <v>0</v>
      </c>
      <c r="I623" s="24">
        <v>0</v>
      </c>
      <c r="J623" s="24">
        <v>184969</v>
      </c>
      <c r="K623" s="24">
        <v>1450283</v>
      </c>
      <c r="L623" s="16"/>
      <c r="M623" s="24">
        <v>0</v>
      </c>
      <c r="N623" s="24">
        <v>154508</v>
      </c>
      <c r="O623" s="24">
        <v>0</v>
      </c>
      <c r="P623" s="24">
        <v>94328</v>
      </c>
      <c r="Q623" s="24">
        <v>248836</v>
      </c>
      <c r="R623" s="16"/>
      <c r="S623" s="24">
        <v>1349009</v>
      </c>
      <c r="T623" s="24">
        <v>32756</v>
      </c>
      <c r="U623" s="24">
        <v>1381765</v>
      </c>
      <c r="V623" s="16"/>
      <c r="W623" s="24">
        <v>9891423</v>
      </c>
      <c r="X623" s="24">
        <v>1321721</v>
      </c>
      <c r="Y623" s="16"/>
    </row>
    <row r="624" spans="1:25">
      <c r="A624" s="14">
        <v>96911</v>
      </c>
      <c r="B624" s="15" t="s">
        <v>678</v>
      </c>
      <c r="C624" s="23">
        <v>1.4300000000000001E-6</v>
      </c>
      <c r="D624" s="23">
        <v>1.5600000000000001E-6</v>
      </c>
      <c r="E624" s="24">
        <v>8837</v>
      </c>
      <c r="F624" s="16"/>
      <c r="G624" s="24">
        <v>2155</v>
      </c>
      <c r="H624" s="24">
        <v>0</v>
      </c>
      <c r="I624" s="24">
        <v>0</v>
      </c>
      <c r="J624" s="24">
        <v>4385</v>
      </c>
      <c r="K624" s="24">
        <v>6540</v>
      </c>
      <c r="L624" s="16"/>
      <c r="M624" s="24">
        <v>0</v>
      </c>
      <c r="N624" s="24">
        <v>263</v>
      </c>
      <c r="O624" s="24">
        <v>0</v>
      </c>
      <c r="P624" s="24">
        <v>3616</v>
      </c>
      <c r="Q624" s="24">
        <v>3879</v>
      </c>
      <c r="R624" s="16"/>
      <c r="S624" s="24">
        <v>2298</v>
      </c>
      <c r="T624" s="24">
        <v>2046</v>
      </c>
      <c r="U624" s="24">
        <v>4344</v>
      </c>
      <c r="V624" s="16"/>
      <c r="W624" s="24">
        <v>16848</v>
      </c>
      <c r="X624" s="24">
        <v>2251</v>
      </c>
      <c r="Y624" s="16"/>
    </row>
    <row r="625" spans="1:25">
      <c r="A625" s="14">
        <v>96912</v>
      </c>
      <c r="B625" s="15" t="s">
        <v>679</v>
      </c>
      <c r="C625" s="23">
        <v>4.0920000000000001E-5</v>
      </c>
      <c r="D625" s="23">
        <v>6.0229999999999998E-5</v>
      </c>
      <c r="E625" s="24">
        <v>252863</v>
      </c>
      <c r="F625" s="16"/>
      <c r="G625" s="24">
        <v>61673</v>
      </c>
      <c r="H625" s="24">
        <v>0</v>
      </c>
      <c r="I625" s="24">
        <v>0</v>
      </c>
      <c r="J625" s="24">
        <v>0</v>
      </c>
      <c r="K625" s="24">
        <v>61673</v>
      </c>
      <c r="L625" s="16"/>
      <c r="M625" s="24">
        <v>0</v>
      </c>
      <c r="N625" s="24">
        <v>7531</v>
      </c>
      <c r="O625" s="24">
        <v>0</v>
      </c>
      <c r="P625" s="24">
        <v>72821</v>
      </c>
      <c r="Q625" s="24">
        <v>80352</v>
      </c>
      <c r="R625" s="16"/>
      <c r="S625" s="24">
        <v>65752</v>
      </c>
      <c r="T625" s="24">
        <v>-32158</v>
      </c>
      <c r="U625" s="24">
        <v>33594</v>
      </c>
      <c r="V625" s="16"/>
      <c r="W625" s="24">
        <v>482118</v>
      </c>
      <c r="X625" s="24">
        <v>64422</v>
      </c>
      <c r="Y625" s="16"/>
    </row>
    <row r="626" spans="1:25">
      <c r="A626" s="14">
        <v>96918</v>
      </c>
      <c r="B626" s="15" t="s">
        <v>680</v>
      </c>
      <c r="C626" s="23">
        <v>3.773E-5</v>
      </c>
      <c r="D626" s="23">
        <v>4.0339999999999997E-5</v>
      </c>
      <c r="E626" s="24">
        <v>233150</v>
      </c>
      <c r="F626" s="16"/>
      <c r="G626" s="24">
        <v>56865</v>
      </c>
      <c r="H626" s="24">
        <v>0</v>
      </c>
      <c r="I626" s="24">
        <v>0</v>
      </c>
      <c r="J626" s="24">
        <v>13450</v>
      </c>
      <c r="K626" s="24">
        <v>70315</v>
      </c>
      <c r="L626" s="16"/>
      <c r="M626" s="24">
        <v>0</v>
      </c>
      <c r="N626" s="24">
        <v>6944</v>
      </c>
      <c r="O626" s="24">
        <v>0</v>
      </c>
      <c r="P626" s="24">
        <v>15873</v>
      </c>
      <c r="Q626" s="24">
        <v>22817</v>
      </c>
      <c r="R626" s="16"/>
      <c r="S626" s="24">
        <v>60626</v>
      </c>
      <c r="T626" s="24">
        <v>6621</v>
      </c>
      <c r="U626" s="24">
        <v>67247</v>
      </c>
      <c r="V626" s="16"/>
      <c r="W626" s="24">
        <v>444533</v>
      </c>
      <c r="X626" s="24">
        <v>59400</v>
      </c>
      <c r="Y626" s="16"/>
    </row>
    <row r="627" spans="1:25">
      <c r="A627" s="14">
        <v>97001</v>
      </c>
      <c r="B627" s="15" t="s">
        <v>681</v>
      </c>
      <c r="C627" s="23">
        <v>1.43289E-3</v>
      </c>
      <c r="D627" s="23">
        <v>1.4070700000000001E-3</v>
      </c>
      <c r="E627" s="24">
        <v>8854465</v>
      </c>
      <c r="F627" s="16"/>
      <c r="G627" s="24">
        <v>2159582</v>
      </c>
      <c r="H627" s="24">
        <v>0</v>
      </c>
      <c r="I627" s="24">
        <v>0</v>
      </c>
      <c r="J627" s="24">
        <v>316694</v>
      </c>
      <c r="K627" s="24">
        <v>2476276</v>
      </c>
      <c r="L627" s="16"/>
      <c r="M627" s="24">
        <v>0</v>
      </c>
      <c r="N627" s="24">
        <v>263708</v>
      </c>
      <c r="O627" s="24">
        <v>0</v>
      </c>
      <c r="P627" s="24">
        <v>51000</v>
      </c>
      <c r="Q627" s="24">
        <v>314708</v>
      </c>
      <c r="R627" s="16"/>
      <c r="S627" s="24">
        <v>2302429</v>
      </c>
      <c r="T627" s="24">
        <v>110404</v>
      </c>
      <c r="U627" s="24">
        <v>2412833</v>
      </c>
      <c r="V627" s="16"/>
      <c r="W627" s="24">
        <v>16882245</v>
      </c>
      <c r="X627" s="24">
        <v>2255855</v>
      </c>
      <c r="Y627" s="16"/>
    </row>
    <row r="628" spans="1:25">
      <c r="A628" s="14">
        <v>97002</v>
      </c>
      <c r="B628" s="15" t="s">
        <v>682</v>
      </c>
      <c r="C628" s="23">
        <v>3.859E-4</v>
      </c>
      <c r="D628" s="23">
        <v>3.8161E-4</v>
      </c>
      <c r="E628" s="24">
        <v>2384648</v>
      </c>
      <c r="F628" s="16"/>
      <c r="G628" s="24">
        <v>581610</v>
      </c>
      <c r="H628" s="24">
        <v>0</v>
      </c>
      <c r="I628" s="24">
        <v>0</v>
      </c>
      <c r="J628" s="24">
        <v>7127</v>
      </c>
      <c r="K628" s="24">
        <v>588737</v>
      </c>
      <c r="L628" s="16"/>
      <c r="M628" s="24">
        <v>0</v>
      </c>
      <c r="N628" s="24">
        <v>71021</v>
      </c>
      <c r="O628" s="24">
        <v>0</v>
      </c>
      <c r="P628" s="24">
        <v>151991</v>
      </c>
      <c r="Q628" s="24">
        <v>223012</v>
      </c>
      <c r="R628" s="16"/>
      <c r="S628" s="24">
        <v>620081</v>
      </c>
      <c r="T628" s="24">
        <v>-108704</v>
      </c>
      <c r="U628" s="24">
        <v>511377</v>
      </c>
      <c r="V628" s="16"/>
      <c r="W628" s="24">
        <v>4546656</v>
      </c>
      <c r="X628" s="24">
        <v>607537</v>
      </c>
      <c r="Y628" s="16"/>
    </row>
    <row r="629" spans="1:25">
      <c r="A629" s="14">
        <v>97004</v>
      </c>
      <c r="B629" s="15" t="s">
        <v>683</v>
      </c>
      <c r="C629" s="23">
        <v>1.5800000000000001E-5</v>
      </c>
      <c r="D629" s="23">
        <v>1.6840000000000001E-5</v>
      </c>
      <c r="E629" s="24">
        <v>97635</v>
      </c>
      <c r="F629" s="16"/>
      <c r="G629" s="24">
        <v>23813</v>
      </c>
      <c r="H629" s="24">
        <v>0</v>
      </c>
      <c r="I629" s="24">
        <v>0</v>
      </c>
      <c r="J629" s="24">
        <v>8528</v>
      </c>
      <c r="K629" s="24">
        <v>32341</v>
      </c>
      <c r="L629" s="16"/>
      <c r="M629" s="24">
        <v>0</v>
      </c>
      <c r="N629" s="24">
        <v>2908</v>
      </c>
      <c r="O629" s="24">
        <v>0</v>
      </c>
      <c r="P629" s="24">
        <v>10750</v>
      </c>
      <c r="Q629" s="24">
        <v>13658</v>
      </c>
      <c r="R629" s="16"/>
      <c r="S629" s="24">
        <v>25388</v>
      </c>
      <c r="T629" s="24">
        <v>-1206</v>
      </c>
      <c r="U629" s="24">
        <v>24182</v>
      </c>
      <c r="V629" s="16"/>
      <c r="W629" s="24">
        <v>186155</v>
      </c>
      <c r="X629" s="24">
        <v>24875</v>
      </c>
      <c r="Y629" s="16"/>
    </row>
    <row r="630" spans="1:25">
      <c r="A630" s="14">
        <v>97005</v>
      </c>
      <c r="B630" s="15" t="s">
        <v>684</v>
      </c>
      <c r="C630" s="23">
        <v>3.2700000000000002E-5</v>
      </c>
      <c r="D630" s="23">
        <v>2.8540000000000001E-5</v>
      </c>
      <c r="E630" s="24">
        <v>202068</v>
      </c>
      <c r="F630" s="16"/>
      <c r="G630" s="24">
        <v>49284</v>
      </c>
      <c r="H630" s="24">
        <v>0</v>
      </c>
      <c r="I630" s="24">
        <v>0</v>
      </c>
      <c r="J630" s="24">
        <v>53935</v>
      </c>
      <c r="K630" s="24">
        <v>103219</v>
      </c>
      <c r="L630" s="16"/>
      <c r="M630" s="24">
        <v>0</v>
      </c>
      <c r="N630" s="24">
        <v>6018</v>
      </c>
      <c r="O630" s="24">
        <v>0</v>
      </c>
      <c r="P630" s="24">
        <v>16014</v>
      </c>
      <c r="Q630" s="24">
        <v>22032</v>
      </c>
      <c r="R630" s="16"/>
      <c r="S630" s="24">
        <v>52544</v>
      </c>
      <c r="T630" s="24">
        <v>10327</v>
      </c>
      <c r="U630" s="24">
        <v>62871</v>
      </c>
      <c r="V630" s="16"/>
      <c r="W630" s="24">
        <v>385270</v>
      </c>
      <c r="X630" s="24">
        <v>51481</v>
      </c>
      <c r="Y630" s="16"/>
    </row>
    <row r="631" spans="1:25">
      <c r="A631" s="14">
        <v>97008</v>
      </c>
      <c r="B631" s="15" t="s">
        <v>685</v>
      </c>
      <c r="C631" s="23">
        <v>2.2647999999999999E-4</v>
      </c>
      <c r="D631" s="23">
        <v>2.4756000000000002E-4</v>
      </c>
      <c r="E631" s="24">
        <v>1399521</v>
      </c>
      <c r="F631" s="16"/>
      <c r="G631" s="24">
        <v>341340</v>
      </c>
      <c r="H631" s="24">
        <v>0</v>
      </c>
      <c r="I631" s="24">
        <v>0</v>
      </c>
      <c r="J631" s="24">
        <v>10940</v>
      </c>
      <c r="K631" s="24">
        <v>352280</v>
      </c>
      <c r="L631" s="16"/>
      <c r="M631" s="24">
        <v>0</v>
      </c>
      <c r="N631" s="24">
        <v>41681</v>
      </c>
      <c r="O631" s="24">
        <v>0</v>
      </c>
      <c r="P631" s="24">
        <v>166672</v>
      </c>
      <c r="Q631" s="24">
        <v>208353</v>
      </c>
      <c r="R631" s="16"/>
      <c r="S631" s="24">
        <v>363918</v>
      </c>
      <c r="T631" s="24">
        <v>-72506</v>
      </c>
      <c r="U631" s="24">
        <v>291412</v>
      </c>
      <c r="V631" s="16"/>
      <c r="W631" s="24">
        <v>2668377</v>
      </c>
      <c r="X631" s="24">
        <v>356556</v>
      </c>
      <c r="Y631" s="16"/>
    </row>
    <row r="632" spans="1:25">
      <c r="A632" s="14">
        <v>97011</v>
      </c>
      <c r="B632" s="15" t="s">
        <v>686</v>
      </c>
      <c r="C632" s="23">
        <v>1.49741E-3</v>
      </c>
      <c r="D632" s="23">
        <v>1.5830200000000001E-3</v>
      </c>
      <c r="E632" s="24">
        <v>9253163</v>
      </c>
      <c r="F632" s="16"/>
      <c r="G632" s="24">
        <v>2256823</v>
      </c>
      <c r="H632" s="24">
        <v>0</v>
      </c>
      <c r="I632" s="24">
        <v>0</v>
      </c>
      <c r="J632" s="24">
        <v>0</v>
      </c>
      <c r="K632" s="24">
        <v>2256823</v>
      </c>
      <c r="L632" s="16"/>
      <c r="M632" s="24">
        <v>0</v>
      </c>
      <c r="N632" s="24">
        <v>275582</v>
      </c>
      <c r="O632" s="24">
        <v>0</v>
      </c>
      <c r="P632" s="24">
        <v>761614</v>
      </c>
      <c r="Q632" s="24">
        <v>1037196</v>
      </c>
      <c r="R632" s="16"/>
      <c r="S632" s="24">
        <v>2406103</v>
      </c>
      <c r="T632" s="24">
        <v>-368081</v>
      </c>
      <c r="U632" s="24">
        <v>2038022</v>
      </c>
      <c r="V632" s="16"/>
      <c r="W632" s="24">
        <v>17642417</v>
      </c>
      <c r="X632" s="24">
        <v>2357431</v>
      </c>
      <c r="Y632" s="16"/>
    </row>
    <row r="633" spans="1:25">
      <c r="A633" s="14">
        <v>97012</v>
      </c>
      <c r="B633" s="15" t="s">
        <v>687</v>
      </c>
      <c r="C633" s="23">
        <v>1.8980000000000001E-5</v>
      </c>
      <c r="D633" s="23">
        <v>2.563E-5</v>
      </c>
      <c r="E633" s="24">
        <v>117286</v>
      </c>
      <c r="F633" s="16"/>
      <c r="G633" s="24">
        <v>28606</v>
      </c>
      <c r="H633" s="24">
        <v>0</v>
      </c>
      <c r="I633" s="24">
        <v>0</v>
      </c>
      <c r="J633" s="24">
        <v>5018</v>
      </c>
      <c r="K633" s="24">
        <v>33624</v>
      </c>
      <c r="L633" s="16"/>
      <c r="M633" s="24">
        <v>0</v>
      </c>
      <c r="N633" s="24">
        <v>3493</v>
      </c>
      <c r="O633" s="24">
        <v>0</v>
      </c>
      <c r="P633" s="24">
        <v>21000</v>
      </c>
      <c r="Q633" s="24">
        <v>24493</v>
      </c>
      <c r="R633" s="16"/>
      <c r="S633" s="24">
        <v>30498</v>
      </c>
      <c r="T633" s="24">
        <v>-2676</v>
      </c>
      <c r="U633" s="24">
        <v>27822</v>
      </c>
      <c r="V633" s="16"/>
      <c r="W633" s="24">
        <v>223622</v>
      </c>
      <c r="X633" s="24">
        <v>29881</v>
      </c>
      <c r="Y633" s="16"/>
    </row>
    <row r="634" spans="1:25">
      <c r="A634" s="14">
        <v>97013</v>
      </c>
      <c r="B634" s="15" t="s">
        <v>688</v>
      </c>
      <c r="C634" s="23">
        <v>7.1099999999999997E-6</v>
      </c>
      <c r="D634" s="23">
        <v>1.041E-5</v>
      </c>
      <c r="E634" s="24">
        <v>43936</v>
      </c>
      <c r="F634" s="16"/>
      <c r="G634" s="24">
        <v>10716</v>
      </c>
      <c r="H634" s="24">
        <v>0</v>
      </c>
      <c r="I634" s="24">
        <v>0</v>
      </c>
      <c r="J634" s="24">
        <v>4900</v>
      </c>
      <c r="K634" s="24">
        <v>15616</v>
      </c>
      <c r="L634" s="16"/>
      <c r="M634" s="24">
        <v>0</v>
      </c>
      <c r="N634" s="24">
        <v>1309</v>
      </c>
      <c r="O634" s="24">
        <v>0</v>
      </c>
      <c r="P634" s="24">
        <v>31898</v>
      </c>
      <c r="Q634" s="24">
        <v>33207</v>
      </c>
      <c r="R634" s="16"/>
      <c r="S634" s="24">
        <v>11425</v>
      </c>
      <c r="T634" s="24">
        <v>-9622</v>
      </c>
      <c r="U634" s="24">
        <v>1803</v>
      </c>
      <c r="V634" s="16"/>
      <c r="W634" s="24">
        <v>83770</v>
      </c>
      <c r="X634" s="24">
        <v>11194</v>
      </c>
      <c r="Y634" s="16"/>
    </row>
    <row r="635" spans="1:25">
      <c r="A635" s="14">
        <v>97015</v>
      </c>
      <c r="B635" s="15" t="s">
        <v>689</v>
      </c>
      <c r="C635" s="23">
        <v>4.0479999999999999E-5</v>
      </c>
      <c r="D635" s="23">
        <v>3.7320000000000002E-5</v>
      </c>
      <c r="E635" s="24">
        <v>250144</v>
      </c>
      <c r="F635" s="16"/>
      <c r="G635" s="24">
        <v>61009</v>
      </c>
      <c r="H635" s="24">
        <v>0</v>
      </c>
      <c r="I635" s="24">
        <v>0</v>
      </c>
      <c r="J635" s="24">
        <v>14032</v>
      </c>
      <c r="K635" s="24">
        <v>75041</v>
      </c>
      <c r="L635" s="16"/>
      <c r="M635" s="24">
        <v>0</v>
      </c>
      <c r="N635" s="24">
        <v>7450</v>
      </c>
      <c r="O635" s="24">
        <v>0</v>
      </c>
      <c r="P635" s="24">
        <v>11427</v>
      </c>
      <c r="Q635" s="24">
        <v>18877</v>
      </c>
      <c r="R635" s="16"/>
      <c r="S635" s="24">
        <v>65045</v>
      </c>
      <c r="T635" s="24">
        <v>-2212</v>
      </c>
      <c r="U635" s="24">
        <v>62833</v>
      </c>
      <c r="V635" s="16"/>
      <c r="W635" s="24">
        <v>476934</v>
      </c>
      <c r="X635" s="24">
        <v>63729</v>
      </c>
      <c r="Y635" s="16"/>
    </row>
    <row r="636" spans="1:25">
      <c r="A636" s="14">
        <v>97018</v>
      </c>
      <c r="B636" s="15" t="s">
        <v>976</v>
      </c>
      <c r="C636" s="23">
        <v>1.7400000000000001E-6</v>
      </c>
      <c r="D636" s="23">
        <v>1.84E-6</v>
      </c>
      <c r="E636" s="24">
        <v>10752</v>
      </c>
      <c r="F636" s="16"/>
      <c r="G636" s="24">
        <v>2622</v>
      </c>
      <c r="H636" s="24">
        <v>0</v>
      </c>
      <c r="I636" s="24">
        <v>0</v>
      </c>
      <c r="J636" s="24">
        <v>5237</v>
      </c>
      <c r="K636" s="24">
        <v>7859</v>
      </c>
      <c r="L636" s="16"/>
      <c r="M636" s="24">
        <v>0</v>
      </c>
      <c r="N636" s="24">
        <v>320</v>
      </c>
      <c r="O636" s="24">
        <v>0</v>
      </c>
      <c r="P636" s="24">
        <v>5760</v>
      </c>
      <c r="Q636" s="24">
        <v>6080</v>
      </c>
      <c r="R636" s="16"/>
      <c r="S636" s="24">
        <v>2796</v>
      </c>
      <c r="T636" s="24">
        <v>-5870</v>
      </c>
      <c r="U636" s="24">
        <v>-3074</v>
      </c>
      <c r="V636" s="16"/>
      <c r="W636" s="24">
        <v>20501</v>
      </c>
      <c r="X636" s="24">
        <v>2739</v>
      </c>
      <c r="Y636" s="16"/>
    </row>
    <row r="637" spans="1:25">
      <c r="A637" s="14">
        <v>97101</v>
      </c>
      <c r="B637" s="15" t="s">
        <v>690</v>
      </c>
      <c r="C637" s="23">
        <v>2.90829E-3</v>
      </c>
      <c r="D637" s="23">
        <v>2.8697599999999998E-3</v>
      </c>
      <c r="E637" s="24">
        <v>17971618</v>
      </c>
      <c r="F637" s="16"/>
      <c r="G637" s="24">
        <v>4383232</v>
      </c>
      <c r="H637" s="24">
        <v>0</v>
      </c>
      <c r="I637" s="24">
        <v>0</v>
      </c>
      <c r="J637" s="24">
        <v>329144</v>
      </c>
      <c r="K637" s="24">
        <v>4712376</v>
      </c>
      <c r="L637" s="16"/>
      <c r="M637" s="24">
        <v>0</v>
      </c>
      <c r="N637" s="24">
        <v>535239</v>
      </c>
      <c r="O637" s="24">
        <v>0</v>
      </c>
      <c r="P637" s="24">
        <v>148037</v>
      </c>
      <c r="Q637" s="24">
        <v>683276</v>
      </c>
      <c r="R637" s="16"/>
      <c r="S637" s="24">
        <v>4673165</v>
      </c>
      <c r="T637" s="24">
        <v>14935</v>
      </c>
      <c r="U637" s="24">
        <v>4688100</v>
      </c>
      <c r="V637" s="16"/>
      <c r="W637" s="24">
        <v>34265342</v>
      </c>
      <c r="X637" s="24">
        <v>4578634</v>
      </c>
      <c r="Y637" s="16"/>
    </row>
    <row r="638" spans="1:25">
      <c r="A638" s="14">
        <v>97104</v>
      </c>
      <c r="B638" s="15" t="s">
        <v>691</v>
      </c>
      <c r="C638" s="23">
        <v>6.9190000000000007E-5</v>
      </c>
      <c r="D638" s="23">
        <v>7.0099999999999996E-5</v>
      </c>
      <c r="E638" s="24">
        <v>427556</v>
      </c>
      <c r="F638" s="16"/>
      <c r="G638" s="24">
        <v>104280</v>
      </c>
      <c r="H638" s="24">
        <v>0</v>
      </c>
      <c r="I638" s="24">
        <v>0</v>
      </c>
      <c r="J638" s="24">
        <v>21281</v>
      </c>
      <c r="K638" s="24">
        <v>125561</v>
      </c>
      <c r="L638" s="16"/>
      <c r="M638" s="24">
        <v>0</v>
      </c>
      <c r="N638" s="24">
        <v>12734</v>
      </c>
      <c r="O638" s="24">
        <v>0</v>
      </c>
      <c r="P638" s="24">
        <v>21966</v>
      </c>
      <c r="Q638" s="24">
        <v>34700</v>
      </c>
      <c r="R638" s="16"/>
      <c r="S638" s="24">
        <v>111177</v>
      </c>
      <c r="T638" s="24">
        <v>11761</v>
      </c>
      <c r="U638" s="24">
        <v>122938</v>
      </c>
      <c r="V638" s="16"/>
      <c r="W638" s="24">
        <v>815193</v>
      </c>
      <c r="X638" s="24">
        <v>108929</v>
      </c>
      <c r="Y638" s="16"/>
    </row>
    <row r="639" spans="1:25">
      <c r="A639" s="14">
        <v>97111</v>
      </c>
      <c r="B639" s="15" t="s">
        <v>692</v>
      </c>
      <c r="C639" s="23">
        <v>3.5727000000000003E-4</v>
      </c>
      <c r="D639" s="23">
        <v>3.946E-4</v>
      </c>
      <c r="E639" s="24">
        <v>2207730</v>
      </c>
      <c r="F639" s="16"/>
      <c r="G639" s="24">
        <v>538460</v>
      </c>
      <c r="H639" s="24">
        <v>0</v>
      </c>
      <c r="I639" s="24">
        <v>0</v>
      </c>
      <c r="J639" s="24">
        <v>76221</v>
      </c>
      <c r="K639" s="24">
        <v>614681</v>
      </c>
      <c r="L639" s="16"/>
      <c r="M639" s="24">
        <v>0</v>
      </c>
      <c r="N639" s="24">
        <v>65752</v>
      </c>
      <c r="O639" s="24">
        <v>0</v>
      </c>
      <c r="P639" s="24">
        <v>198490</v>
      </c>
      <c r="Q639" s="24">
        <v>264242</v>
      </c>
      <c r="R639" s="16"/>
      <c r="S639" s="24">
        <v>574077</v>
      </c>
      <c r="T639" s="24">
        <v>-24724</v>
      </c>
      <c r="U639" s="24">
        <v>549353</v>
      </c>
      <c r="V639" s="16"/>
      <c r="W639" s="24">
        <v>4209339</v>
      </c>
      <c r="X639" s="24">
        <v>562464</v>
      </c>
      <c r="Y639" s="16"/>
    </row>
    <row r="640" spans="1:25">
      <c r="A640" s="14">
        <v>97121</v>
      </c>
      <c r="B640" s="15" t="s">
        <v>693</v>
      </c>
      <c r="C640" s="23">
        <v>2.0975E-4</v>
      </c>
      <c r="D640" s="23">
        <v>1.9633000000000001E-4</v>
      </c>
      <c r="E640" s="24">
        <v>1296139</v>
      </c>
      <c r="F640" s="16"/>
      <c r="G640" s="24">
        <v>316125</v>
      </c>
      <c r="H640" s="24">
        <v>0</v>
      </c>
      <c r="I640" s="24">
        <v>0</v>
      </c>
      <c r="J640" s="24">
        <v>85730</v>
      </c>
      <c r="K640" s="24">
        <v>401855</v>
      </c>
      <c r="L640" s="16"/>
      <c r="M640" s="24">
        <v>0</v>
      </c>
      <c r="N640" s="24">
        <v>38602</v>
      </c>
      <c r="O640" s="24">
        <v>0</v>
      </c>
      <c r="P640" s="24">
        <v>3539</v>
      </c>
      <c r="Q640" s="24">
        <v>42141</v>
      </c>
      <c r="R640" s="16"/>
      <c r="S640" s="24">
        <v>337035</v>
      </c>
      <c r="T640" s="24">
        <v>61776</v>
      </c>
      <c r="U640" s="24">
        <v>398811</v>
      </c>
      <c r="V640" s="16"/>
      <c r="W640" s="24">
        <v>2471265</v>
      </c>
      <c r="X640" s="24">
        <v>330218</v>
      </c>
      <c r="Y640" s="16"/>
    </row>
    <row r="641" spans="1:25">
      <c r="A641" s="14">
        <v>97131</v>
      </c>
      <c r="B641" s="15" t="s">
        <v>694</v>
      </c>
      <c r="C641" s="23">
        <v>7.3590000000000005E-4</v>
      </c>
      <c r="D641" s="23">
        <v>7.3753000000000002E-4</v>
      </c>
      <c r="E641" s="24">
        <v>4547454</v>
      </c>
      <c r="F641" s="16"/>
      <c r="G641" s="24">
        <v>1109112</v>
      </c>
      <c r="H641" s="24">
        <v>0</v>
      </c>
      <c r="I641" s="24">
        <v>0</v>
      </c>
      <c r="J641" s="24">
        <v>75415</v>
      </c>
      <c r="K641" s="24">
        <v>1184527</v>
      </c>
      <c r="L641" s="16"/>
      <c r="M641" s="24">
        <v>0</v>
      </c>
      <c r="N641" s="24">
        <v>135434</v>
      </c>
      <c r="O641" s="24">
        <v>0</v>
      </c>
      <c r="P641" s="24">
        <v>285360</v>
      </c>
      <c r="Q641" s="24">
        <v>420794</v>
      </c>
      <c r="R641" s="16"/>
      <c r="S641" s="24">
        <v>1182476</v>
      </c>
      <c r="T641" s="24">
        <v>-92702</v>
      </c>
      <c r="U641" s="24">
        <v>1089774</v>
      </c>
      <c r="V641" s="16"/>
      <c r="W641" s="24">
        <v>8670341</v>
      </c>
      <c r="X641" s="24">
        <v>1158556</v>
      </c>
      <c r="Y641" s="16"/>
    </row>
    <row r="642" spans="1:25">
      <c r="A642" s="14">
        <v>97201</v>
      </c>
      <c r="B642" s="15" t="s">
        <v>695</v>
      </c>
      <c r="C642" s="23">
        <v>7.2530999999999995E-4</v>
      </c>
      <c r="D642" s="23">
        <v>7.2093000000000005E-4</v>
      </c>
      <c r="E642" s="24">
        <v>4482013</v>
      </c>
      <c r="F642" s="16"/>
      <c r="G642" s="24">
        <v>1093152</v>
      </c>
      <c r="H642" s="24">
        <v>0</v>
      </c>
      <c r="I642" s="24">
        <v>0</v>
      </c>
      <c r="J642" s="24">
        <v>104010</v>
      </c>
      <c r="K642" s="24">
        <v>1197162</v>
      </c>
      <c r="L642" s="16"/>
      <c r="M642" s="24">
        <v>0</v>
      </c>
      <c r="N642" s="24">
        <v>133485</v>
      </c>
      <c r="O642" s="24">
        <v>0</v>
      </c>
      <c r="P642" s="24">
        <v>43400</v>
      </c>
      <c r="Q642" s="24">
        <v>176885</v>
      </c>
      <c r="R642" s="16"/>
      <c r="S642" s="24">
        <v>1165459</v>
      </c>
      <c r="T642" s="24">
        <v>78448</v>
      </c>
      <c r="U642" s="24">
        <v>1243907</v>
      </c>
      <c r="V642" s="16"/>
      <c r="W642" s="24">
        <v>8545570</v>
      </c>
      <c r="X642" s="24">
        <v>1141884</v>
      </c>
      <c r="Y642" s="16"/>
    </row>
    <row r="643" spans="1:25">
      <c r="A643" s="14">
        <v>97211</v>
      </c>
      <c r="B643" s="15" t="s">
        <v>696</v>
      </c>
      <c r="C643" s="23">
        <v>9.6500000000000001E-5</v>
      </c>
      <c r="D643" s="23">
        <v>8.9580000000000006E-5</v>
      </c>
      <c r="E643" s="24">
        <v>596316</v>
      </c>
      <c r="F643" s="16"/>
      <c r="G643" s="24">
        <v>145440</v>
      </c>
      <c r="H643" s="24">
        <v>0</v>
      </c>
      <c r="I643" s="24">
        <v>0</v>
      </c>
      <c r="J643" s="24">
        <v>33556</v>
      </c>
      <c r="K643" s="24">
        <v>178996</v>
      </c>
      <c r="L643" s="16"/>
      <c r="M643" s="24">
        <v>0</v>
      </c>
      <c r="N643" s="24">
        <v>17760</v>
      </c>
      <c r="O643" s="24">
        <v>0</v>
      </c>
      <c r="P643" s="24">
        <v>14426</v>
      </c>
      <c r="Q643" s="24">
        <v>32186</v>
      </c>
      <c r="R643" s="16"/>
      <c r="S643" s="24">
        <v>155060</v>
      </c>
      <c r="T643" s="24">
        <v>-33261</v>
      </c>
      <c r="U643" s="24">
        <v>121799</v>
      </c>
      <c r="V643" s="16"/>
      <c r="W643" s="24">
        <v>1136959</v>
      </c>
      <c r="X643" s="24">
        <v>151924</v>
      </c>
      <c r="Y643" s="16"/>
    </row>
    <row r="644" spans="1:25">
      <c r="A644" s="14">
        <v>97213</v>
      </c>
      <c r="B644" s="15" t="s">
        <v>697</v>
      </c>
      <c r="C644" s="23">
        <v>2.5219999999999999E-5</v>
      </c>
      <c r="D644" s="23">
        <v>2.8289999999999998E-5</v>
      </c>
      <c r="E644" s="24">
        <v>155846</v>
      </c>
      <c r="F644" s="16"/>
      <c r="G644" s="24">
        <v>38010</v>
      </c>
      <c r="H644" s="24">
        <v>0</v>
      </c>
      <c r="I644" s="24">
        <v>0</v>
      </c>
      <c r="J644" s="24">
        <v>5345</v>
      </c>
      <c r="K644" s="24">
        <v>43355</v>
      </c>
      <c r="L644" s="16"/>
      <c r="M644" s="24">
        <v>0</v>
      </c>
      <c r="N644" s="24">
        <v>4641</v>
      </c>
      <c r="O644" s="24">
        <v>0</v>
      </c>
      <c r="P644" s="24">
        <v>10477</v>
      </c>
      <c r="Q644" s="24">
        <v>15118</v>
      </c>
      <c r="R644" s="16"/>
      <c r="S644" s="24">
        <v>40525</v>
      </c>
      <c r="T644" s="24">
        <v>-2422</v>
      </c>
      <c r="U644" s="24">
        <v>38103</v>
      </c>
      <c r="V644" s="16"/>
      <c r="W644" s="24">
        <v>297141</v>
      </c>
      <c r="X644" s="24">
        <v>39705</v>
      </c>
      <c r="Y644" s="16"/>
    </row>
    <row r="645" spans="1:25">
      <c r="A645" s="14">
        <v>97217</v>
      </c>
      <c r="B645" s="15" t="s">
        <v>698</v>
      </c>
      <c r="C645" s="23">
        <v>1.031E-5</v>
      </c>
      <c r="D645" s="23">
        <v>7.5499999999999997E-6</v>
      </c>
      <c r="E645" s="24">
        <v>63710</v>
      </c>
      <c r="F645" s="16"/>
      <c r="G645" s="24">
        <v>15539</v>
      </c>
      <c r="H645" s="24">
        <v>0</v>
      </c>
      <c r="I645" s="24">
        <v>0</v>
      </c>
      <c r="J645" s="24">
        <v>17472</v>
      </c>
      <c r="K645" s="24">
        <v>33011</v>
      </c>
      <c r="L645" s="16"/>
      <c r="M645" s="24">
        <v>0</v>
      </c>
      <c r="N645" s="24">
        <v>1897</v>
      </c>
      <c r="O645" s="24">
        <v>0</v>
      </c>
      <c r="P645" s="24">
        <v>9042</v>
      </c>
      <c r="Q645" s="24">
        <v>10939</v>
      </c>
      <c r="R645" s="16"/>
      <c r="S645" s="24">
        <v>16567</v>
      </c>
      <c r="T645" s="24">
        <v>4149</v>
      </c>
      <c r="U645" s="24">
        <v>20716</v>
      </c>
      <c r="V645" s="16"/>
      <c r="W645" s="24">
        <v>121472</v>
      </c>
      <c r="X645" s="24">
        <v>16231</v>
      </c>
      <c r="Y645" s="16"/>
    </row>
    <row r="646" spans="1:25">
      <c r="A646" s="14">
        <v>97221</v>
      </c>
      <c r="B646" s="15" t="s">
        <v>699</v>
      </c>
      <c r="C646" s="23">
        <v>4.8300000000000003E-6</v>
      </c>
      <c r="D646" s="23">
        <v>5.1599999999999997E-6</v>
      </c>
      <c r="E646" s="24">
        <v>29847</v>
      </c>
      <c r="F646" s="16"/>
      <c r="G646" s="24">
        <v>7280</v>
      </c>
      <c r="H646" s="24">
        <v>0</v>
      </c>
      <c r="I646" s="24">
        <v>0</v>
      </c>
      <c r="J646" s="24">
        <v>10030</v>
      </c>
      <c r="K646" s="24">
        <v>17310</v>
      </c>
      <c r="L646" s="16"/>
      <c r="M646" s="24">
        <v>0</v>
      </c>
      <c r="N646" s="24">
        <v>889</v>
      </c>
      <c r="O646" s="24">
        <v>0</v>
      </c>
      <c r="P646" s="24">
        <v>524</v>
      </c>
      <c r="Q646" s="24">
        <v>1413</v>
      </c>
      <c r="R646" s="16"/>
      <c r="S646" s="24">
        <v>7761</v>
      </c>
      <c r="T646" s="24">
        <v>974</v>
      </c>
      <c r="U646" s="24">
        <v>8735</v>
      </c>
      <c r="V646" s="16"/>
      <c r="W646" s="24">
        <v>56907</v>
      </c>
      <c r="X646" s="24">
        <v>7604</v>
      </c>
      <c r="Y646" s="16"/>
    </row>
    <row r="647" spans="1:25">
      <c r="A647" s="14">
        <v>97301</v>
      </c>
      <c r="B647" s="15" t="s">
        <v>700</v>
      </c>
      <c r="C647" s="23">
        <v>2.2978400000000002E-3</v>
      </c>
      <c r="D647" s="23">
        <v>2.2163999999999999E-3</v>
      </c>
      <c r="E647" s="24">
        <v>14199376</v>
      </c>
      <c r="F647" s="16"/>
      <c r="G647" s="24">
        <v>3463192</v>
      </c>
      <c r="H647" s="24">
        <v>0</v>
      </c>
      <c r="I647" s="24">
        <v>0</v>
      </c>
      <c r="J647" s="24">
        <v>683672</v>
      </c>
      <c r="K647" s="24">
        <v>4146864</v>
      </c>
      <c r="L647" s="16"/>
      <c r="M647" s="24">
        <v>0</v>
      </c>
      <c r="N647" s="24">
        <v>422892</v>
      </c>
      <c r="O647" s="24">
        <v>0</v>
      </c>
      <c r="P647" s="24">
        <v>103056</v>
      </c>
      <c r="Q647" s="24">
        <v>525948</v>
      </c>
      <c r="R647" s="16"/>
      <c r="S647" s="24">
        <v>3692268</v>
      </c>
      <c r="T647" s="24">
        <v>111159</v>
      </c>
      <c r="U647" s="24">
        <v>3803427</v>
      </c>
      <c r="V647" s="16"/>
      <c r="W647" s="24">
        <v>27073047</v>
      </c>
      <c r="X647" s="24">
        <v>3617579</v>
      </c>
      <c r="Y647" s="16"/>
    </row>
    <row r="648" spans="1:25">
      <c r="A648" s="14">
        <v>97302</v>
      </c>
      <c r="B648" s="15" t="s">
        <v>701</v>
      </c>
      <c r="C648" s="23">
        <v>2.8180000000000001E-5</v>
      </c>
      <c r="D648" s="23">
        <v>4.6910000000000003E-5</v>
      </c>
      <c r="E648" s="24">
        <v>174137</v>
      </c>
      <c r="F648" s="16"/>
      <c r="G648" s="24">
        <v>42472</v>
      </c>
      <c r="H648" s="24">
        <v>0</v>
      </c>
      <c r="I648" s="24">
        <v>0</v>
      </c>
      <c r="J648" s="24">
        <v>22367</v>
      </c>
      <c r="K648" s="24">
        <v>64839</v>
      </c>
      <c r="L648" s="16"/>
      <c r="M648" s="24">
        <v>0</v>
      </c>
      <c r="N648" s="24">
        <v>5186</v>
      </c>
      <c r="O648" s="24">
        <v>0</v>
      </c>
      <c r="P648" s="24">
        <v>58652</v>
      </c>
      <c r="Q648" s="24">
        <v>63838</v>
      </c>
      <c r="R648" s="16"/>
      <c r="S648" s="24">
        <v>45281</v>
      </c>
      <c r="T648" s="24">
        <v>-7941</v>
      </c>
      <c r="U648" s="24">
        <v>37340</v>
      </c>
      <c r="V648" s="16"/>
      <c r="W648" s="24">
        <v>332015</v>
      </c>
      <c r="X648" s="24">
        <v>44365</v>
      </c>
      <c r="Y648" s="16"/>
    </row>
    <row r="649" spans="1:25">
      <c r="A649" s="14">
        <v>97304</v>
      </c>
      <c r="B649" s="15" t="s">
        <v>702</v>
      </c>
      <c r="C649" s="23">
        <v>2.4810000000000001E-5</v>
      </c>
      <c r="D649" s="23">
        <v>2.569E-5</v>
      </c>
      <c r="E649" s="24">
        <v>153312</v>
      </c>
      <c r="F649" s="16"/>
      <c r="G649" s="24">
        <v>37392</v>
      </c>
      <c r="H649" s="24">
        <v>0</v>
      </c>
      <c r="I649" s="24">
        <v>0</v>
      </c>
      <c r="J649" s="24">
        <v>21722</v>
      </c>
      <c r="K649" s="24">
        <v>59114</v>
      </c>
      <c r="L649" s="16"/>
      <c r="M649" s="24">
        <v>0</v>
      </c>
      <c r="N649" s="24">
        <v>4566</v>
      </c>
      <c r="O649" s="24">
        <v>0</v>
      </c>
      <c r="P649" s="24">
        <v>0</v>
      </c>
      <c r="Q649" s="24">
        <v>4566</v>
      </c>
      <c r="R649" s="16"/>
      <c r="S649" s="24">
        <v>39866</v>
      </c>
      <c r="T649" s="24">
        <v>17561</v>
      </c>
      <c r="U649" s="24">
        <v>57427</v>
      </c>
      <c r="V649" s="16"/>
      <c r="W649" s="24">
        <v>292310</v>
      </c>
      <c r="X649" s="24">
        <v>39059</v>
      </c>
      <c r="Y649" s="16"/>
    </row>
    <row r="650" spans="1:25">
      <c r="A650" s="14">
        <v>97311</v>
      </c>
      <c r="B650" s="15" t="s">
        <v>703</v>
      </c>
      <c r="C650" s="23">
        <v>6.7699000000000004E-4</v>
      </c>
      <c r="D650" s="23">
        <v>6.9565999999999996E-4</v>
      </c>
      <c r="E650" s="24">
        <v>4183422</v>
      </c>
      <c r="F650" s="16"/>
      <c r="G650" s="24">
        <v>1020326</v>
      </c>
      <c r="H650" s="24">
        <v>0</v>
      </c>
      <c r="I650" s="24">
        <v>0</v>
      </c>
      <c r="J650" s="24">
        <v>44455</v>
      </c>
      <c r="K650" s="24">
        <v>1064781</v>
      </c>
      <c r="L650" s="16"/>
      <c r="M650" s="24">
        <v>0</v>
      </c>
      <c r="N650" s="24">
        <v>124593</v>
      </c>
      <c r="O650" s="24">
        <v>0</v>
      </c>
      <c r="P650" s="24">
        <v>142378</v>
      </c>
      <c r="Q650" s="24">
        <v>266971</v>
      </c>
      <c r="R650" s="16"/>
      <c r="S650" s="24">
        <v>1087817</v>
      </c>
      <c r="T650" s="24">
        <v>-101447</v>
      </c>
      <c r="U650" s="24">
        <v>986370</v>
      </c>
      <c r="V650" s="16"/>
      <c r="W650" s="24">
        <v>7976266</v>
      </c>
      <c r="X650" s="24">
        <v>1065812</v>
      </c>
      <c r="Y650" s="16"/>
    </row>
    <row r="651" spans="1:25">
      <c r="A651" s="14">
        <v>97401</v>
      </c>
      <c r="B651" s="15" t="s">
        <v>704</v>
      </c>
      <c r="C651" s="23">
        <v>6.5499299999999998E-3</v>
      </c>
      <c r="D651" s="23">
        <v>6.21793E-3</v>
      </c>
      <c r="E651" s="24">
        <v>40474932</v>
      </c>
      <c r="F651" s="16"/>
      <c r="G651" s="24">
        <v>9871734</v>
      </c>
      <c r="H651" s="24">
        <v>0</v>
      </c>
      <c r="I651" s="24">
        <v>0</v>
      </c>
      <c r="J651" s="24">
        <v>1496580</v>
      </c>
      <c r="K651" s="24">
        <v>11368314</v>
      </c>
      <c r="L651" s="16"/>
      <c r="M651" s="24">
        <v>0</v>
      </c>
      <c r="N651" s="24">
        <v>1205443</v>
      </c>
      <c r="O651" s="24">
        <v>0</v>
      </c>
      <c r="P651" s="24">
        <v>874281</v>
      </c>
      <c r="Q651" s="24">
        <v>2079724</v>
      </c>
      <c r="R651" s="16"/>
      <c r="S651" s="24">
        <v>10524709</v>
      </c>
      <c r="T651" s="24">
        <v>-187717</v>
      </c>
      <c r="U651" s="24">
        <v>10336992</v>
      </c>
      <c r="V651" s="16"/>
      <c r="W651" s="24">
        <v>77170981</v>
      </c>
      <c r="X651" s="24">
        <v>10311810</v>
      </c>
      <c r="Y651" s="16"/>
    </row>
    <row r="652" spans="1:25">
      <c r="A652" s="14">
        <v>97402</v>
      </c>
      <c r="B652" s="15" t="s">
        <v>705</v>
      </c>
      <c r="C652" s="23">
        <v>4.0729999999999998E-5</v>
      </c>
      <c r="D652" s="23">
        <v>3.7259999999999999E-5</v>
      </c>
      <c r="E652" s="24">
        <v>251689</v>
      </c>
      <c r="F652" s="16"/>
      <c r="G652" s="24">
        <v>61386</v>
      </c>
      <c r="H652" s="24">
        <v>0</v>
      </c>
      <c r="I652" s="24">
        <v>0</v>
      </c>
      <c r="J652" s="24">
        <v>21620</v>
      </c>
      <c r="K652" s="24">
        <v>83006</v>
      </c>
      <c r="L652" s="16"/>
      <c r="M652" s="24">
        <v>0</v>
      </c>
      <c r="N652" s="24">
        <v>7496</v>
      </c>
      <c r="O652" s="24">
        <v>0</v>
      </c>
      <c r="P652" s="24">
        <v>11867</v>
      </c>
      <c r="Q652" s="24">
        <v>19363</v>
      </c>
      <c r="R652" s="16"/>
      <c r="S652" s="24">
        <v>65447</v>
      </c>
      <c r="T652" s="24">
        <v>-5310</v>
      </c>
      <c r="U652" s="24">
        <v>60137</v>
      </c>
      <c r="V652" s="16"/>
      <c r="W652" s="24">
        <v>479879</v>
      </c>
      <c r="X652" s="24">
        <v>64123</v>
      </c>
      <c r="Y652" s="16"/>
    </row>
    <row r="653" spans="1:25">
      <c r="A653" s="14">
        <v>97404</v>
      </c>
      <c r="B653" s="15" t="s">
        <v>706</v>
      </c>
      <c r="C653" s="23">
        <v>2.8728E-4</v>
      </c>
      <c r="D653" s="23">
        <v>2.9085E-4</v>
      </c>
      <c r="E653" s="24">
        <v>1775231</v>
      </c>
      <c r="F653" s="16"/>
      <c r="G653" s="24">
        <v>432974</v>
      </c>
      <c r="H653" s="24">
        <v>0</v>
      </c>
      <c r="I653" s="24">
        <v>0</v>
      </c>
      <c r="J653" s="24">
        <v>36351</v>
      </c>
      <c r="K653" s="24">
        <v>469325</v>
      </c>
      <c r="L653" s="16"/>
      <c r="M653" s="24">
        <v>0</v>
      </c>
      <c r="N653" s="24">
        <v>52871</v>
      </c>
      <c r="O653" s="24">
        <v>0</v>
      </c>
      <c r="P653" s="24">
        <v>68604</v>
      </c>
      <c r="Q653" s="24">
        <v>121475</v>
      </c>
      <c r="R653" s="16"/>
      <c r="S653" s="24">
        <v>461614</v>
      </c>
      <c r="T653" s="24">
        <v>5207</v>
      </c>
      <c r="U653" s="24">
        <v>466821</v>
      </c>
      <c r="V653" s="16"/>
      <c r="W653" s="24">
        <v>3384720</v>
      </c>
      <c r="X653" s="24">
        <v>452276</v>
      </c>
      <c r="Y653" s="16"/>
    </row>
    <row r="654" spans="1:25">
      <c r="A654" s="14">
        <v>97405</v>
      </c>
      <c r="B654" s="15" t="s">
        <v>707</v>
      </c>
      <c r="C654" s="23">
        <v>8.2810000000000002E-5</v>
      </c>
      <c r="D654" s="23">
        <v>8.0749999999999998E-5</v>
      </c>
      <c r="E654" s="24">
        <v>511720</v>
      </c>
      <c r="F654" s="16"/>
      <c r="G654" s="24">
        <v>124807</v>
      </c>
      <c r="H654" s="24">
        <v>0</v>
      </c>
      <c r="I654" s="24">
        <v>0</v>
      </c>
      <c r="J654" s="24">
        <v>39490</v>
      </c>
      <c r="K654" s="24">
        <v>164297</v>
      </c>
      <c r="L654" s="16"/>
      <c r="M654" s="24">
        <v>0</v>
      </c>
      <c r="N654" s="24">
        <v>15240</v>
      </c>
      <c r="O654" s="24">
        <v>0</v>
      </c>
      <c r="P654" s="24">
        <v>21522</v>
      </c>
      <c r="Q654" s="24">
        <v>36762</v>
      </c>
      <c r="R654" s="16"/>
      <c r="S654" s="24">
        <v>133063</v>
      </c>
      <c r="T654" s="24">
        <v>9716</v>
      </c>
      <c r="U654" s="24">
        <v>142779</v>
      </c>
      <c r="V654" s="16"/>
      <c r="W654" s="24">
        <v>975664</v>
      </c>
      <c r="X654" s="24">
        <v>130371</v>
      </c>
      <c r="Y654" s="16"/>
    </row>
    <row r="655" spans="1:25">
      <c r="A655" s="14">
        <v>97408</v>
      </c>
      <c r="B655" s="15" t="s">
        <v>708</v>
      </c>
      <c r="C655" s="23">
        <v>3.994E-5</v>
      </c>
      <c r="D655" s="23">
        <v>3.7259999999999999E-5</v>
      </c>
      <c r="E655" s="24">
        <v>246807</v>
      </c>
      <c r="F655" s="16"/>
      <c r="G655" s="24">
        <v>60196</v>
      </c>
      <c r="H655" s="24">
        <v>0</v>
      </c>
      <c r="I655" s="24">
        <v>0</v>
      </c>
      <c r="J655" s="24">
        <v>27928</v>
      </c>
      <c r="K655" s="24">
        <v>88124</v>
      </c>
      <c r="L655" s="16"/>
      <c r="M655" s="24">
        <v>0</v>
      </c>
      <c r="N655" s="24">
        <v>7351</v>
      </c>
      <c r="O655" s="24">
        <v>0</v>
      </c>
      <c r="P655" s="24">
        <v>3443</v>
      </c>
      <c r="Q655" s="24">
        <v>10794</v>
      </c>
      <c r="R655" s="16"/>
      <c r="S655" s="24">
        <v>64177</v>
      </c>
      <c r="T655" s="24">
        <v>14491</v>
      </c>
      <c r="U655" s="24">
        <v>78668</v>
      </c>
      <c r="V655" s="16"/>
      <c r="W655" s="24">
        <v>470571</v>
      </c>
      <c r="X655" s="24">
        <v>62879</v>
      </c>
      <c r="Y655" s="16"/>
    </row>
    <row r="656" spans="1:25">
      <c r="A656" s="14">
        <v>97411</v>
      </c>
      <c r="B656" s="15" t="s">
        <v>709</v>
      </c>
      <c r="C656" s="23">
        <v>5.4017900000000001E-3</v>
      </c>
      <c r="D656" s="23">
        <v>5.4940900000000001E-3</v>
      </c>
      <c r="E656" s="24">
        <v>33380064</v>
      </c>
      <c r="F656" s="16"/>
      <c r="G656" s="24">
        <v>8141313</v>
      </c>
      <c r="H656" s="24">
        <v>0</v>
      </c>
      <c r="I656" s="24">
        <v>0</v>
      </c>
      <c r="J656" s="24">
        <v>0</v>
      </c>
      <c r="K656" s="24">
        <v>8141313</v>
      </c>
      <c r="L656" s="16"/>
      <c r="M656" s="24">
        <v>0</v>
      </c>
      <c r="N656" s="24">
        <v>994140</v>
      </c>
      <c r="O656" s="24">
        <v>0</v>
      </c>
      <c r="P656" s="24">
        <v>767981</v>
      </c>
      <c r="Q656" s="24">
        <v>1762121</v>
      </c>
      <c r="R656" s="16"/>
      <c r="S656" s="24">
        <v>8679828</v>
      </c>
      <c r="T656" s="24">
        <v>-479755</v>
      </c>
      <c r="U656" s="24">
        <v>8200073</v>
      </c>
      <c r="V656" s="16"/>
      <c r="W656" s="24">
        <v>63643647</v>
      </c>
      <c r="X656" s="24">
        <v>8504249</v>
      </c>
      <c r="Y656" s="16"/>
    </row>
    <row r="657" spans="1:25">
      <c r="A657" s="14">
        <v>97412</v>
      </c>
      <c r="B657" s="15" t="s">
        <v>710</v>
      </c>
      <c r="C657" s="23">
        <v>3.7294899999999998E-3</v>
      </c>
      <c r="D657" s="23">
        <v>3.8993999999999999E-3</v>
      </c>
      <c r="E657" s="24">
        <v>23046178</v>
      </c>
      <c r="F657" s="16"/>
      <c r="G657" s="24">
        <v>5620905</v>
      </c>
      <c r="H657" s="24">
        <v>0</v>
      </c>
      <c r="I657" s="24">
        <v>0</v>
      </c>
      <c r="J657" s="24">
        <v>271711</v>
      </c>
      <c r="K657" s="24">
        <v>5892616</v>
      </c>
      <c r="L657" s="16"/>
      <c r="M657" s="24">
        <v>0</v>
      </c>
      <c r="N657" s="24">
        <v>686372</v>
      </c>
      <c r="O657" s="24">
        <v>0</v>
      </c>
      <c r="P657" s="24">
        <v>638773</v>
      </c>
      <c r="Q657" s="24">
        <v>1325145</v>
      </c>
      <c r="R657" s="16"/>
      <c r="S657" s="24">
        <v>5992705</v>
      </c>
      <c r="T657" s="24">
        <v>-150485</v>
      </c>
      <c r="U657" s="24">
        <v>5842220</v>
      </c>
      <c r="V657" s="16"/>
      <c r="W657" s="24">
        <v>43940683</v>
      </c>
      <c r="X657" s="24">
        <v>5871482</v>
      </c>
      <c r="Y657" s="16"/>
    </row>
    <row r="658" spans="1:25">
      <c r="A658" s="14">
        <v>97413</v>
      </c>
      <c r="B658" s="15" t="s">
        <v>711</v>
      </c>
      <c r="C658" s="23">
        <v>2.1739E-4</v>
      </c>
      <c r="D658" s="23">
        <v>2.9338999999999998E-4</v>
      </c>
      <c r="E658" s="24">
        <v>1343350</v>
      </c>
      <c r="F658" s="16"/>
      <c r="G658" s="24">
        <v>327640</v>
      </c>
      <c r="H658" s="24">
        <v>0</v>
      </c>
      <c r="I658" s="24">
        <v>0</v>
      </c>
      <c r="J658" s="24">
        <v>14128</v>
      </c>
      <c r="K658" s="24">
        <v>341768</v>
      </c>
      <c r="L658" s="16"/>
      <c r="M658" s="24">
        <v>0</v>
      </c>
      <c r="N658" s="24">
        <v>40008</v>
      </c>
      <c r="O658" s="24">
        <v>0</v>
      </c>
      <c r="P658" s="24">
        <v>295005</v>
      </c>
      <c r="Q658" s="24">
        <v>335013</v>
      </c>
      <c r="R658" s="16"/>
      <c r="S658" s="24">
        <v>349312</v>
      </c>
      <c r="T658" s="24">
        <v>-92710</v>
      </c>
      <c r="U658" s="24">
        <v>256602</v>
      </c>
      <c r="V658" s="16"/>
      <c r="W658" s="24">
        <v>2561279</v>
      </c>
      <c r="X658" s="24">
        <v>342246</v>
      </c>
      <c r="Y658" s="16"/>
    </row>
    <row r="659" spans="1:25">
      <c r="A659" s="14">
        <v>97421</v>
      </c>
      <c r="B659" s="15" t="s">
        <v>712</v>
      </c>
      <c r="C659" s="23">
        <v>3.7774E-4</v>
      </c>
      <c r="D659" s="23">
        <v>3.7478000000000001E-4</v>
      </c>
      <c r="E659" s="24">
        <v>2334224</v>
      </c>
      <c r="F659" s="16"/>
      <c r="G659" s="24">
        <v>569311</v>
      </c>
      <c r="H659" s="24">
        <v>0</v>
      </c>
      <c r="I659" s="24">
        <v>0</v>
      </c>
      <c r="J659" s="24">
        <v>5578</v>
      </c>
      <c r="K659" s="24">
        <v>574889</v>
      </c>
      <c r="L659" s="16"/>
      <c r="M659" s="24">
        <v>0</v>
      </c>
      <c r="N659" s="24">
        <v>69519</v>
      </c>
      <c r="O659" s="24">
        <v>0</v>
      </c>
      <c r="P659" s="24">
        <v>52486</v>
      </c>
      <c r="Q659" s="24">
        <v>122005</v>
      </c>
      <c r="R659" s="16"/>
      <c r="S659" s="24">
        <v>606969</v>
      </c>
      <c r="T659" s="24">
        <v>-62017</v>
      </c>
      <c r="U659" s="24">
        <v>544952</v>
      </c>
      <c r="V659" s="16"/>
      <c r="W659" s="24">
        <v>4450516</v>
      </c>
      <c r="X659" s="24">
        <v>594691</v>
      </c>
      <c r="Y659" s="16"/>
    </row>
    <row r="660" spans="1:25">
      <c r="A660" s="14">
        <v>97423</v>
      </c>
      <c r="B660" s="15" t="s">
        <v>713</v>
      </c>
      <c r="C660" s="23">
        <v>4.0960000000000001E-5</v>
      </c>
      <c r="D660" s="23">
        <v>3.5989999999999999E-5</v>
      </c>
      <c r="E660" s="24">
        <v>253110</v>
      </c>
      <c r="F660" s="16"/>
      <c r="G660" s="24">
        <v>61733</v>
      </c>
      <c r="H660" s="24">
        <v>0</v>
      </c>
      <c r="I660" s="24">
        <v>0</v>
      </c>
      <c r="J660" s="24">
        <v>63434</v>
      </c>
      <c r="K660" s="24">
        <v>125167</v>
      </c>
      <c r="L660" s="16"/>
      <c r="M660" s="24">
        <v>0</v>
      </c>
      <c r="N660" s="24">
        <v>7538</v>
      </c>
      <c r="O660" s="24">
        <v>0</v>
      </c>
      <c r="P660" s="24">
        <v>385</v>
      </c>
      <c r="Q660" s="24">
        <v>7923</v>
      </c>
      <c r="R660" s="16"/>
      <c r="S660" s="24">
        <v>65816</v>
      </c>
      <c r="T660" s="24">
        <v>34275</v>
      </c>
      <c r="U660" s="24">
        <v>100091</v>
      </c>
      <c r="V660" s="16"/>
      <c r="W660" s="24">
        <v>482589</v>
      </c>
      <c r="X660" s="24">
        <v>64485</v>
      </c>
      <c r="Y660" s="16"/>
    </row>
    <row r="661" spans="1:25">
      <c r="A661" s="14">
        <v>97431</v>
      </c>
      <c r="B661" s="15" t="s">
        <v>714</v>
      </c>
      <c r="C661" s="23">
        <v>7.4540000000000001E-5</v>
      </c>
      <c r="D661" s="23">
        <v>7.2979999999999996E-5</v>
      </c>
      <c r="E661" s="24">
        <v>460616</v>
      </c>
      <c r="F661" s="16"/>
      <c r="G661" s="24">
        <v>112343</v>
      </c>
      <c r="H661" s="24">
        <v>0</v>
      </c>
      <c r="I661" s="24">
        <v>0</v>
      </c>
      <c r="J661" s="24">
        <v>12227</v>
      </c>
      <c r="K661" s="24">
        <v>124570</v>
      </c>
      <c r="L661" s="16"/>
      <c r="M661" s="24">
        <v>0</v>
      </c>
      <c r="N661" s="24">
        <v>13718</v>
      </c>
      <c r="O661" s="24">
        <v>0</v>
      </c>
      <c r="P661" s="24">
        <v>19437</v>
      </c>
      <c r="Q661" s="24">
        <v>33155</v>
      </c>
      <c r="R661" s="16"/>
      <c r="S661" s="24">
        <v>119774</v>
      </c>
      <c r="T661" s="24">
        <v>-9532</v>
      </c>
      <c r="U661" s="24">
        <v>110242</v>
      </c>
      <c r="V661" s="16"/>
      <c r="W661" s="24">
        <v>878227</v>
      </c>
      <c r="X661" s="24">
        <v>117351</v>
      </c>
      <c r="Y661" s="16"/>
    </row>
    <row r="662" spans="1:25">
      <c r="A662" s="14">
        <v>97441</v>
      </c>
      <c r="B662" s="15" t="s">
        <v>715</v>
      </c>
      <c r="C662" s="23">
        <v>1.258E-5</v>
      </c>
      <c r="D662" s="23">
        <v>1.078E-5</v>
      </c>
      <c r="E662" s="24">
        <v>77737</v>
      </c>
      <c r="F662" s="16"/>
      <c r="G662" s="24">
        <v>18960</v>
      </c>
      <c r="H662" s="24">
        <v>0</v>
      </c>
      <c r="I662" s="24">
        <v>0</v>
      </c>
      <c r="J662" s="24">
        <v>11719</v>
      </c>
      <c r="K662" s="24">
        <v>30679</v>
      </c>
      <c r="L662" s="16"/>
      <c r="M662" s="24">
        <v>0</v>
      </c>
      <c r="N662" s="24">
        <v>2315</v>
      </c>
      <c r="O662" s="24">
        <v>0</v>
      </c>
      <c r="P662" s="24">
        <v>39092</v>
      </c>
      <c r="Q662" s="24">
        <v>41407</v>
      </c>
      <c r="R662" s="16"/>
      <c r="S662" s="24">
        <v>20214</v>
      </c>
      <c r="T662" s="24">
        <v>-30722</v>
      </c>
      <c r="U662" s="24">
        <v>-10508</v>
      </c>
      <c r="V662" s="16"/>
      <c r="W662" s="24">
        <v>148217</v>
      </c>
      <c r="X662" s="24">
        <v>19805</v>
      </c>
      <c r="Y662" s="16"/>
    </row>
    <row r="663" spans="1:25">
      <c r="A663" s="14">
        <v>97451</v>
      </c>
      <c r="B663" s="15" t="s">
        <v>716</v>
      </c>
      <c r="C663" s="23">
        <v>6.1092999999999998E-4</v>
      </c>
      <c r="D663" s="23">
        <v>6.2202999999999998E-4</v>
      </c>
      <c r="E663" s="24">
        <v>3775208</v>
      </c>
      <c r="F663" s="16"/>
      <c r="G663" s="24">
        <v>920764</v>
      </c>
      <c r="H663" s="24">
        <v>0</v>
      </c>
      <c r="I663" s="24">
        <v>0</v>
      </c>
      <c r="J663" s="24">
        <v>47394</v>
      </c>
      <c r="K663" s="24">
        <v>968158</v>
      </c>
      <c r="L663" s="16"/>
      <c r="M663" s="24">
        <v>0</v>
      </c>
      <c r="N663" s="24">
        <v>112435</v>
      </c>
      <c r="O663" s="24">
        <v>0</v>
      </c>
      <c r="P663" s="24">
        <v>132000</v>
      </c>
      <c r="Q663" s="24">
        <v>244435</v>
      </c>
      <c r="R663" s="16"/>
      <c r="S663" s="24">
        <v>981669</v>
      </c>
      <c r="T663" s="24">
        <v>-79137</v>
      </c>
      <c r="U663" s="24">
        <v>902532</v>
      </c>
      <c r="V663" s="16"/>
      <c r="W663" s="24">
        <v>7197950</v>
      </c>
      <c r="X663" s="24">
        <v>961811</v>
      </c>
      <c r="Y663" s="16"/>
    </row>
    <row r="664" spans="1:25">
      <c r="A664" s="14">
        <v>97461</v>
      </c>
      <c r="B664" s="15" t="s">
        <v>717</v>
      </c>
      <c r="C664" s="23">
        <v>4.9611000000000002E-4</v>
      </c>
      <c r="D664" s="23">
        <v>4.9211999999999997E-4</v>
      </c>
      <c r="E664" s="24">
        <v>3065684</v>
      </c>
      <c r="F664" s="16"/>
      <c r="G664" s="24">
        <v>747713</v>
      </c>
      <c r="H664" s="24">
        <v>0</v>
      </c>
      <c r="I664" s="24">
        <v>0</v>
      </c>
      <c r="J664" s="24">
        <v>87805</v>
      </c>
      <c r="K664" s="24">
        <v>835518</v>
      </c>
      <c r="L664" s="16"/>
      <c r="M664" s="24">
        <v>0</v>
      </c>
      <c r="N664" s="24">
        <v>91304</v>
      </c>
      <c r="O664" s="24">
        <v>0</v>
      </c>
      <c r="P664" s="24">
        <v>109533</v>
      </c>
      <c r="Q664" s="24">
        <v>200837</v>
      </c>
      <c r="R664" s="16"/>
      <c r="S664" s="24">
        <v>797171</v>
      </c>
      <c r="T664" s="24">
        <v>-51216</v>
      </c>
      <c r="U664" s="24">
        <v>745955</v>
      </c>
      <c r="V664" s="16"/>
      <c r="W664" s="24">
        <v>5845146</v>
      </c>
      <c r="X664" s="24">
        <v>781045</v>
      </c>
      <c r="Y664" s="16"/>
    </row>
    <row r="665" spans="1:25">
      <c r="A665" s="14">
        <v>97471</v>
      </c>
      <c r="B665" s="15" t="s">
        <v>718</v>
      </c>
      <c r="C665" s="23">
        <v>2.092E-5</v>
      </c>
      <c r="D665" s="23">
        <v>2.1829999999999999E-5</v>
      </c>
      <c r="E665" s="24">
        <v>129274</v>
      </c>
      <c r="F665" s="16"/>
      <c r="G665" s="24">
        <v>31530</v>
      </c>
      <c r="H665" s="24">
        <v>0</v>
      </c>
      <c r="I665" s="24">
        <v>0</v>
      </c>
      <c r="J665" s="24">
        <v>385</v>
      </c>
      <c r="K665" s="24">
        <v>31915</v>
      </c>
      <c r="L665" s="16"/>
      <c r="M665" s="24">
        <v>0</v>
      </c>
      <c r="N665" s="24">
        <v>3850</v>
      </c>
      <c r="O665" s="24">
        <v>0</v>
      </c>
      <c r="P665" s="24">
        <v>8355</v>
      </c>
      <c r="Q665" s="24">
        <v>12205</v>
      </c>
      <c r="R665" s="16"/>
      <c r="S665" s="24">
        <v>33615</v>
      </c>
      <c r="T665" s="24">
        <v>-1571</v>
      </c>
      <c r="U665" s="24">
        <v>32044</v>
      </c>
      <c r="V665" s="16"/>
      <c r="W665" s="24">
        <v>246478</v>
      </c>
      <c r="X665" s="24">
        <v>32935</v>
      </c>
      <c r="Y665" s="16"/>
    </row>
    <row r="666" spans="1:25">
      <c r="A666" s="14">
        <v>97481</v>
      </c>
      <c r="B666" s="15" t="s">
        <v>719</v>
      </c>
      <c r="C666" s="23">
        <v>1.2500000000000001E-6</v>
      </c>
      <c r="D666" s="23">
        <v>1.42E-6</v>
      </c>
      <c r="E666" s="24">
        <v>7724</v>
      </c>
      <c r="F666" s="16"/>
      <c r="G666" s="24">
        <v>1884</v>
      </c>
      <c r="H666" s="24">
        <v>0</v>
      </c>
      <c r="I666" s="24">
        <v>0</v>
      </c>
      <c r="J666" s="24">
        <v>2632</v>
      </c>
      <c r="K666" s="24">
        <v>4516</v>
      </c>
      <c r="L666" s="16"/>
      <c r="M666" s="24">
        <v>0</v>
      </c>
      <c r="N666" s="24">
        <v>230</v>
      </c>
      <c r="O666" s="24">
        <v>0</v>
      </c>
      <c r="P666" s="24">
        <v>1281</v>
      </c>
      <c r="Q666" s="24">
        <v>1511</v>
      </c>
      <c r="R666" s="16"/>
      <c r="S666" s="24">
        <v>2009</v>
      </c>
      <c r="T666" s="24">
        <v>917</v>
      </c>
      <c r="U666" s="24">
        <v>2926</v>
      </c>
      <c r="V666" s="16"/>
      <c r="W666" s="24">
        <v>14727</v>
      </c>
      <c r="X666" s="24">
        <v>1968</v>
      </c>
      <c r="Y666" s="16"/>
    </row>
    <row r="667" spans="1:25">
      <c r="A667" s="14">
        <v>97501</v>
      </c>
      <c r="B667" s="15" t="s">
        <v>720</v>
      </c>
      <c r="C667" s="23">
        <v>1.23291E-3</v>
      </c>
      <c r="D667" s="23">
        <v>1.24179E-3</v>
      </c>
      <c r="E667" s="24">
        <v>7618700</v>
      </c>
      <c r="F667" s="16"/>
      <c r="G667" s="24">
        <v>1858182</v>
      </c>
      <c r="H667" s="24">
        <v>0</v>
      </c>
      <c r="I667" s="24">
        <v>0</v>
      </c>
      <c r="J667" s="24">
        <v>146022</v>
      </c>
      <c r="K667" s="24">
        <v>2004204</v>
      </c>
      <c r="L667" s="16"/>
      <c r="M667" s="24">
        <v>0</v>
      </c>
      <c r="N667" s="24">
        <v>226904</v>
      </c>
      <c r="O667" s="24">
        <v>0</v>
      </c>
      <c r="P667" s="24">
        <v>202844</v>
      </c>
      <c r="Q667" s="24">
        <v>429748</v>
      </c>
      <c r="R667" s="16"/>
      <c r="S667" s="24">
        <v>1981093</v>
      </c>
      <c r="T667" s="24">
        <v>-4562</v>
      </c>
      <c r="U667" s="24">
        <v>1976531</v>
      </c>
      <c r="V667" s="16"/>
      <c r="W667" s="24">
        <v>14526090</v>
      </c>
      <c r="X667" s="24">
        <v>1941018</v>
      </c>
      <c r="Y667" s="16"/>
    </row>
    <row r="668" spans="1:25">
      <c r="A668" s="14">
        <v>97463</v>
      </c>
      <c r="B668" s="15" t="s">
        <v>721</v>
      </c>
      <c r="C668" s="23">
        <v>5.4049999999999999E-5</v>
      </c>
      <c r="D668" s="23">
        <v>5.0599999999999997E-5</v>
      </c>
      <c r="E668" s="24">
        <v>333999</v>
      </c>
      <c r="F668" s="16"/>
      <c r="G668" s="24">
        <v>81462</v>
      </c>
      <c r="H668" s="24">
        <v>0</v>
      </c>
      <c r="I668" s="24">
        <v>0</v>
      </c>
      <c r="J668" s="24">
        <v>98056</v>
      </c>
      <c r="K668" s="24">
        <v>179518</v>
      </c>
      <c r="L668" s="16"/>
      <c r="M668" s="24">
        <v>0</v>
      </c>
      <c r="N668" s="24">
        <v>9947</v>
      </c>
      <c r="O668" s="24">
        <v>0</v>
      </c>
      <c r="P668" s="24">
        <v>47</v>
      </c>
      <c r="Q668" s="24">
        <v>9994</v>
      </c>
      <c r="R668" s="16"/>
      <c r="S668" s="24">
        <v>86850</v>
      </c>
      <c r="T668" s="24">
        <v>48883</v>
      </c>
      <c r="U668" s="24">
        <v>135733</v>
      </c>
      <c r="V668" s="16"/>
      <c r="W668" s="24">
        <v>636815</v>
      </c>
      <c r="X668" s="24">
        <v>85093</v>
      </c>
      <c r="Y668" s="16"/>
    </row>
    <row r="669" spans="1:25">
      <c r="A669" s="14">
        <v>97511</v>
      </c>
      <c r="B669" s="15" t="s">
        <v>722</v>
      </c>
      <c r="C669" s="23">
        <v>2.0026000000000001E-4</v>
      </c>
      <c r="D669" s="23">
        <v>2.1372000000000001E-4</v>
      </c>
      <c r="E669" s="24">
        <v>1237496</v>
      </c>
      <c r="F669" s="16"/>
      <c r="G669" s="24">
        <v>301822</v>
      </c>
      <c r="H669" s="24">
        <v>0</v>
      </c>
      <c r="I669" s="24">
        <v>0</v>
      </c>
      <c r="J669" s="24">
        <v>0</v>
      </c>
      <c r="K669" s="24">
        <v>301822</v>
      </c>
      <c r="L669" s="16"/>
      <c r="M669" s="24">
        <v>0</v>
      </c>
      <c r="N669" s="24">
        <v>36856</v>
      </c>
      <c r="O669" s="24">
        <v>0</v>
      </c>
      <c r="P669" s="24">
        <v>100834</v>
      </c>
      <c r="Q669" s="24">
        <v>137690</v>
      </c>
      <c r="R669" s="16"/>
      <c r="S669" s="24">
        <v>321786</v>
      </c>
      <c r="T669" s="24">
        <v>-48935</v>
      </c>
      <c r="U669" s="24">
        <v>272851</v>
      </c>
      <c r="V669" s="16"/>
      <c r="W669" s="24">
        <v>2359454</v>
      </c>
      <c r="X669" s="24">
        <v>315277</v>
      </c>
      <c r="Y669" s="16"/>
    </row>
    <row r="670" spans="1:25">
      <c r="A670" s="14">
        <v>97517</v>
      </c>
      <c r="B670" s="15" t="s">
        <v>723</v>
      </c>
      <c r="C670" s="23">
        <v>1.1060000000000001E-5</v>
      </c>
      <c r="D670" s="23">
        <v>1.115E-5</v>
      </c>
      <c r="E670" s="24">
        <v>68345</v>
      </c>
      <c r="F670" s="16"/>
      <c r="G670" s="24">
        <v>16669</v>
      </c>
      <c r="H670" s="24">
        <v>0</v>
      </c>
      <c r="I670" s="24">
        <v>0</v>
      </c>
      <c r="J670" s="24">
        <v>5137</v>
      </c>
      <c r="K670" s="24">
        <v>21806</v>
      </c>
      <c r="L670" s="16"/>
      <c r="M670" s="24">
        <v>0</v>
      </c>
      <c r="N670" s="24">
        <v>2035</v>
      </c>
      <c r="O670" s="24">
        <v>0</v>
      </c>
      <c r="P670" s="24">
        <v>4672</v>
      </c>
      <c r="Q670" s="24">
        <v>6707</v>
      </c>
      <c r="R670" s="16"/>
      <c r="S670" s="24">
        <v>17772</v>
      </c>
      <c r="T670" s="24">
        <v>5382</v>
      </c>
      <c r="U670" s="24">
        <v>23154</v>
      </c>
      <c r="V670" s="16"/>
      <c r="W670" s="24">
        <v>130308</v>
      </c>
      <c r="X670" s="24">
        <v>17412</v>
      </c>
      <c r="Y670" s="16"/>
    </row>
    <row r="671" spans="1:25">
      <c r="A671" s="14">
        <v>97521</v>
      </c>
      <c r="B671" s="15" t="s">
        <v>724</v>
      </c>
      <c r="C671" s="23">
        <v>1.2375999999999999E-4</v>
      </c>
      <c r="D671" s="23">
        <v>1.3684E-4</v>
      </c>
      <c r="E671" s="24">
        <v>764768</v>
      </c>
      <c r="F671" s="16"/>
      <c r="G671" s="24">
        <v>186525</v>
      </c>
      <c r="H671" s="24">
        <v>0</v>
      </c>
      <c r="I671" s="24">
        <v>0</v>
      </c>
      <c r="J671" s="24">
        <v>12387</v>
      </c>
      <c r="K671" s="24">
        <v>198912</v>
      </c>
      <c r="L671" s="16"/>
      <c r="M671" s="24">
        <v>0</v>
      </c>
      <c r="N671" s="24">
        <v>22777</v>
      </c>
      <c r="O671" s="24">
        <v>0</v>
      </c>
      <c r="P671" s="24">
        <v>67669</v>
      </c>
      <c r="Q671" s="24">
        <v>90446</v>
      </c>
      <c r="R671" s="16"/>
      <c r="S671" s="24">
        <v>198863</v>
      </c>
      <c r="T671" s="24">
        <v>-22227</v>
      </c>
      <c r="U671" s="24">
        <v>176636</v>
      </c>
      <c r="V671" s="16"/>
      <c r="W671" s="24">
        <v>1458135</v>
      </c>
      <c r="X671" s="24">
        <v>194840</v>
      </c>
      <c r="Y671" s="16"/>
    </row>
    <row r="672" spans="1:25">
      <c r="A672" s="14">
        <v>97527</v>
      </c>
      <c r="B672" s="15" t="s">
        <v>725</v>
      </c>
      <c r="C672" s="23">
        <v>2.83E-6</v>
      </c>
      <c r="D672" s="23">
        <v>3.8999999999999999E-6</v>
      </c>
      <c r="E672" s="24">
        <v>17488</v>
      </c>
      <c r="F672" s="16"/>
      <c r="G672" s="24">
        <v>4265</v>
      </c>
      <c r="H672" s="24">
        <v>0</v>
      </c>
      <c r="I672" s="24">
        <v>0</v>
      </c>
      <c r="J672" s="24">
        <v>3532</v>
      </c>
      <c r="K672" s="24">
        <v>7797</v>
      </c>
      <c r="L672" s="16"/>
      <c r="M672" s="24">
        <v>0</v>
      </c>
      <c r="N672" s="24">
        <v>521</v>
      </c>
      <c r="O672" s="24">
        <v>0</v>
      </c>
      <c r="P672" s="24">
        <v>1402</v>
      </c>
      <c r="Q672" s="24">
        <v>1923</v>
      </c>
      <c r="R672" s="16"/>
      <c r="S672" s="24">
        <v>4547</v>
      </c>
      <c r="T672" s="24">
        <v>1348</v>
      </c>
      <c r="U672" s="24">
        <v>5895</v>
      </c>
      <c r="V672" s="16"/>
      <c r="W672" s="24">
        <v>33343</v>
      </c>
      <c r="X672" s="24">
        <v>4455</v>
      </c>
      <c r="Y672" s="16"/>
    </row>
    <row r="673" spans="1:25">
      <c r="A673" s="14">
        <v>97531</v>
      </c>
      <c r="B673" s="15" t="s">
        <v>726</v>
      </c>
      <c r="C673" s="23">
        <v>6.3990000000000002E-5</v>
      </c>
      <c r="D673" s="23">
        <v>6.2630000000000002E-5</v>
      </c>
      <c r="E673" s="24">
        <v>395423</v>
      </c>
      <c r="F673" s="16"/>
      <c r="G673" s="24">
        <v>96443</v>
      </c>
      <c r="H673" s="24">
        <v>0</v>
      </c>
      <c r="I673" s="24">
        <v>0</v>
      </c>
      <c r="J673" s="24">
        <v>42393</v>
      </c>
      <c r="K673" s="24">
        <v>138836</v>
      </c>
      <c r="L673" s="16"/>
      <c r="M673" s="24">
        <v>0</v>
      </c>
      <c r="N673" s="24">
        <v>11777</v>
      </c>
      <c r="O673" s="24">
        <v>0</v>
      </c>
      <c r="P673" s="24">
        <v>4320</v>
      </c>
      <c r="Q673" s="24">
        <v>16097</v>
      </c>
      <c r="R673" s="16"/>
      <c r="S673" s="24">
        <v>102822</v>
      </c>
      <c r="T673" s="24">
        <v>3250</v>
      </c>
      <c r="U673" s="24">
        <v>106072</v>
      </c>
      <c r="V673" s="16"/>
      <c r="W673" s="24">
        <v>753927</v>
      </c>
      <c r="X673" s="24">
        <v>100742</v>
      </c>
      <c r="Y673" s="16"/>
    </row>
    <row r="674" spans="1:25">
      <c r="A674" s="14">
        <v>97601</v>
      </c>
      <c r="B674" s="15" t="s">
        <v>727</v>
      </c>
      <c r="C674" s="23">
        <v>5.7112999999999999E-3</v>
      </c>
      <c r="D674" s="23">
        <v>5.6615600000000004E-3</v>
      </c>
      <c r="E674" s="24">
        <v>35292664</v>
      </c>
      <c r="F674" s="16"/>
      <c r="G674" s="24">
        <v>8607792</v>
      </c>
      <c r="H674" s="24">
        <v>0</v>
      </c>
      <c r="I674" s="24">
        <v>0</v>
      </c>
      <c r="J674" s="24">
        <v>750933</v>
      </c>
      <c r="K674" s="24">
        <v>9358725</v>
      </c>
      <c r="L674" s="16"/>
      <c r="M674" s="24">
        <v>0</v>
      </c>
      <c r="N674" s="24">
        <v>1051102</v>
      </c>
      <c r="O674" s="24">
        <v>0</v>
      </c>
      <c r="P674" s="24">
        <v>608586</v>
      </c>
      <c r="Q674" s="24">
        <v>1659688</v>
      </c>
      <c r="R674" s="16"/>
      <c r="S674" s="24">
        <v>9177162</v>
      </c>
      <c r="T674" s="24">
        <v>-11304</v>
      </c>
      <c r="U674" s="24">
        <v>9165858</v>
      </c>
      <c r="V674" s="16"/>
      <c r="W674" s="24">
        <v>67290280</v>
      </c>
      <c r="X674" s="24">
        <v>8991522</v>
      </c>
      <c r="Y674" s="16"/>
    </row>
    <row r="675" spans="1:25">
      <c r="A675" s="14">
        <v>97607</v>
      </c>
      <c r="B675" s="15" t="s">
        <v>728</v>
      </c>
      <c r="C675" s="23">
        <v>2.302E-5</v>
      </c>
      <c r="D675" s="23">
        <v>3.0110000000000001E-5</v>
      </c>
      <c r="E675" s="24">
        <v>142251</v>
      </c>
      <c r="F675" s="16"/>
      <c r="G675" s="24">
        <v>34695</v>
      </c>
      <c r="H675" s="24">
        <v>0</v>
      </c>
      <c r="I675" s="24">
        <v>0</v>
      </c>
      <c r="J675" s="24">
        <v>8060</v>
      </c>
      <c r="K675" s="24">
        <v>42755</v>
      </c>
      <c r="L675" s="16"/>
      <c r="M675" s="24">
        <v>0</v>
      </c>
      <c r="N675" s="24">
        <v>4237</v>
      </c>
      <c r="O675" s="24">
        <v>0</v>
      </c>
      <c r="P675" s="24">
        <v>19036</v>
      </c>
      <c r="Q675" s="24">
        <v>23273</v>
      </c>
      <c r="R675" s="16"/>
      <c r="S675" s="24">
        <v>36990</v>
      </c>
      <c r="T675" s="24">
        <v>2717</v>
      </c>
      <c r="U675" s="24">
        <v>39707</v>
      </c>
      <c r="V675" s="16"/>
      <c r="W675" s="24">
        <v>271221</v>
      </c>
      <c r="X675" s="24">
        <v>36241</v>
      </c>
      <c r="Y675" s="16"/>
    </row>
    <row r="676" spans="1:25">
      <c r="A676" s="14">
        <v>97611</v>
      </c>
      <c r="B676" s="15" t="s">
        <v>729</v>
      </c>
      <c r="C676" s="23">
        <v>2.38623E-3</v>
      </c>
      <c r="D676" s="23">
        <v>2.3514500000000002E-3</v>
      </c>
      <c r="E676" s="24">
        <v>14745577</v>
      </c>
      <c r="F676" s="16"/>
      <c r="G676" s="24">
        <v>3596409</v>
      </c>
      <c r="H676" s="24">
        <v>0</v>
      </c>
      <c r="I676" s="24">
        <v>0</v>
      </c>
      <c r="J676" s="24">
        <v>236536</v>
      </c>
      <c r="K676" s="24">
        <v>3832945</v>
      </c>
      <c r="L676" s="16"/>
      <c r="M676" s="24">
        <v>0</v>
      </c>
      <c r="N676" s="24">
        <v>439159</v>
      </c>
      <c r="O676" s="24">
        <v>0</v>
      </c>
      <c r="P676" s="24">
        <v>31535</v>
      </c>
      <c r="Q676" s="24">
        <v>470694</v>
      </c>
      <c r="R676" s="16"/>
      <c r="S676" s="24">
        <v>3834297</v>
      </c>
      <c r="T676" s="24">
        <v>56201</v>
      </c>
      <c r="U676" s="24">
        <v>3890498</v>
      </c>
      <c r="V676" s="16"/>
      <c r="W676" s="24">
        <v>28114454</v>
      </c>
      <c r="X676" s="24">
        <v>3756735</v>
      </c>
      <c r="Y676" s="16"/>
    </row>
    <row r="677" spans="1:25">
      <c r="A677" s="14">
        <v>97613</v>
      </c>
      <c r="B677" s="15" t="s">
        <v>730</v>
      </c>
      <c r="C677" s="23">
        <v>9.0680000000000006E-5</v>
      </c>
      <c r="D677" s="23">
        <v>9.713E-5</v>
      </c>
      <c r="E677" s="24">
        <v>560352</v>
      </c>
      <c r="F677" s="16"/>
      <c r="G677" s="24">
        <v>136668</v>
      </c>
      <c r="H677" s="24">
        <v>0</v>
      </c>
      <c r="I677" s="24">
        <v>0</v>
      </c>
      <c r="J677" s="24">
        <v>29878</v>
      </c>
      <c r="K677" s="24">
        <v>166546</v>
      </c>
      <c r="L677" s="16"/>
      <c r="M677" s="24">
        <v>0</v>
      </c>
      <c r="N677" s="24">
        <v>16689</v>
      </c>
      <c r="O677" s="24">
        <v>0</v>
      </c>
      <c r="P677" s="24">
        <v>9030</v>
      </c>
      <c r="Q677" s="24">
        <v>25719</v>
      </c>
      <c r="R677" s="16"/>
      <c r="S677" s="24">
        <v>145709</v>
      </c>
      <c r="T677" s="24">
        <v>12127</v>
      </c>
      <c r="U677" s="24">
        <v>157836</v>
      </c>
      <c r="V677" s="16"/>
      <c r="W677" s="24">
        <v>1068388</v>
      </c>
      <c r="X677" s="24">
        <v>142761</v>
      </c>
      <c r="Y677" s="16"/>
    </row>
    <row r="678" spans="1:25">
      <c r="A678" s="14">
        <v>97621</v>
      </c>
      <c r="B678" s="15" t="s">
        <v>731</v>
      </c>
      <c r="C678" s="23">
        <v>4.3430999999999998E-4</v>
      </c>
      <c r="D678" s="23">
        <v>3.8864999999999999E-4</v>
      </c>
      <c r="E678" s="24">
        <v>2683795</v>
      </c>
      <c r="F678" s="16"/>
      <c r="G678" s="24">
        <v>654571</v>
      </c>
      <c r="H678" s="24">
        <v>0</v>
      </c>
      <c r="I678" s="24">
        <v>0</v>
      </c>
      <c r="J678" s="24">
        <v>204248</v>
      </c>
      <c r="K678" s="24">
        <v>858819</v>
      </c>
      <c r="L678" s="16"/>
      <c r="M678" s="24">
        <v>0</v>
      </c>
      <c r="N678" s="24">
        <v>79930</v>
      </c>
      <c r="O678" s="24">
        <v>0</v>
      </c>
      <c r="P678" s="24">
        <v>34859</v>
      </c>
      <c r="Q678" s="24">
        <v>114789</v>
      </c>
      <c r="R678" s="16"/>
      <c r="S678" s="24">
        <v>697868</v>
      </c>
      <c r="T678" s="24">
        <v>34469</v>
      </c>
      <c r="U678" s="24">
        <v>732337</v>
      </c>
      <c r="V678" s="16"/>
      <c r="W678" s="24">
        <v>5117021</v>
      </c>
      <c r="X678" s="24">
        <v>683751</v>
      </c>
      <c r="Y678" s="16"/>
    </row>
    <row r="679" spans="1:25">
      <c r="A679" s="14">
        <v>97623</v>
      </c>
      <c r="B679" s="15" t="s">
        <v>732</v>
      </c>
      <c r="C679" s="23">
        <v>2.2569999999999999E-5</v>
      </c>
      <c r="D679" s="23">
        <v>2.198E-5</v>
      </c>
      <c r="E679" s="24">
        <v>139470</v>
      </c>
      <c r="F679" s="16"/>
      <c r="G679" s="24">
        <v>34016</v>
      </c>
      <c r="H679" s="24">
        <v>0</v>
      </c>
      <c r="I679" s="24">
        <v>0</v>
      </c>
      <c r="J679" s="24">
        <v>5786</v>
      </c>
      <c r="K679" s="24">
        <v>39802</v>
      </c>
      <c r="L679" s="16"/>
      <c r="M679" s="24">
        <v>0</v>
      </c>
      <c r="N679" s="24">
        <v>4154</v>
      </c>
      <c r="O679" s="24">
        <v>0</v>
      </c>
      <c r="P679" s="24">
        <v>3913</v>
      </c>
      <c r="Q679" s="24">
        <v>8067</v>
      </c>
      <c r="R679" s="16"/>
      <c r="S679" s="24">
        <v>36266</v>
      </c>
      <c r="T679" s="24">
        <v>-1111</v>
      </c>
      <c r="U679" s="24">
        <v>35155</v>
      </c>
      <c r="V679" s="16"/>
      <c r="W679" s="24">
        <v>265919</v>
      </c>
      <c r="X679" s="24">
        <v>35533</v>
      </c>
      <c r="Y679" s="16"/>
    </row>
    <row r="680" spans="1:25">
      <c r="A680" s="14">
        <v>97627</v>
      </c>
      <c r="B680" s="15" t="s">
        <v>733</v>
      </c>
      <c r="C680" s="23">
        <v>5.7899999999999996E-6</v>
      </c>
      <c r="D680" s="23">
        <v>5.8100000000000003E-6</v>
      </c>
      <c r="E680" s="24">
        <v>35779</v>
      </c>
      <c r="F680" s="16"/>
      <c r="G680" s="24">
        <v>8726</v>
      </c>
      <c r="H680" s="24">
        <v>0</v>
      </c>
      <c r="I680" s="24">
        <v>0</v>
      </c>
      <c r="J680" s="24">
        <v>16108</v>
      </c>
      <c r="K680" s="24">
        <v>24834</v>
      </c>
      <c r="L680" s="16"/>
      <c r="M680" s="24">
        <v>0</v>
      </c>
      <c r="N680" s="24">
        <v>1066</v>
      </c>
      <c r="O680" s="24">
        <v>0</v>
      </c>
      <c r="P680" s="24">
        <v>0</v>
      </c>
      <c r="Q680" s="24">
        <v>1066</v>
      </c>
      <c r="R680" s="16"/>
      <c r="S680" s="24">
        <v>9304</v>
      </c>
      <c r="T680" s="24">
        <v>9957</v>
      </c>
      <c r="U680" s="24">
        <v>19261</v>
      </c>
      <c r="V680" s="16"/>
      <c r="W680" s="24">
        <v>68218</v>
      </c>
      <c r="X680" s="24">
        <v>9115</v>
      </c>
      <c r="Y680" s="16"/>
    </row>
    <row r="681" spans="1:25">
      <c r="A681" s="14">
        <v>97631</v>
      </c>
      <c r="B681" s="15" t="s">
        <v>734</v>
      </c>
      <c r="C681" s="23">
        <v>2.2824E-4</v>
      </c>
      <c r="D681" s="23">
        <v>2.5185000000000002E-4</v>
      </c>
      <c r="E681" s="24">
        <v>1410397</v>
      </c>
      <c r="F681" s="16"/>
      <c r="G681" s="24">
        <v>343992</v>
      </c>
      <c r="H681" s="24">
        <v>0</v>
      </c>
      <c r="I681" s="24">
        <v>0</v>
      </c>
      <c r="J681" s="24">
        <v>66554</v>
      </c>
      <c r="K681" s="24">
        <v>410546</v>
      </c>
      <c r="L681" s="16"/>
      <c r="M681" s="24">
        <v>0</v>
      </c>
      <c r="N681" s="24">
        <v>42005</v>
      </c>
      <c r="O681" s="24">
        <v>0</v>
      </c>
      <c r="P681" s="24">
        <v>97982</v>
      </c>
      <c r="Q681" s="24">
        <v>139987</v>
      </c>
      <c r="R681" s="16"/>
      <c r="S681" s="24">
        <v>366746</v>
      </c>
      <c r="T681" s="24">
        <v>13758</v>
      </c>
      <c r="U681" s="24">
        <v>380504</v>
      </c>
      <c r="V681" s="16"/>
      <c r="W681" s="24">
        <v>2689113</v>
      </c>
      <c r="X681" s="24">
        <v>359327</v>
      </c>
      <c r="Y681" s="16"/>
    </row>
    <row r="682" spans="1:25">
      <c r="A682" s="14">
        <v>97637</v>
      </c>
      <c r="B682" s="15" t="s">
        <v>735</v>
      </c>
      <c r="C682" s="23">
        <v>4.2699999999999998E-6</v>
      </c>
      <c r="D682" s="23">
        <v>4.3000000000000003E-6</v>
      </c>
      <c r="E682" s="24">
        <v>26386</v>
      </c>
      <c r="F682" s="16"/>
      <c r="G682" s="24">
        <v>6436</v>
      </c>
      <c r="H682" s="24">
        <v>0</v>
      </c>
      <c r="I682" s="24">
        <v>0</v>
      </c>
      <c r="J682" s="24">
        <v>715</v>
      </c>
      <c r="K682" s="24">
        <v>7151</v>
      </c>
      <c r="L682" s="16"/>
      <c r="M682" s="24">
        <v>0</v>
      </c>
      <c r="N682" s="24">
        <v>786</v>
      </c>
      <c r="O682" s="24">
        <v>0</v>
      </c>
      <c r="P682" s="24">
        <v>1189</v>
      </c>
      <c r="Q682" s="24">
        <v>1975</v>
      </c>
      <c r="R682" s="16"/>
      <c r="S682" s="24">
        <v>6861</v>
      </c>
      <c r="T682" s="24">
        <v>2036</v>
      </c>
      <c r="U682" s="24">
        <v>8897</v>
      </c>
      <c r="V682" s="16"/>
      <c r="W682" s="24">
        <v>50309</v>
      </c>
      <c r="X682" s="24">
        <v>6722</v>
      </c>
      <c r="Y682" s="16"/>
    </row>
    <row r="683" spans="1:25">
      <c r="A683" s="14">
        <v>97641</v>
      </c>
      <c r="B683" s="15" t="s">
        <v>736</v>
      </c>
      <c r="C683" s="23">
        <v>7.5530000000000004E-5</v>
      </c>
      <c r="D683" s="23">
        <v>9.4160000000000006E-5</v>
      </c>
      <c r="E683" s="24">
        <v>466733</v>
      </c>
      <c r="F683" s="16"/>
      <c r="G683" s="24">
        <v>113835</v>
      </c>
      <c r="H683" s="24">
        <v>0</v>
      </c>
      <c r="I683" s="24">
        <v>0</v>
      </c>
      <c r="J683" s="24">
        <v>5504</v>
      </c>
      <c r="K683" s="24">
        <v>119339</v>
      </c>
      <c r="L683" s="16"/>
      <c r="M683" s="24">
        <v>0</v>
      </c>
      <c r="N683" s="24">
        <v>13900</v>
      </c>
      <c r="O683" s="24">
        <v>0</v>
      </c>
      <c r="P683" s="24">
        <v>82166</v>
      </c>
      <c r="Q683" s="24">
        <v>96066</v>
      </c>
      <c r="R683" s="16"/>
      <c r="S683" s="24">
        <v>121365</v>
      </c>
      <c r="T683" s="24">
        <v>-15629</v>
      </c>
      <c r="U683" s="24">
        <v>105736</v>
      </c>
      <c r="V683" s="16"/>
      <c r="W683" s="24">
        <v>889891</v>
      </c>
      <c r="X683" s="24">
        <v>118910</v>
      </c>
      <c r="Y683" s="16"/>
    </row>
    <row r="684" spans="1:25">
      <c r="A684" s="14">
        <v>97651</v>
      </c>
      <c r="B684" s="15" t="s">
        <v>737</v>
      </c>
      <c r="C684" s="23">
        <v>4.7160000000000002E-4</v>
      </c>
      <c r="D684" s="23">
        <v>4.4664999999999999E-4</v>
      </c>
      <c r="E684" s="24">
        <v>2914226</v>
      </c>
      <c r="F684" s="16"/>
      <c r="G684" s="24">
        <v>710772</v>
      </c>
      <c r="H684" s="24">
        <v>0</v>
      </c>
      <c r="I684" s="24">
        <v>0</v>
      </c>
      <c r="J684" s="24">
        <v>120548</v>
      </c>
      <c r="K684" s="24">
        <v>831320</v>
      </c>
      <c r="L684" s="16"/>
      <c r="M684" s="24">
        <v>0</v>
      </c>
      <c r="N684" s="24">
        <v>86793</v>
      </c>
      <c r="O684" s="24">
        <v>0</v>
      </c>
      <c r="P684" s="24">
        <v>124377</v>
      </c>
      <c r="Q684" s="24">
        <v>211170</v>
      </c>
      <c r="R684" s="16"/>
      <c r="S684" s="24">
        <v>757787</v>
      </c>
      <c r="T684" s="24">
        <v>-26514</v>
      </c>
      <c r="U684" s="24">
        <v>731273</v>
      </c>
      <c r="V684" s="16"/>
      <c r="W684" s="24">
        <v>5556370</v>
      </c>
      <c r="X684" s="24">
        <v>742458</v>
      </c>
      <c r="Y684" s="16"/>
    </row>
    <row r="685" spans="1:25">
      <c r="A685" s="14">
        <v>97661</v>
      </c>
      <c r="B685" s="15" t="s">
        <v>738</v>
      </c>
      <c r="C685" s="23">
        <v>6.6060000000000001E-5</v>
      </c>
      <c r="D685" s="23">
        <v>6.8639999999999993E-5</v>
      </c>
      <c r="E685" s="24">
        <v>408214</v>
      </c>
      <c r="F685" s="16"/>
      <c r="G685" s="24">
        <v>99562</v>
      </c>
      <c r="H685" s="24">
        <v>0</v>
      </c>
      <c r="I685" s="24">
        <v>0</v>
      </c>
      <c r="J685" s="24">
        <v>32826</v>
      </c>
      <c r="K685" s="24">
        <v>132388</v>
      </c>
      <c r="L685" s="16"/>
      <c r="M685" s="24">
        <v>0</v>
      </c>
      <c r="N685" s="24">
        <v>12158</v>
      </c>
      <c r="O685" s="24">
        <v>0</v>
      </c>
      <c r="P685" s="24">
        <v>21676</v>
      </c>
      <c r="Q685" s="24">
        <v>33834</v>
      </c>
      <c r="R685" s="16"/>
      <c r="S685" s="24">
        <v>106148</v>
      </c>
      <c r="T685" s="24">
        <v>11346</v>
      </c>
      <c r="U685" s="24">
        <v>117494</v>
      </c>
      <c r="V685" s="16"/>
      <c r="W685" s="24">
        <v>778316</v>
      </c>
      <c r="X685" s="24">
        <v>104001</v>
      </c>
      <c r="Y685" s="16"/>
    </row>
    <row r="686" spans="1:25">
      <c r="A686" s="14">
        <v>97701</v>
      </c>
      <c r="B686" s="15" t="s">
        <v>739</v>
      </c>
      <c r="C686" s="23">
        <v>2.08427E-3</v>
      </c>
      <c r="D686" s="23">
        <v>2.1859499999999999E-3</v>
      </c>
      <c r="E686" s="24">
        <v>12879632</v>
      </c>
      <c r="F686" s="16"/>
      <c r="G686" s="24">
        <v>3141310</v>
      </c>
      <c r="H686" s="24">
        <v>0</v>
      </c>
      <c r="I686" s="24">
        <v>0</v>
      </c>
      <c r="J686" s="24">
        <v>2664</v>
      </c>
      <c r="K686" s="24">
        <v>3143974</v>
      </c>
      <c r="L686" s="16"/>
      <c r="M686" s="24">
        <v>0</v>
      </c>
      <c r="N686" s="24">
        <v>383587</v>
      </c>
      <c r="O686" s="24">
        <v>0</v>
      </c>
      <c r="P686" s="24">
        <v>602227</v>
      </c>
      <c r="Q686" s="24">
        <v>985814</v>
      </c>
      <c r="R686" s="16"/>
      <c r="S686" s="24">
        <v>3349095</v>
      </c>
      <c r="T686" s="24">
        <v>-291701</v>
      </c>
      <c r="U686" s="24">
        <v>3057394</v>
      </c>
      <c r="V686" s="16"/>
      <c r="W686" s="24">
        <v>24556775</v>
      </c>
      <c r="X686" s="24">
        <v>3281348</v>
      </c>
      <c r="Y686" s="16"/>
    </row>
    <row r="687" spans="1:25">
      <c r="A687" s="14">
        <v>97705</v>
      </c>
      <c r="B687" s="15" t="s">
        <v>740</v>
      </c>
      <c r="C687" s="23">
        <v>3.5670000000000002E-5</v>
      </c>
      <c r="D687" s="23">
        <v>2.2909999999999999E-5</v>
      </c>
      <c r="E687" s="24">
        <v>220421</v>
      </c>
      <c r="F687" s="16"/>
      <c r="G687" s="24">
        <v>53760</v>
      </c>
      <c r="H687" s="24">
        <v>0</v>
      </c>
      <c r="I687" s="24">
        <v>0</v>
      </c>
      <c r="J687" s="24">
        <v>59755</v>
      </c>
      <c r="K687" s="24">
        <v>113515</v>
      </c>
      <c r="L687" s="16"/>
      <c r="M687" s="24">
        <v>0</v>
      </c>
      <c r="N687" s="24">
        <v>6565</v>
      </c>
      <c r="O687" s="24">
        <v>0</v>
      </c>
      <c r="P687" s="24">
        <v>19075</v>
      </c>
      <c r="Q687" s="24">
        <v>25640</v>
      </c>
      <c r="R687" s="16"/>
      <c r="S687" s="24">
        <v>57316</v>
      </c>
      <c r="T687" s="24">
        <v>19535</v>
      </c>
      <c r="U687" s="24">
        <v>76851</v>
      </c>
      <c r="V687" s="16"/>
      <c r="W687" s="24">
        <v>420262</v>
      </c>
      <c r="X687" s="24">
        <v>56157</v>
      </c>
      <c r="Y687" s="16"/>
    </row>
    <row r="688" spans="1:25">
      <c r="A688" s="14">
        <v>97711</v>
      </c>
      <c r="B688" s="15" t="s">
        <v>741</v>
      </c>
      <c r="C688" s="23">
        <v>6.7177000000000003E-4</v>
      </c>
      <c r="D688" s="23">
        <v>7.0416000000000001E-4</v>
      </c>
      <c r="E688" s="24">
        <v>4151166</v>
      </c>
      <c r="F688" s="16"/>
      <c r="G688" s="24">
        <v>1012459</v>
      </c>
      <c r="H688" s="24">
        <v>0</v>
      </c>
      <c r="I688" s="24">
        <v>0</v>
      </c>
      <c r="J688" s="24">
        <v>3998</v>
      </c>
      <c r="K688" s="24">
        <v>1016457</v>
      </c>
      <c r="L688" s="16"/>
      <c r="M688" s="24">
        <v>0</v>
      </c>
      <c r="N688" s="24">
        <v>123632</v>
      </c>
      <c r="O688" s="24">
        <v>0</v>
      </c>
      <c r="P688" s="24">
        <v>235303</v>
      </c>
      <c r="Q688" s="24">
        <v>358935</v>
      </c>
      <c r="R688" s="16"/>
      <c r="S688" s="24">
        <v>1079429</v>
      </c>
      <c r="T688" s="24">
        <v>-120091</v>
      </c>
      <c r="U688" s="24">
        <v>959338</v>
      </c>
      <c r="V688" s="16"/>
      <c r="W688" s="24">
        <v>7914764</v>
      </c>
      <c r="X688" s="24">
        <v>1057594</v>
      </c>
      <c r="Y688" s="16"/>
    </row>
    <row r="689" spans="1:25">
      <c r="A689" s="14">
        <v>97713</v>
      </c>
      <c r="B689" s="15" t="s">
        <v>742</v>
      </c>
      <c r="C689" s="23">
        <v>5.3529999999999997E-5</v>
      </c>
      <c r="D689" s="23">
        <v>7.4820000000000005E-5</v>
      </c>
      <c r="E689" s="24">
        <v>330786</v>
      </c>
      <c r="F689" s="16"/>
      <c r="G689" s="24">
        <v>80678</v>
      </c>
      <c r="H689" s="24">
        <v>0</v>
      </c>
      <c r="I689" s="24">
        <v>0</v>
      </c>
      <c r="J689" s="24">
        <v>16830</v>
      </c>
      <c r="K689" s="24">
        <v>97508</v>
      </c>
      <c r="L689" s="16"/>
      <c r="M689" s="24">
        <v>0</v>
      </c>
      <c r="N689" s="24">
        <v>9852</v>
      </c>
      <c r="O689" s="24">
        <v>0</v>
      </c>
      <c r="P689" s="24">
        <v>98515</v>
      </c>
      <c r="Q689" s="24">
        <v>108367</v>
      </c>
      <c r="R689" s="16"/>
      <c r="S689" s="24">
        <v>86014</v>
      </c>
      <c r="T689" s="24">
        <v>-27495</v>
      </c>
      <c r="U689" s="24">
        <v>58519</v>
      </c>
      <c r="V689" s="16"/>
      <c r="W689" s="24">
        <v>630688</v>
      </c>
      <c r="X689" s="24">
        <v>84274</v>
      </c>
      <c r="Y689" s="16"/>
    </row>
    <row r="690" spans="1:25">
      <c r="A690" s="14">
        <v>97717</v>
      </c>
      <c r="B690" s="15" t="s">
        <v>743</v>
      </c>
      <c r="C690" s="23">
        <v>7.7800000000000001E-6</v>
      </c>
      <c r="D690" s="23">
        <v>1.346E-5</v>
      </c>
      <c r="E690" s="24">
        <v>48076</v>
      </c>
      <c r="F690" s="16"/>
      <c r="G690" s="24">
        <v>11726</v>
      </c>
      <c r="H690" s="24">
        <v>0</v>
      </c>
      <c r="I690" s="24">
        <v>0</v>
      </c>
      <c r="J690" s="24">
        <v>7718</v>
      </c>
      <c r="K690" s="24">
        <v>19444</v>
      </c>
      <c r="L690" s="16"/>
      <c r="M690" s="24">
        <v>0</v>
      </c>
      <c r="N690" s="24">
        <v>1432</v>
      </c>
      <c r="O690" s="24">
        <v>0</v>
      </c>
      <c r="P690" s="24">
        <v>18694</v>
      </c>
      <c r="Q690" s="24">
        <v>20126</v>
      </c>
      <c r="R690" s="16"/>
      <c r="S690" s="24">
        <v>12501</v>
      </c>
      <c r="T690" s="24">
        <v>-5936</v>
      </c>
      <c r="U690" s="24">
        <v>6565</v>
      </c>
      <c r="V690" s="16"/>
      <c r="W690" s="24">
        <v>91664</v>
      </c>
      <c r="X690" s="24">
        <v>12248</v>
      </c>
      <c r="Y690" s="16"/>
    </row>
    <row r="691" spans="1:25">
      <c r="A691" s="14">
        <v>97721</v>
      </c>
      <c r="B691" s="15" t="s">
        <v>744</v>
      </c>
      <c r="C691" s="23">
        <v>4.5479E-4</v>
      </c>
      <c r="D691" s="23">
        <v>4.6997E-4</v>
      </c>
      <c r="E691" s="24">
        <v>2810350</v>
      </c>
      <c r="F691" s="16"/>
      <c r="G691" s="24">
        <v>685437</v>
      </c>
      <c r="H691" s="24">
        <v>0</v>
      </c>
      <c r="I691" s="24">
        <v>0</v>
      </c>
      <c r="J691" s="24">
        <v>16215</v>
      </c>
      <c r="K691" s="24">
        <v>701652</v>
      </c>
      <c r="L691" s="16"/>
      <c r="M691" s="24">
        <v>0</v>
      </c>
      <c r="N691" s="24">
        <v>83699</v>
      </c>
      <c r="O691" s="24">
        <v>0</v>
      </c>
      <c r="P691" s="24">
        <v>100316</v>
      </c>
      <c r="Q691" s="24">
        <v>184015</v>
      </c>
      <c r="R691" s="16"/>
      <c r="S691" s="24">
        <v>730776</v>
      </c>
      <c r="T691" s="24">
        <v>-39552</v>
      </c>
      <c r="U691" s="24">
        <v>691224</v>
      </c>
      <c r="V691" s="16"/>
      <c r="W691" s="24">
        <v>5358315</v>
      </c>
      <c r="X691" s="24">
        <v>715994</v>
      </c>
      <c r="Y691" s="16"/>
    </row>
    <row r="692" spans="1:25">
      <c r="A692" s="14">
        <v>97727</v>
      </c>
      <c r="B692" s="15" t="s">
        <v>745</v>
      </c>
      <c r="C692" s="23">
        <v>1.252E-5</v>
      </c>
      <c r="D692" s="23">
        <v>1.5650000000000001E-5</v>
      </c>
      <c r="E692" s="24">
        <v>77367</v>
      </c>
      <c r="F692" s="16"/>
      <c r="G692" s="24">
        <v>18870</v>
      </c>
      <c r="H692" s="24">
        <v>0</v>
      </c>
      <c r="I692" s="24">
        <v>0</v>
      </c>
      <c r="J692" s="24">
        <v>525</v>
      </c>
      <c r="K692" s="24">
        <v>19395</v>
      </c>
      <c r="L692" s="16"/>
      <c r="M692" s="24">
        <v>0</v>
      </c>
      <c r="N692" s="24">
        <v>2304</v>
      </c>
      <c r="O692" s="24">
        <v>0</v>
      </c>
      <c r="P692" s="24">
        <v>17608</v>
      </c>
      <c r="Q692" s="24">
        <v>19912</v>
      </c>
      <c r="R692" s="16"/>
      <c r="S692" s="24">
        <v>20118</v>
      </c>
      <c r="T692" s="24">
        <v>-7284</v>
      </c>
      <c r="U692" s="24">
        <v>12834</v>
      </c>
      <c r="V692" s="16"/>
      <c r="W692" s="24">
        <v>147510</v>
      </c>
      <c r="X692" s="24">
        <v>19711</v>
      </c>
      <c r="Y692" s="16"/>
    </row>
    <row r="693" spans="1:25">
      <c r="A693" s="14">
        <v>97731</v>
      </c>
      <c r="B693" s="15" t="s">
        <v>746</v>
      </c>
      <c r="C693" s="23">
        <v>2.3240000000000001E-5</v>
      </c>
      <c r="D693" s="23">
        <v>2.4309999999999999E-5</v>
      </c>
      <c r="E693" s="24">
        <v>143610</v>
      </c>
      <c r="F693" s="16"/>
      <c r="G693" s="24">
        <v>35026</v>
      </c>
      <c r="H693" s="24">
        <v>0</v>
      </c>
      <c r="I693" s="24">
        <v>0</v>
      </c>
      <c r="J693" s="24">
        <v>10705</v>
      </c>
      <c r="K693" s="24">
        <v>45731</v>
      </c>
      <c r="L693" s="16"/>
      <c r="M693" s="24">
        <v>0</v>
      </c>
      <c r="N693" s="24">
        <v>4277</v>
      </c>
      <c r="O693" s="24">
        <v>0</v>
      </c>
      <c r="P693" s="24">
        <v>10652</v>
      </c>
      <c r="Q693" s="24">
        <v>14929</v>
      </c>
      <c r="R693" s="16"/>
      <c r="S693" s="24">
        <v>37343</v>
      </c>
      <c r="T693" s="24">
        <v>-477</v>
      </c>
      <c r="U693" s="24">
        <v>36866</v>
      </c>
      <c r="V693" s="16"/>
      <c r="W693" s="24">
        <v>273813</v>
      </c>
      <c r="X693" s="24">
        <v>36588</v>
      </c>
      <c r="Y693" s="16"/>
    </row>
    <row r="694" spans="1:25">
      <c r="A694" s="14">
        <v>97801</v>
      </c>
      <c r="B694" s="15" t="s">
        <v>747</v>
      </c>
      <c r="C694" s="23">
        <v>5.5459799999999998E-3</v>
      </c>
      <c r="D694" s="23">
        <v>5.6739399999999997E-3</v>
      </c>
      <c r="E694" s="24">
        <v>34271078</v>
      </c>
      <c r="F694" s="16"/>
      <c r="G694" s="24">
        <v>8358629</v>
      </c>
      <c r="H694" s="24">
        <v>0</v>
      </c>
      <c r="I694" s="24">
        <v>0</v>
      </c>
      <c r="J694" s="24">
        <v>600334</v>
      </c>
      <c r="K694" s="24">
        <v>8958963</v>
      </c>
      <c r="L694" s="16"/>
      <c r="M694" s="24">
        <v>0</v>
      </c>
      <c r="N694" s="24">
        <v>1020677</v>
      </c>
      <c r="O694" s="24">
        <v>0</v>
      </c>
      <c r="P694" s="24">
        <v>918942</v>
      </c>
      <c r="Q694" s="24">
        <v>1939619</v>
      </c>
      <c r="R694" s="16"/>
      <c r="S694" s="24">
        <v>8911519</v>
      </c>
      <c r="T694" s="24">
        <v>-15209</v>
      </c>
      <c r="U694" s="24">
        <v>8896310</v>
      </c>
      <c r="V694" s="16"/>
      <c r="W694" s="24">
        <v>65342487</v>
      </c>
      <c r="X694" s="24">
        <v>8731253</v>
      </c>
      <c r="Y694" s="16"/>
    </row>
    <row r="695" spans="1:25">
      <c r="A695" s="14">
        <v>97802</v>
      </c>
      <c r="B695" s="15" t="s">
        <v>748</v>
      </c>
      <c r="C695" s="23">
        <v>9.7100000000000002E-5</v>
      </c>
      <c r="D695" s="23">
        <v>1.0166999999999999E-4</v>
      </c>
      <c r="E695" s="24">
        <v>600024</v>
      </c>
      <c r="F695" s="16"/>
      <c r="G695" s="24">
        <v>146344</v>
      </c>
      <c r="H695" s="24">
        <v>0</v>
      </c>
      <c r="I695" s="24">
        <v>0</v>
      </c>
      <c r="J695" s="24">
        <v>1863</v>
      </c>
      <c r="K695" s="24">
        <v>148207</v>
      </c>
      <c r="L695" s="16"/>
      <c r="M695" s="24">
        <v>0</v>
      </c>
      <c r="N695" s="24">
        <v>17870</v>
      </c>
      <c r="O695" s="24">
        <v>0</v>
      </c>
      <c r="P695" s="24">
        <v>60099</v>
      </c>
      <c r="Q695" s="24">
        <v>77969</v>
      </c>
      <c r="R695" s="16"/>
      <c r="S695" s="24">
        <v>156024</v>
      </c>
      <c r="T695" s="24">
        <v>-47413</v>
      </c>
      <c r="U695" s="24">
        <v>108611</v>
      </c>
      <c r="V695" s="16"/>
      <c r="W695" s="24">
        <v>1144028</v>
      </c>
      <c r="X695" s="24">
        <v>152868</v>
      </c>
      <c r="Y695" s="16"/>
    </row>
    <row r="696" spans="1:25">
      <c r="A696" s="14">
        <v>97803</v>
      </c>
      <c r="B696" s="15" t="s">
        <v>749</v>
      </c>
      <c r="C696" s="23">
        <v>8.9190000000000005E-5</v>
      </c>
      <c r="D696" s="23">
        <v>9.0519999999999994E-5</v>
      </c>
      <c r="E696" s="24">
        <v>551145</v>
      </c>
      <c r="F696" s="16"/>
      <c r="G696" s="24">
        <v>134423</v>
      </c>
      <c r="H696" s="24">
        <v>0</v>
      </c>
      <c r="I696" s="24">
        <v>0</v>
      </c>
      <c r="J696" s="24">
        <v>28121</v>
      </c>
      <c r="K696" s="24">
        <v>162544</v>
      </c>
      <c r="L696" s="16"/>
      <c r="M696" s="24">
        <v>0</v>
      </c>
      <c r="N696" s="24">
        <v>16414</v>
      </c>
      <c r="O696" s="24">
        <v>0</v>
      </c>
      <c r="P696" s="24">
        <v>19666</v>
      </c>
      <c r="Q696" s="24">
        <v>36080</v>
      </c>
      <c r="R696" s="16"/>
      <c r="S696" s="24">
        <v>143314</v>
      </c>
      <c r="T696" s="24">
        <v>5970</v>
      </c>
      <c r="U696" s="24">
        <v>149284</v>
      </c>
      <c r="V696" s="16"/>
      <c r="W696" s="24">
        <v>1050833</v>
      </c>
      <c r="X696" s="24">
        <v>140415</v>
      </c>
      <c r="Y696" s="16"/>
    </row>
    <row r="697" spans="1:25">
      <c r="A697" s="14">
        <v>97805</v>
      </c>
      <c r="B697" s="15" t="s">
        <v>750</v>
      </c>
      <c r="C697" s="23">
        <v>7.7979999999999995E-5</v>
      </c>
      <c r="D697" s="23">
        <v>8.0450000000000004E-5</v>
      </c>
      <c r="E697" s="24">
        <v>481873</v>
      </c>
      <c r="F697" s="16"/>
      <c r="G697" s="24">
        <v>117528</v>
      </c>
      <c r="H697" s="24">
        <v>0</v>
      </c>
      <c r="I697" s="24">
        <v>0</v>
      </c>
      <c r="J697" s="24">
        <v>3586</v>
      </c>
      <c r="K697" s="24">
        <v>121114</v>
      </c>
      <c r="L697" s="16"/>
      <c r="M697" s="24">
        <v>0</v>
      </c>
      <c r="N697" s="24">
        <v>14351</v>
      </c>
      <c r="O697" s="24">
        <v>0</v>
      </c>
      <c r="P697" s="24">
        <v>29538</v>
      </c>
      <c r="Q697" s="24">
        <v>43889</v>
      </c>
      <c r="R697" s="16"/>
      <c r="S697" s="24">
        <v>125302</v>
      </c>
      <c r="T697" s="24">
        <v>-9612</v>
      </c>
      <c r="U697" s="24">
        <v>115690</v>
      </c>
      <c r="V697" s="16"/>
      <c r="W697" s="24">
        <v>918757</v>
      </c>
      <c r="X697" s="24">
        <v>122767</v>
      </c>
      <c r="Y697" s="16"/>
    </row>
    <row r="698" spans="1:25">
      <c r="A698" s="14">
        <v>97811</v>
      </c>
      <c r="B698" s="15" t="s">
        <v>751</v>
      </c>
      <c r="C698" s="23">
        <v>1.9732299999999999E-3</v>
      </c>
      <c r="D698" s="23">
        <v>1.97678E-3</v>
      </c>
      <c r="E698" s="24">
        <v>12193466</v>
      </c>
      <c r="F698" s="16"/>
      <c r="G698" s="24">
        <v>2973956</v>
      </c>
      <c r="H698" s="24">
        <v>0</v>
      </c>
      <c r="I698" s="24">
        <v>0</v>
      </c>
      <c r="J698" s="24">
        <v>65922</v>
      </c>
      <c r="K698" s="24">
        <v>3039878</v>
      </c>
      <c r="L698" s="16"/>
      <c r="M698" s="24">
        <v>0</v>
      </c>
      <c r="N698" s="24">
        <v>363151</v>
      </c>
      <c r="O698" s="24">
        <v>0</v>
      </c>
      <c r="P698" s="24">
        <v>180232</v>
      </c>
      <c r="Q698" s="24">
        <v>543383</v>
      </c>
      <c r="R698" s="16"/>
      <c r="S698" s="24">
        <v>3170671</v>
      </c>
      <c r="T698" s="24">
        <v>-156278</v>
      </c>
      <c r="U698" s="24">
        <v>3014393</v>
      </c>
      <c r="V698" s="16"/>
      <c r="W698" s="24">
        <v>23248507</v>
      </c>
      <c r="X698" s="24">
        <v>3106533</v>
      </c>
      <c r="Y698" s="16"/>
    </row>
    <row r="699" spans="1:25">
      <c r="A699" s="14">
        <v>97813</v>
      </c>
      <c r="B699" s="15" t="s">
        <v>752</v>
      </c>
      <c r="C699" s="23">
        <v>1.4446000000000001E-4</v>
      </c>
      <c r="D699" s="23">
        <v>1.1139E-4</v>
      </c>
      <c r="E699" s="24">
        <v>892683</v>
      </c>
      <c r="F699" s="16"/>
      <c r="G699" s="24">
        <v>217723</v>
      </c>
      <c r="H699" s="24">
        <v>0</v>
      </c>
      <c r="I699" s="24">
        <v>0</v>
      </c>
      <c r="J699" s="24">
        <v>312872</v>
      </c>
      <c r="K699" s="24">
        <v>530595</v>
      </c>
      <c r="L699" s="16"/>
      <c r="M699" s="24">
        <v>0</v>
      </c>
      <c r="N699" s="24">
        <v>26586</v>
      </c>
      <c r="O699" s="24">
        <v>0</v>
      </c>
      <c r="P699" s="24">
        <v>0</v>
      </c>
      <c r="Q699" s="24">
        <v>26586</v>
      </c>
      <c r="R699" s="16"/>
      <c r="S699" s="24">
        <v>232125</v>
      </c>
      <c r="T699" s="24">
        <v>140776</v>
      </c>
      <c r="U699" s="24">
        <v>372901</v>
      </c>
      <c r="V699" s="16"/>
      <c r="W699" s="24">
        <v>1702021</v>
      </c>
      <c r="X699" s="24">
        <v>227429</v>
      </c>
      <c r="Y699" s="16"/>
    </row>
    <row r="700" spans="1:25">
      <c r="A700" s="14">
        <v>97817</v>
      </c>
      <c r="B700" s="15" t="s">
        <v>753</v>
      </c>
      <c r="C700" s="23">
        <v>2.2569999999999999E-5</v>
      </c>
      <c r="D700" s="23">
        <v>2.421E-5</v>
      </c>
      <c r="E700" s="24">
        <v>139470</v>
      </c>
      <c r="F700" s="16"/>
      <c r="G700" s="24">
        <v>34016</v>
      </c>
      <c r="H700" s="24">
        <v>0</v>
      </c>
      <c r="I700" s="24">
        <v>0</v>
      </c>
      <c r="J700" s="24">
        <v>4876</v>
      </c>
      <c r="K700" s="24">
        <v>38892</v>
      </c>
      <c r="L700" s="16"/>
      <c r="M700" s="24">
        <v>0</v>
      </c>
      <c r="N700" s="24">
        <v>4154</v>
      </c>
      <c r="O700" s="24">
        <v>0</v>
      </c>
      <c r="P700" s="24">
        <v>2259</v>
      </c>
      <c r="Q700" s="24">
        <v>6413</v>
      </c>
      <c r="R700" s="16"/>
      <c r="S700" s="24">
        <v>36266</v>
      </c>
      <c r="T700" s="24">
        <v>5691</v>
      </c>
      <c r="U700" s="24">
        <v>41957</v>
      </c>
      <c r="V700" s="16"/>
      <c r="W700" s="24">
        <v>265919</v>
      </c>
      <c r="X700" s="24">
        <v>35533</v>
      </c>
      <c r="Y700" s="16"/>
    </row>
    <row r="701" spans="1:25">
      <c r="A701" s="14">
        <v>97818</v>
      </c>
      <c r="B701" s="15" t="s">
        <v>754</v>
      </c>
      <c r="C701" s="23">
        <v>2.2010000000000001E-5</v>
      </c>
      <c r="D701" s="23">
        <v>2.194E-5</v>
      </c>
      <c r="E701" s="24">
        <v>136010</v>
      </c>
      <c r="F701" s="16"/>
      <c r="G701" s="24">
        <v>33172</v>
      </c>
      <c r="H701" s="24">
        <v>0</v>
      </c>
      <c r="I701" s="24">
        <v>0</v>
      </c>
      <c r="J701" s="24">
        <v>5380</v>
      </c>
      <c r="K701" s="24">
        <v>38552</v>
      </c>
      <c r="L701" s="16"/>
      <c r="M701" s="24">
        <v>0</v>
      </c>
      <c r="N701" s="24">
        <v>4051</v>
      </c>
      <c r="O701" s="24">
        <v>0</v>
      </c>
      <c r="P701" s="24">
        <v>211</v>
      </c>
      <c r="Q701" s="24">
        <v>4262</v>
      </c>
      <c r="R701" s="16"/>
      <c r="S701" s="24">
        <v>35367</v>
      </c>
      <c r="T701" s="24">
        <v>7435</v>
      </c>
      <c r="U701" s="24">
        <v>42802</v>
      </c>
      <c r="V701" s="16"/>
      <c r="W701" s="24">
        <v>259321</v>
      </c>
      <c r="X701" s="24">
        <v>34651</v>
      </c>
      <c r="Y701" s="16"/>
    </row>
    <row r="702" spans="1:25">
      <c r="A702" s="14">
        <v>97821</v>
      </c>
      <c r="B702" s="15" t="s">
        <v>755</v>
      </c>
      <c r="C702" s="23">
        <v>1.1925E-4</v>
      </c>
      <c r="D702" s="23">
        <v>1.3835E-4</v>
      </c>
      <c r="E702" s="24">
        <v>736899</v>
      </c>
      <c r="F702" s="16"/>
      <c r="G702" s="24">
        <v>179728</v>
      </c>
      <c r="H702" s="24">
        <v>0</v>
      </c>
      <c r="I702" s="24">
        <v>0</v>
      </c>
      <c r="J702" s="24">
        <v>28130</v>
      </c>
      <c r="K702" s="24">
        <v>207858</v>
      </c>
      <c r="L702" s="16"/>
      <c r="M702" s="24">
        <v>0</v>
      </c>
      <c r="N702" s="24">
        <v>21947</v>
      </c>
      <c r="O702" s="24">
        <v>0</v>
      </c>
      <c r="P702" s="24">
        <v>74665</v>
      </c>
      <c r="Q702" s="24">
        <v>96612</v>
      </c>
      <c r="R702" s="16"/>
      <c r="S702" s="24">
        <v>191616</v>
      </c>
      <c r="T702" s="24">
        <v>-9666</v>
      </c>
      <c r="U702" s="24">
        <v>181950</v>
      </c>
      <c r="V702" s="16"/>
      <c r="W702" s="24">
        <v>1404998</v>
      </c>
      <c r="X702" s="24">
        <v>187740</v>
      </c>
      <c r="Y702" s="16"/>
    </row>
    <row r="703" spans="1:25">
      <c r="A703" s="14">
        <v>97823</v>
      </c>
      <c r="B703" s="15" t="s">
        <v>756</v>
      </c>
      <c r="C703" s="23">
        <v>1.6860000000000001E-5</v>
      </c>
      <c r="D703" s="23">
        <v>2.0460000000000001E-5</v>
      </c>
      <c r="E703" s="24">
        <v>104185</v>
      </c>
      <c r="F703" s="16"/>
      <c r="G703" s="24">
        <v>25411</v>
      </c>
      <c r="H703" s="24">
        <v>0</v>
      </c>
      <c r="I703" s="24">
        <v>0</v>
      </c>
      <c r="J703" s="24">
        <v>15532</v>
      </c>
      <c r="K703" s="24">
        <v>40943</v>
      </c>
      <c r="L703" s="16"/>
      <c r="M703" s="24">
        <v>0</v>
      </c>
      <c r="N703" s="24">
        <v>3103</v>
      </c>
      <c r="O703" s="24">
        <v>0</v>
      </c>
      <c r="P703" s="24">
        <v>8777</v>
      </c>
      <c r="Q703" s="24">
        <v>11880</v>
      </c>
      <c r="R703" s="16"/>
      <c r="S703" s="24">
        <v>27091</v>
      </c>
      <c r="T703" s="24">
        <v>5822</v>
      </c>
      <c r="U703" s="24">
        <v>32913</v>
      </c>
      <c r="V703" s="16"/>
      <c r="W703" s="24">
        <v>198644</v>
      </c>
      <c r="X703" s="24">
        <v>26543</v>
      </c>
      <c r="Y703" s="16"/>
    </row>
    <row r="704" spans="1:25">
      <c r="A704" s="14">
        <v>97831</v>
      </c>
      <c r="B704" s="15" t="s">
        <v>757</v>
      </c>
      <c r="C704" s="23">
        <v>1.7560000000000001E-4</v>
      </c>
      <c r="D704" s="23">
        <v>1.8055E-4</v>
      </c>
      <c r="E704" s="24">
        <v>1085111</v>
      </c>
      <c r="F704" s="16"/>
      <c r="G704" s="24">
        <v>264656</v>
      </c>
      <c r="H704" s="24">
        <v>0</v>
      </c>
      <c r="I704" s="24">
        <v>0</v>
      </c>
      <c r="J704" s="24">
        <v>6803</v>
      </c>
      <c r="K704" s="24">
        <v>271459</v>
      </c>
      <c r="L704" s="16"/>
      <c r="M704" s="24">
        <v>0</v>
      </c>
      <c r="N704" s="24">
        <v>32317</v>
      </c>
      <c r="O704" s="24">
        <v>0</v>
      </c>
      <c r="P704" s="24">
        <v>32744</v>
      </c>
      <c r="Q704" s="24">
        <v>65061</v>
      </c>
      <c r="R704" s="16"/>
      <c r="S704" s="24">
        <v>282162</v>
      </c>
      <c r="T704" s="24">
        <v>-13603</v>
      </c>
      <c r="U704" s="24">
        <v>268559</v>
      </c>
      <c r="V704" s="16"/>
      <c r="W704" s="24">
        <v>2068911</v>
      </c>
      <c r="X704" s="24">
        <v>276454</v>
      </c>
      <c r="Y704" s="16"/>
    </row>
    <row r="705" spans="1:25">
      <c r="A705" s="14">
        <v>97837</v>
      </c>
      <c r="B705" s="15" t="s">
        <v>758</v>
      </c>
      <c r="C705" s="23">
        <v>1.3390000000000001E-5</v>
      </c>
      <c r="D705" s="23">
        <v>1.419E-5</v>
      </c>
      <c r="E705" s="24">
        <v>82743</v>
      </c>
      <c r="F705" s="16"/>
      <c r="G705" s="24">
        <v>20181</v>
      </c>
      <c r="H705" s="24">
        <v>0</v>
      </c>
      <c r="I705" s="24">
        <v>0</v>
      </c>
      <c r="J705" s="24">
        <v>135</v>
      </c>
      <c r="K705" s="24">
        <v>20316</v>
      </c>
      <c r="L705" s="16"/>
      <c r="M705" s="24">
        <v>0</v>
      </c>
      <c r="N705" s="24">
        <v>2464</v>
      </c>
      <c r="O705" s="24">
        <v>0</v>
      </c>
      <c r="P705" s="24">
        <v>9668</v>
      </c>
      <c r="Q705" s="24">
        <v>12132</v>
      </c>
      <c r="R705" s="16"/>
      <c r="S705" s="24">
        <v>21516</v>
      </c>
      <c r="T705" s="24">
        <v>-4485</v>
      </c>
      <c r="U705" s="24">
        <v>17031</v>
      </c>
      <c r="V705" s="16"/>
      <c r="W705" s="24">
        <v>157760</v>
      </c>
      <c r="X705" s="24">
        <v>21080</v>
      </c>
      <c r="Y705" s="16"/>
    </row>
    <row r="706" spans="1:25">
      <c r="A706" s="14">
        <v>97840</v>
      </c>
      <c r="B706" s="15" t="s">
        <v>759</v>
      </c>
      <c r="C706" s="23">
        <v>1.3043000000000001E-4</v>
      </c>
      <c r="D706" s="23">
        <v>1.1033E-4</v>
      </c>
      <c r="E706" s="24">
        <v>805985</v>
      </c>
      <c r="F706" s="16"/>
      <c r="G706" s="24">
        <v>196578</v>
      </c>
      <c r="H706" s="24">
        <v>0</v>
      </c>
      <c r="I706" s="24">
        <v>0</v>
      </c>
      <c r="J706" s="24">
        <v>78198</v>
      </c>
      <c r="K706" s="24">
        <v>274776</v>
      </c>
      <c r="L706" s="16"/>
      <c r="M706" s="24">
        <v>0</v>
      </c>
      <c r="N706" s="24">
        <v>24004</v>
      </c>
      <c r="O706" s="24">
        <v>0</v>
      </c>
      <c r="P706" s="24">
        <v>67337</v>
      </c>
      <c r="Q706" s="24">
        <v>91341</v>
      </c>
      <c r="R706" s="16"/>
      <c r="S706" s="24">
        <v>209581</v>
      </c>
      <c r="T706" s="24">
        <v>19928</v>
      </c>
      <c r="U706" s="24">
        <v>229509</v>
      </c>
      <c r="V706" s="16"/>
      <c r="W706" s="24">
        <v>1536720</v>
      </c>
      <c r="X706" s="24">
        <v>205341</v>
      </c>
      <c r="Y706" s="16"/>
    </row>
    <row r="707" spans="1:25">
      <c r="A707" s="14">
        <v>97841</v>
      </c>
      <c r="B707" s="15" t="s">
        <v>760</v>
      </c>
      <c r="C707" s="23">
        <v>5.9000000000000003E-6</v>
      </c>
      <c r="D707" s="23">
        <v>2.0700000000000001E-6</v>
      </c>
      <c r="E707" s="24">
        <v>36459</v>
      </c>
      <c r="F707" s="16"/>
      <c r="G707" s="24">
        <v>8892</v>
      </c>
      <c r="H707" s="24">
        <v>0</v>
      </c>
      <c r="I707" s="24">
        <v>0</v>
      </c>
      <c r="J707" s="24">
        <v>21841</v>
      </c>
      <c r="K707" s="24">
        <v>30733</v>
      </c>
      <c r="L707" s="16"/>
      <c r="M707" s="24">
        <v>0</v>
      </c>
      <c r="N707" s="24">
        <v>1086</v>
      </c>
      <c r="O707" s="24">
        <v>0</v>
      </c>
      <c r="P707" s="24">
        <v>14408</v>
      </c>
      <c r="Q707" s="24">
        <v>15494</v>
      </c>
      <c r="R707" s="16"/>
      <c r="S707" s="24">
        <v>9480</v>
      </c>
      <c r="T707" s="24">
        <v>-364</v>
      </c>
      <c r="U707" s="24">
        <v>9116</v>
      </c>
      <c r="V707" s="16"/>
      <c r="W707" s="24">
        <v>69514</v>
      </c>
      <c r="X707" s="24">
        <v>9289</v>
      </c>
      <c r="Y707" s="16"/>
    </row>
    <row r="708" spans="1:25">
      <c r="A708" s="14">
        <v>97847</v>
      </c>
      <c r="B708" s="15" t="s">
        <v>761</v>
      </c>
      <c r="C708" s="23">
        <v>1.4500000000000001E-6</v>
      </c>
      <c r="D708" s="23">
        <v>1.66E-6</v>
      </c>
      <c r="E708" s="24">
        <v>8960</v>
      </c>
      <c r="F708" s="16"/>
      <c r="G708" s="24">
        <v>2185</v>
      </c>
      <c r="H708" s="24">
        <v>0</v>
      </c>
      <c r="I708" s="24">
        <v>0</v>
      </c>
      <c r="J708" s="24">
        <v>3416</v>
      </c>
      <c r="K708" s="24">
        <v>5601</v>
      </c>
      <c r="L708" s="16"/>
      <c r="M708" s="24">
        <v>0</v>
      </c>
      <c r="N708" s="24">
        <v>267</v>
      </c>
      <c r="O708" s="24">
        <v>0</v>
      </c>
      <c r="P708" s="24">
        <v>478</v>
      </c>
      <c r="Q708" s="24">
        <v>745</v>
      </c>
      <c r="R708" s="16"/>
      <c r="S708" s="24">
        <v>2330</v>
      </c>
      <c r="T708" s="24">
        <v>2018</v>
      </c>
      <c r="U708" s="24">
        <v>4348</v>
      </c>
      <c r="V708" s="16"/>
      <c r="W708" s="24">
        <v>17084</v>
      </c>
      <c r="X708" s="24">
        <v>2283</v>
      </c>
      <c r="Y708" s="16"/>
    </row>
    <row r="709" spans="1:25">
      <c r="A709" s="14">
        <v>97851</v>
      </c>
      <c r="B709" s="15" t="s">
        <v>762</v>
      </c>
      <c r="C709" s="23">
        <v>2.2107E-4</v>
      </c>
      <c r="D709" s="23">
        <v>2.1416999999999999E-4</v>
      </c>
      <c r="E709" s="24">
        <v>1366090</v>
      </c>
      <c r="F709" s="16"/>
      <c r="G709" s="24">
        <v>333186</v>
      </c>
      <c r="H709" s="24">
        <v>0</v>
      </c>
      <c r="I709" s="24">
        <v>0</v>
      </c>
      <c r="J709" s="24">
        <v>15718</v>
      </c>
      <c r="K709" s="24">
        <v>348904</v>
      </c>
      <c r="L709" s="16"/>
      <c r="M709" s="24">
        <v>0</v>
      </c>
      <c r="N709" s="24">
        <v>40686</v>
      </c>
      <c r="O709" s="24">
        <v>0</v>
      </c>
      <c r="P709" s="24">
        <v>42019</v>
      </c>
      <c r="Q709" s="24">
        <v>82705</v>
      </c>
      <c r="R709" s="16"/>
      <c r="S709" s="24">
        <v>355225</v>
      </c>
      <c r="T709" s="24">
        <v>-38188</v>
      </c>
      <c r="U709" s="24">
        <v>317037</v>
      </c>
      <c r="V709" s="16"/>
      <c r="W709" s="24">
        <v>2604637</v>
      </c>
      <c r="X709" s="24">
        <v>348039</v>
      </c>
      <c r="Y709" s="16"/>
    </row>
    <row r="710" spans="1:25">
      <c r="A710" s="14">
        <v>97853</v>
      </c>
      <c r="B710" s="15" t="s">
        <v>763</v>
      </c>
      <c r="C710" s="23">
        <v>7.5820000000000003E-5</v>
      </c>
      <c r="D710" s="23">
        <v>6.1849999999999999E-5</v>
      </c>
      <c r="E710" s="24">
        <v>468526</v>
      </c>
      <c r="F710" s="16"/>
      <c r="G710" s="24">
        <v>114272</v>
      </c>
      <c r="H710" s="24">
        <v>0</v>
      </c>
      <c r="I710" s="24">
        <v>0</v>
      </c>
      <c r="J710" s="24">
        <v>38340</v>
      </c>
      <c r="K710" s="24">
        <v>152612</v>
      </c>
      <c r="L710" s="16"/>
      <c r="M710" s="24">
        <v>0</v>
      </c>
      <c r="N710" s="24">
        <v>13954</v>
      </c>
      <c r="O710" s="24">
        <v>0</v>
      </c>
      <c r="P710" s="24">
        <v>36864</v>
      </c>
      <c r="Q710" s="24">
        <v>50818</v>
      </c>
      <c r="R710" s="16"/>
      <c r="S710" s="24">
        <v>121831</v>
      </c>
      <c r="T710" s="24">
        <v>-10949</v>
      </c>
      <c r="U710" s="24">
        <v>110882</v>
      </c>
      <c r="V710" s="16"/>
      <c r="W710" s="24">
        <v>893308</v>
      </c>
      <c r="X710" s="24">
        <v>119366</v>
      </c>
      <c r="Y710" s="16"/>
    </row>
    <row r="711" spans="1:25">
      <c r="A711" s="14">
        <v>97861</v>
      </c>
      <c r="B711" s="15" t="s">
        <v>764</v>
      </c>
      <c r="C711" s="23">
        <v>6.1879999999999997E-5</v>
      </c>
      <c r="D711" s="23">
        <v>6.8659999999999997E-5</v>
      </c>
      <c r="E711" s="24">
        <v>382384</v>
      </c>
      <c r="F711" s="16"/>
      <c r="G711" s="24">
        <v>93263</v>
      </c>
      <c r="H711" s="24">
        <v>0</v>
      </c>
      <c r="I711" s="24">
        <v>0</v>
      </c>
      <c r="J711" s="24">
        <v>12615</v>
      </c>
      <c r="K711" s="24">
        <v>105878</v>
      </c>
      <c r="L711" s="16"/>
      <c r="M711" s="24">
        <v>0</v>
      </c>
      <c r="N711" s="24">
        <v>11388</v>
      </c>
      <c r="O711" s="24">
        <v>0</v>
      </c>
      <c r="P711" s="24">
        <v>38278</v>
      </c>
      <c r="Q711" s="24">
        <v>49666</v>
      </c>
      <c r="R711" s="16"/>
      <c r="S711" s="24">
        <v>99431</v>
      </c>
      <c r="T711" s="24">
        <v>-1708</v>
      </c>
      <c r="U711" s="24">
        <v>97723</v>
      </c>
      <c r="V711" s="16"/>
      <c r="W711" s="24">
        <v>729067</v>
      </c>
      <c r="X711" s="24">
        <v>97420</v>
      </c>
      <c r="Y711" s="16"/>
    </row>
    <row r="712" spans="1:25">
      <c r="A712" s="14">
        <v>97871</v>
      </c>
      <c r="B712" s="15" t="s">
        <v>765</v>
      </c>
      <c r="C712" s="23">
        <v>2.0453E-4</v>
      </c>
      <c r="D712" s="23">
        <v>2.1812000000000001E-4</v>
      </c>
      <c r="E712" s="24">
        <v>1263882</v>
      </c>
      <c r="F712" s="16"/>
      <c r="G712" s="24">
        <v>308258</v>
      </c>
      <c r="H712" s="24">
        <v>0</v>
      </c>
      <c r="I712" s="24">
        <v>0</v>
      </c>
      <c r="J712" s="24">
        <v>13983</v>
      </c>
      <c r="K712" s="24">
        <v>322241</v>
      </c>
      <c r="L712" s="16"/>
      <c r="M712" s="24">
        <v>0</v>
      </c>
      <c r="N712" s="24">
        <v>37641</v>
      </c>
      <c r="O712" s="24">
        <v>0</v>
      </c>
      <c r="P712" s="24">
        <v>235444</v>
      </c>
      <c r="Q712" s="24">
        <v>273085</v>
      </c>
      <c r="R712" s="16"/>
      <c r="S712" s="24">
        <v>328648</v>
      </c>
      <c r="T712" s="24">
        <v>-54765</v>
      </c>
      <c r="U712" s="24">
        <v>273883</v>
      </c>
      <c r="V712" s="16"/>
      <c r="W712" s="24">
        <v>2409763</v>
      </c>
      <c r="X712" s="24">
        <v>322000</v>
      </c>
      <c r="Y712" s="16"/>
    </row>
    <row r="713" spans="1:25">
      <c r="A713" s="14">
        <v>97877</v>
      </c>
      <c r="B713" s="15" t="s">
        <v>766</v>
      </c>
      <c r="C713" s="23">
        <v>1.114E-5</v>
      </c>
      <c r="D713" s="23">
        <v>8.9400000000000008E-6</v>
      </c>
      <c r="E713" s="24">
        <v>68839</v>
      </c>
      <c r="F713" s="16"/>
      <c r="G713" s="24">
        <v>16790</v>
      </c>
      <c r="H713" s="24">
        <v>0</v>
      </c>
      <c r="I713" s="24">
        <v>0</v>
      </c>
      <c r="J713" s="24">
        <v>9815</v>
      </c>
      <c r="K713" s="24">
        <v>26605</v>
      </c>
      <c r="L713" s="16"/>
      <c r="M713" s="24">
        <v>0</v>
      </c>
      <c r="N713" s="24">
        <v>2050</v>
      </c>
      <c r="O713" s="24">
        <v>0</v>
      </c>
      <c r="P713" s="24">
        <v>1475</v>
      </c>
      <c r="Q713" s="24">
        <v>3525</v>
      </c>
      <c r="R713" s="16"/>
      <c r="S713" s="24">
        <v>17900</v>
      </c>
      <c r="T713" s="24">
        <v>2694</v>
      </c>
      <c r="U713" s="24">
        <v>20594</v>
      </c>
      <c r="V713" s="16"/>
      <c r="W713" s="24">
        <v>131251</v>
      </c>
      <c r="X713" s="24">
        <v>17538</v>
      </c>
      <c r="Y713" s="16"/>
    </row>
    <row r="714" spans="1:25">
      <c r="A714" s="14">
        <v>97901</v>
      </c>
      <c r="B714" s="15" t="s">
        <v>767</v>
      </c>
      <c r="C714" s="23">
        <v>3.5672E-3</v>
      </c>
      <c r="D714" s="23">
        <v>3.66227E-3</v>
      </c>
      <c r="E714" s="24">
        <v>22043316</v>
      </c>
      <c r="F714" s="16"/>
      <c r="G714" s="24">
        <v>5376309</v>
      </c>
      <c r="H714" s="24">
        <v>0</v>
      </c>
      <c r="I714" s="24">
        <v>0</v>
      </c>
      <c r="J714" s="24">
        <v>521840</v>
      </c>
      <c r="K714" s="24">
        <v>5898149</v>
      </c>
      <c r="L714" s="16"/>
      <c r="M714" s="24">
        <v>0</v>
      </c>
      <c r="N714" s="24">
        <v>656504</v>
      </c>
      <c r="O714" s="24">
        <v>0</v>
      </c>
      <c r="P714" s="24">
        <v>277970</v>
      </c>
      <c r="Q714" s="24">
        <v>934474</v>
      </c>
      <c r="R714" s="16"/>
      <c r="S714" s="24">
        <v>5731930</v>
      </c>
      <c r="T714" s="24">
        <v>31053</v>
      </c>
      <c r="U714" s="24">
        <v>5762983</v>
      </c>
      <c r="V714" s="16"/>
      <c r="W714" s="24">
        <v>42028590</v>
      </c>
      <c r="X714" s="24">
        <v>5615982</v>
      </c>
      <c r="Y714" s="16"/>
    </row>
    <row r="715" spans="1:25">
      <c r="A715" s="14">
        <v>97911</v>
      </c>
      <c r="B715" s="15" t="s">
        <v>768</v>
      </c>
      <c r="C715" s="23">
        <v>1.1056099999999999E-3</v>
      </c>
      <c r="D715" s="23">
        <v>1.06901E-3</v>
      </c>
      <c r="E715" s="24">
        <v>6832056</v>
      </c>
      <c r="F715" s="16"/>
      <c r="G715" s="24">
        <v>1666321</v>
      </c>
      <c r="H715" s="24">
        <v>0</v>
      </c>
      <c r="I715" s="24">
        <v>0</v>
      </c>
      <c r="J715" s="24">
        <v>207064</v>
      </c>
      <c r="K715" s="24">
        <v>1873385</v>
      </c>
      <c r="L715" s="16"/>
      <c r="M715" s="24">
        <v>0</v>
      </c>
      <c r="N715" s="24">
        <v>203475</v>
      </c>
      <c r="O715" s="24">
        <v>0</v>
      </c>
      <c r="P715" s="24">
        <v>116274</v>
      </c>
      <c r="Q715" s="24">
        <v>319749</v>
      </c>
      <c r="R715" s="16"/>
      <c r="S715" s="24">
        <v>1776542</v>
      </c>
      <c r="T715" s="24">
        <v>48102</v>
      </c>
      <c r="U715" s="24">
        <v>1824644</v>
      </c>
      <c r="V715" s="16"/>
      <c r="W715" s="24">
        <v>13026247</v>
      </c>
      <c r="X715" s="24">
        <v>1740605</v>
      </c>
      <c r="Y715" s="16"/>
    </row>
    <row r="716" spans="1:25">
      <c r="A716" s="14">
        <v>97913</v>
      </c>
      <c r="B716" s="15" t="s">
        <v>769</v>
      </c>
      <c r="C716" s="23">
        <v>2.898E-5</v>
      </c>
      <c r="D716" s="23">
        <v>2.6259999999999999E-5</v>
      </c>
      <c r="E716" s="24">
        <v>179080</v>
      </c>
      <c r="F716" s="16"/>
      <c r="G716" s="24">
        <v>43677</v>
      </c>
      <c r="H716" s="24">
        <v>0</v>
      </c>
      <c r="I716" s="24">
        <v>0</v>
      </c>
      <c r="J716" s="24">
        <v>28452</v>
      </c>
      <c r="K716" s="24">
        <v>72129</v>
      </c>
      <c r="L716" s="16"/>
      <c r="M716" s="24">
        <v>0</v>
      </c>
      <c r="N716" s="24">
        <v>5333</v>
      </c>
      <c r="O716" s="24">
        <v>0</v>
      </c>
      <c r="P716" s="24">
        <v>17157</v>
      </c>
      <c r="Q716" s="24">
        <v>22490</v>
      </c>
      <c r="R716" s="16"/>
      <c r="S716" s="24">
        <v>46566</v>
      </c>
      <c r="T716" s="24">
        <v>9771</v>
      </c>
      <c r="U716" s="24">
        <v>56337</v>
      </c>
      <c r="V716" s="16"/>
      <c r="W716" s="24">
        <v>341441</v>
      </c>
      <c r="X716" s="24">
        <v>45624</v>
      </c>
      <c r="Y716" s="16"/>
    </row>
    <row r="717" spans="1:25">
      <c r="A717" s="14">
        <v>97917</v>
      </c>
      <c r="B717" s="15" t="s">
        <v>770</v>
      </c>
      <c r="C717" s="23">
        <v>1.7580000000000001E-5</v>
      </c>
      <c r="D717" s="23">
        <v>2.2529999999999999E-5</v>
      </c>
      <c r="E717" s="24">
        <v>108635</v>
      </c>
      <c r="F717" s="16"/>
      <c r="G717" s="24">
        <v>26496</v>
      </c>
      <c r="H717" s="24">
        <v>0</v>
      </c>
      <c r="I717" s="24">
        <v>0</v>
      </c>
      <c r="J717" s="24">
        <v>8913</v>
      </c>
      <c r="K717" s="24">
        <v>35409</v>
      </c>
      <c r="L717" s="16"/>
      <c r="M717" s="24">
        <v>0</v>
      </c>
      <c r="N717" s="24">
        <v>3235</v>
      </c>
      <c r="O717" s="24">
        <v>0</v>
      </c>
      <c r="P717" s="24">
        <v>12278</v>
      </c>
      <c r="Q717" s="24">
        <v>15513</v>
      </c>
      <c r="R717" s="16"/>
      <c r="S717" s="24">
        <v>28248</v>
      </c>
      <c r="T717" s="24">
        <v>4902</v>
      </c>
      <c r="U717" s="24">
        <v>33150</v>
      </c>
      <c r="V717" s="16"/>
      <c r="W717" s="24">
        <v>207127</v>
      </c>
      <c r="X717" s="24">
        <v>27677</v>
      </c>
      <c r="Y717" s="16"/>
    </row>
    <row r="718" spans="1:25">
      <c r="A718" s="14">
        <v>97921</v>
      </c>
      <c r="B718" s="15" t="s">
        <v>771</v>
      </c>
      <c r="C718" s="23">
        <v>2.0746E-4</v>
      </c>
      <c r="D718" s="23">
        <v>2.0619E-4</v>
      </c>
      <c r="E718" s="24">
        <v>1281988</v>
      </c>
      <c r="F718" s="16"/>
      <c r="G718" s="24">
        <v>312674</v>
      </c>
      <c r="H718" s="24">
        <v>0</v>
      </c>
      <c r="I718" s="24">
        <v>0</v>
      </c>
      <c r="J718" s="24">
        <v>26313</v>
      </c>
      <c r="K718" s="24">
        <v>338987</v>
      </c>
      <c r="L718" s="16"/>
      <c r="M718" s="24">
        <v>0</v>
      </c>
      <c r="N718" s="24">
        <v>38181</v>
      </c>
      <c r="O718" s="24">
        <v>0</v>
      </c>
      <c r="P718" s="24">
        <v>4604</v>
      </c>
      <c r="Q718" s="24">
        <v>42785</v>
      </c>
      <c r="R718" s="16"/>
      <c r="S718" s="24">
        <v>333356</v>
      </c>
      <c r="T718" s="24">
        <v>6754</v>
      </c>
      <c r="U718" s="24">
        <v>340110</v>
      </c>
      <c r="V718" s="16"/>
      <c r="W718" s="24">
        <v>2444284</v>
      </c>
      <c r="X718" s="24">
        <v>326612</v>
      </c>
      <c r="Y718" s="16"/>
    </row>
    <row r="719" spans="1:25">
      <c r="A719" s="14">
        <v>97931</v>
      </c>
      <c r="B719" s="15" t="s">
        <v>772</v>
      </c>
      <c r="C719" s="23">
        <v>6.4430000000000005E-5</v>
      </c>
      <c r="D719" s="23">
        <v>5.3069999999999998E-5</v>
      </c>
      <c r="E719" s="24">
        <v>398142</v>
      </c>
      <c r="F719" s="16"/>
      <c r="G719" s="24">
        <v>97106</v>
      </c>
      <c r="H719" s="24">
        <v>0</v>
      </c>
      <c r="I719" s="24">
        <v>0</v>
      </c>
      <c r="J719" s="24">
        <v>62575</v>
      </c>
      <c r="K719" s="24">
        <v>159681</v>
      </c>
      <c r="L719" s="16"/>
      <c r="M719" s="24">
        <v>0</v>
      </c>
      <c r="N719" s="24">
        <v>11858</v>
      </c>
      <c r="O719" s="24">
        <v>0</v>
      </c>
      <c r="P719" s="24">
        <v>12001</v>
      </c>
      <c r="Q719" s="24">
        <v>23859</v>
      </c>
      <c r="R719" s="16"/>
      <c r="S719" s="24">
        <v>103529</v>
      </c>
      <c r="T719" s="24">
        <v>6312</v>
      </c>
      <c r="U719" s="24">
        <v>109841</v>
      </c>
      <c r="V719" s="16"/>
      <c r="W719" s="24">
        <v>759111</v>
      </c>
      <c r="X719" s="24">
        <v>101435</v>
      </c>
      <c r="Y719" s="16"/>
    </row>
    <row r="720" spans="1:25">
      <c r="A720" s="14">
        <v>97941</v>
      </c>
      <c r="B720" s="15" t="s">
        <v>773</v>
      </c>
      <c r="C720" s="23">
        <v>2.0829E-4</v>
      </c>
      <c r="D720" s="23">
        <v>1.7814999999999999E-4</v>
      </c>
      <c r="E720" s="24">
        <v>1287117</v>
      </c>
      <c r="F720" s="16"/>
      <c r="G720" s="24">
        <v>313924</v>
      </c>
      <c r="H720" s="24">
        <v>0</v>
      </c>
      <c r="I720" s="24">
        <v>0</v>
      </c>
      <c r="J720" s="24">
        <v>101905</v>
      </c>
      <c r="K720" s="24">
        <v>415829</v>
      </c>
      <c r="L720" s="16"/>
      <c r="M720" s="24">
        <v>0</v>
      </c>
      <c r="N720" s="24">
        <v>38333</v>
      </c>
      <c r="O720" s="24">
        <v>0</v>
      </c>
      <c r="P720" s="24">
        <v>35529</v>
      </c>
      <c r="Q720" s="24">
        <v>73862</v>
      </c>
      <c r="R720" s="16"/>
      <c r="S720" s="24">
        <v>334689</v>
      </c>
      <c r="T720" s="24">
        <v>9693</v>
      </c>
      <c r="U720" s="24">
        <v>344382</v>
      </c>
      <c r="V720" s="16"/>
      <c r="W720" s="24">
        <v>2454063</v>
      </c>
      <c r="X720" s="24">
        <v>327919</v>
      </c>
      <c r="Y720" s="16"/>
    </row>
    <row r="721" spans="1:25">
      <c r="A721" s="14">
        <v>97947</v>
      </c>
      <c r="B721" s="15" t="s">
        <v>774</v>
      </c>
      <c r="C721" s="23">
        <v>1.259E-5</v>
      </c>
      <c r="D721" s="23">
        <v>1.061E-5</v>
      </c>
      <c r="E721" s="24">
        <v>77799</v>
      </c>
      <c r="F721" s="16"/>
      <c r="G721" s="24">
        <v>18975</v>
      </c>
      <c r="H721" s="24">
        <v>0</v>
      </c>
      <c r="I721" s="24">
        <v>0</v>
      </c>
      <c r="J721" s="24">
        <v>17177</v>
      </c>
      <c r="K721" s="24">
        <v>36152</v>
      </c>
      <c r="L721" s="16"/>
      <c r="M721" s="24">
        <v>0</v>
      </c>
      <c r="N721" s="24">
        <v>2317</v>
      </c>
      <c r="O721" s="24">
        <v>0</v>
      </c>
      <c r="P721" s="24">
        <v>12295</v>
      </c>
      <c r="Q721" s="24">
        <v>14612</v>
      </c>
      <c r="R721" s="16"/>
      <c r="S721" s="24">
        <v>20230</v>
      </c>
      <c r="T721" s="24">
        <v>3334</v>
      </c>
      <c r="U721" s="24">
        <v>23564</v>
      </c>
      <c r="V721" s="16"/>
      <c r="W721" s="24">
        <v>148335</v>
      </c>
      <c r="X721" s="24">
        <v>19821</v>
      </c>
      <c r="Y721" s="16"/>
    </row>
    <row r="722" spans="1:25">
      <c r="A722" s="14">
        <v>97948</v>
      </c>
      <c r="B722" s="15" t="s">
        <v>775</v>
      </c>
      <c r="C722" s="23">
        <v>3.029E-5</v>
      </c>
      <c r="D722" s="23">
        <v>2.404E-5</v>
      </c>
      <c r="E722" s="24">
        <v>187175</v>
      </c>
      <c r="F722" s="16"/>
      <c r="G722" s="24">
        <v>45652</v>
      </c>
      <c r="H722" s="24">
        <v>0</v>
      </c>
      <c r="I722" s="24">
        <v>0</v>
      </c>
      <c r="J722" s="24">
        <v>15922</v>
      </c>
      <c r="K722" s="24">
        <v>61574</v>
      </c>
      <c r="L722" s="16"/>
      <c r="M722" s="24">
        <v>0</v>
      </c>
      <c r="N722" s="24">
        <v>5575</v>
      </c>
      <c r="O722" s="24">
        <v>0</v>
      </c>
      <c r="P722" s="24">
        <v>5298</v>
      </c>
      <c r="Q722" s="24">
        <v>10873</v>
      </c>
      <c r="R722" s="16"/>
      <c r="S722" s="24">
        <v>48671</v>
      </c>
      <c r="T722" s="24">
        <v>1291</v>
      </c>
      <c r="U722" s="24">
        <v>49962</v>
      </c>
      <c r="V722" s="16"/>
      <c r="W722" s="24">
        <v>356875</v>
      </c>
      <c r="X722" s="24">
        <v>47687</v>
      </c>
      <c r="Y722" s="16"/>
    </row>
    <row r="723" spans="1:25">
      <c r="A723" s="14">
        <v>97951</v>
      </c>
      <c r="B723" s="15" t="s">
        <v>776</v>
      </c>
      <c r="C723" s="23">
        <v>9.8496E-4</v>
      </c>
      <c r="D723" s="23">
        <v>1.02673E-3</v>
      </c>
      <c r="E723" s="24">
        <v>6086506</v>
      </c>
      <c r="F723" s="16"/>
      <c r="G723" s="24">
        <v>1484483</v>
      </c>
      <c r="H723" s="24">
        <v>0</v>
      </c>
      <c r="I723" s="24">
        <v>0</v>
      </c>
      <c r="J723" s="24">
        <v>18252</v>
      </c>
      <c r="K723" s="24">
        <v>1502735</v>
      </c>
      <c r="L723" s="16"/>
      <c r="M723" s="24">
        <v>0</v>
      </c>
      <c r="N723" s="24">
        <v>181271</v>
      </c>
      <c r="O723" s="24">
        <v>0</v>
      </c>
      <c r="P723" s="24">
        <v>204049</v>
      </c>
      <c r="Q723" s="24">
        <v>385320</v>
      </c>
      <c r="R723" s="16"/>
      <c r="S723" s="24">
        <v>1582676</v>
      </c>
      <c r="T723" s="24">
        <v>-92452</v>
      </c>
      <c r="U723" s="24">
        <v>1490224</v>
      </c>
      <c r="V723" s="16"/>
      <c r="W723" s="24">
        <v>11604754</v>
      </c>
      <c r="X723" s="24">
        <v>1550661</v>
      </c>
      <c r="Y723" s="16"/>
    </row>
    <row r="724" spans="1:25">
      <c r="A724" s="14">
        <v>97957</v>
      </c>
      <c r="B724" s="15" t="s">
        <v>777</v>
      </c>
      <c r="C724" s="23">
        <v>1.1430000000000001E-5</v>
      </c>
      <c r="D724" s="23">
        <v>1.1600000000000001E-5</v>
      </c>
      <c r="E724" s="24">
        <v>70631</v>
      </c>
      <c r="F724" s="16"/>
      <c r="G724" s="24">
        <v>17227</v>
      </c>
      <c r="H724" s="24">
        <v>0</v>
      </c>
      <c r="I724" s="24">
        <v>0</v>
      </c>
      <c r="J724" s="24">
        <v>24055</v>
      </c>
      <c r="K724" s="24">
        <v>41282</v>
      </c>
      <c r="L724" s="16"/>
      <c r="M724" s="24">
        <v>0</v>
      </c>
      <c r="N724" s="24">
        <v>2104</v>
      </c>
      <c r="O724" s="24">
        <v>0</v>
      </c>
      <c r="P724" s="24">
        <v>1800</v>
      </c>
      <c r="Q724" s="24">
        <v>3904</v>
      </c>
      <c r="R724" s="16"/>
      <c r="S724" s="24">
        <v>18366</v>
      </c>
      <c r="T724" s="24">
        <v>14358</v>
      </c>
      <c r="U724" s="24">
        <v>32724</v>
      </c>
      <c r="V724" s="16"/>
      <c r="W724" s="24">
        <v>134668</v>
      </c>
      <c r="X724" s="24">
        <v>17995</v>
      </c>
      <c r="Y724" s="16"/>
    </row>
    <row r="725" spans="1:25">
      <c r="A725" s="14">
        <v>98001</v>
      </c>
      <c r="B725" s="15" t="s">
        <v>778</v>
      </c>
      <c r="C725" s="23">
        <v>5.2787800000000003E-3</v>
      </c>
      <c r="D725" s="23">
        <v>5.4104699999999997E-3</v>
      </c>
      <c r="E725" s="24">
        <v>32619931</v>
      </c>
      <c r="F725" s="16"/>
      <c r="G725" s="24">
        <v>7955919</v>
      </c>
      <c r="H725" s="24">
        <v>0</v>
      </c>
      <c r="I725" s="24">
        <v>0</v>
      </c>
      <c r="J725" s="24">
        <v>75147</v>
      </c>
      <c r="K725" s="24">
        <v>8031066</v>
      </c>
      <c r="L725" s="16"/>
      <c r="M725" s="24">
        <v>0</v>
      </c>
      <c r="N725" s="24">
        <v>971501</v>
      </c>
      <c r="O725" s="24">
        <v>0</v>
      </c>
      <c r="P725" s="24">
        <v>657522</v>
      </c>
      <c r="Q725" s="24">
        <v>1629023</v>
      </c>
      <c r="R725" s="16"/>
      <c r="S725" s="24">
        <v>8482171</v>
      </c>
      <c r="T725" s="24">
        <v>-224537</v>
      </c>
      <c r="U725" s="24">
        <v>8257634</v>
      </c>
      <c r="V725" s="16"/>
      <c r="W725" s="24">
        <v>62194348</v>
      </c>
      <c r="X725" s="24">
        <v>8310589</v>
      </c>
      <c r="Y725" s="16"/>
    </row>
    <row r="726" spans="1:25">
      <c r="A726" s="14">
        <v>98002</v>
      </c>
      <c r="B726" s="15" t="s">
        <v>779</v>
      </c>
      <c r="C726" s="23">
        <v>1.1939999999999999E-5</v>
      </c>
      <c r="D726" s="23">
        <v>1.242E-5</v>
      </c>
      <c r="E726" s="24">
        <v>73783</v>
      </c>
      <c r="F726" s="16"/>
      <c r="G726" s="24">
        <v>17995</v>
      </c>
      <c r="H726" s="24">
        <v>0</v>
      </c>
      <c r="I726" s="24">
        <v>0</v>
      </c>
      <c r="J726" s="24">
        <v>3266</v>
      </c>
      <c r="K726" s="24">
        <v>21261</v>
      </c>
      <c r="L726" s="16"/>
      <c r="M726" s="24">
        <v>0</v>
      </c>
      <c r="N726" s="24">
        <v>2197</v>
      </c>
      <c r="O726" s="24">
        <v>0</v>
      </c>
      <c r="P726" s="24">
        <v>5080</v>
      </c>
      <c r="Q726" s="24">
        <v>7277</v>
      </c>
      <c r="R726" s="16"/>
      <c r="S726" s="24">
        <v>19186</v>
      </c>
      <c r="T726" s="24">
        <v>1589</v>
      </c>
      <c r="U726" s="24">
        <v>20775</v>
      </c>
      <c r="V726" s="16"/>
      <c r="W726" s="24">
        <v>140677</v>
      </c>
      <c r="X726" s="24">
        <v>18798</v>
      </c>
      <c r="Y726" s="16"/>
    </row>
    <row r="727" spans="1:25">
      <c r="A727" s="14">
        <v>98003</v>
      </c>
      <c r="B727" s="15" t="s">
        <v>780</v>
      </c>
      <c r="C727" s="23">
        <v>9.9759999999999994E-5</v>
      </c>
      <c r="D727" s="23">
        <v>1.0241E-4</v>
      </c>
      <c r="E727" s="24">
        <v>616461</v>
      </c>
      <c r="F727" s="16"/>
      <c r="G727" s="24">
        <v>150353</v>
      </c>
      <c r="H727" s="24">
        <v>0</v>
      </c>
      <c r="I727" s="24">
        <v>0</v>
      </c>
      <c r="J727" s="24">
        <v>33341</v>
      </c>
      <c r="K727" s="24">
        <v>183694</v>
      </c>
      <c r="L727" s="16"/>
      <c r="M727" s="24">
        <v>0</v>
      </c>
      <c r="N727" s="24">
        <v>18360</v>
      </c>
      <c r="O727" s="24">
        <v>0</v>
      </c>
      <c r="P727" s="24">
        <v>12328</v>
      </c>
      <c r="Q727" s="24">
        <v>30688</v>
      </c>
      <c r="R727" s="16"/>
      <c r="S727" s="24">
        <v>160299</v>
      </c>
      <c r="T727" s="24">
        <v>16382</v>
      </c>
      <c r="U727" s="24">
        <v>176681</v>
      </c>
      <c r="V727" s="16"/>
      <c r="W727" s="24">
        <v>1175368</v>
      </c>
      <c r="X727" s="24">
        <v>157056</v>
      </c>
      <c r="Y727" s="16"/>
    </row>
    <row r="728" spans="1:25">
      <c r="A728" s="14">
        <v>98004</v>
      </c>
      <c r="B728" s="15" t="s">
        <v>781</v>
      </c>
      <c r="C728" s="23">
        <v>2.0699999999999999E-4</v>
      </c>
      <c r="D728" s="23">
        <v>2.0949E-4</v>
      </c>
      <c r="E728" s="24">
        <v>1279145</v>
      </c>
      <c r="F728" s="16"/>
      <c r="G728" s="24">
        <v>311980</v>
      </c>
      <c r="H728" s="24">
        <v>0</v>
      </c>
      <c r="I728" s="24">
        <v>0</v>
      </c>
      <c r="J728" s="24">
        <v>48043</v>
      </c>
      <c r="K728" s="24">
        <v>360023</v>
      </c>
      <c r="L728" s="16"/>
      <c r="M728" s="24">
        <v>0</v>
      </c>
      <c r="N728" s="24">
        <v>38096</v>
      </c>
      <c r="O728" s="24">
        <v>0</v>
      </c>
      <c r="P728" s="24">
        <v>0</v>
      </c>
      <c r="Q728" s="24">
        <v>38096</v>
      </c>
      <c r="R728" s="16"/>
      <c r="S728" s="24">
        <v>332617</v>
      </c>
      <c r="T728" s="24">
        <v>51958</v>
      </c>
      <c r="U728" s="24">
        <v>384575</v>
      </c>
      <c r="V728" s="16"/>
      <c r="W728" s="24">
        <v>2438865</v>
      </c>
      <c r="X728" s="24">
        <v>325888</v>
      </c>
      <c r="Y728" s="16"/>
    </row>
    <row r="729" spans="1:25">
      <c r="A729" s="14">
        <v>98008</v>
      </c>
      <c r="B729" s="15" t="s">
        <v>782</v>
      </c>
      <c r="C729" s="23">
        <v>4.9100000000000004E-6</v>
      </c>
      <c r="D729" s="23">
        <v>5.6500000000000001E-6</v>
      </c>
      <c r="E729" s="24">
        <v>30341</v>
      </c>
      <c r="F729" s="16"/>
      <c r="G729" s="24">
        <v>7400</v>
      </c>
      <c r="H729" s="24">
        <v>0</v>
      </c>
      <c r="I729" s="24">
        <v>0</v>
      </c>
      <c r="J729" s="24">
        <v>954</v>
      </c>
      <c r="K729" s="24">
        <v>8354</v>
      </c>
      <c r="L729" s="16"/>
      <c r="M729" s="24">
        <v>0</v>
      </c>
      <c r="N729" s="24">
        <v>904</v>
      </c>
      <c r="O729" s="24">
        <v>0</v>
      </c>
      <c r="P729" s="24">
        <v>2633</v>
      </c>
      <c r="Q729" s="24">
        <v>3537</v>
      </c>
      <c r="R729" s="16"/>
      <c r="S729" s="24">
        <v>7890</v>
      </c>
      <c r="T729" s="24">
        <v>-500</v>
      </c>
      <c r="U729" s="24">
        <v>7390</v>
      </c>
      <c r="V729" s="16"/>
      <c r="W729" s="24">
        <v>57849</v>
      </c>
      <c r="X729" s="24">
        <v>7730</v>
      </c>
      <c r="Y729" s="16"/>
    </row>
    <row r="730" spans="1:25">
      <c r="A730" s="14">
        <v>98011</v>
      </c>
      <c r="B730" s="15" t="s">
        <v>783</v>
      </c>
      <c r="C730" s="23">
        <v>2.8906600000000002E-3</v>
      </c>
      <c r="D730" s="23">
        <v>2.8679399999999998E-3</v>
      </c>
      <c r="E730" s="24">
        <v>17862674</v>
      </c>
      <c r="F730" s="16"/>
      <c r="G730" s="24">
        <v>4356661</v>
      </c>
      <c r="H730" s="24">
        <v>0</v>
      </c>
      <c r="I730" s="24">
        <v>0</v>
      </c>
      <c r="J730" s="24">
        <v>0</v>
      </c>
      <c r="K730" s="24">
        <v>4356661</v>
      </c>
      <c r="L730" s="16"/>
      <c r="M730" s="24">
        <v>0</v>
      </c>
      <c r="N730" s="24">
        <v>531994</v>
      </c>
      <c r="O730" s="24">
        <v>0</v>
      </c>
      <c r="P730" s="24">
        <v>376262</v>
      </c>
      <c r="Q730" s="24">
        <v>908256</v>
      </c>
      <c r="R730" s="16"/>
      <c r="S730" s="24">
        <v>4644837</v>
      </c>
      <c r="T730" s="24">
        <v>-365841</v>
      </c>
      <c r="U730" s="24">
        <v>4278996</v>
      </c>
      <c r="V730" s="16"/>
      <c r="W730" s="24">
        <v>34057626</v>
      </c>
      <c r="X730" s="24">
        <v>4550879</v>
      </c>
      <c r="Y730" s="16"/>
    </row>
    <row r="731" spans="1:25">
      <c r="A731" s="14">
        <v>98013</v>
      </c>
      <c r="B731" s="15" t="s">
        <v>784</v>
      </c>
      <c r="C731" s="23">
        <v>9.7860000000000002E-5</v>
      </c>
      <c r="D731" s="23">
        <v>1.0757E-4</v>
      </c>
      <c r="E731" s="24">
        <v>604720</v>
      </c>
      <c r="F731" s="16"/>
      <c r="G731" s="24">
        <v>147490</v>
      </c>
      <c r="H731" s="24">
        <v>0</v>
      </c>
      <c r="I731" s="24">
        <v>0</v>
      </c>
      <c r="J731" s="24">
        <v>11823</v>
      </c>
      <c r="K731" s="24">
        <v>159313</v>
      </c>
      <c r="L731" s="16"/>
      <c r="M731" s="24">
        <v>0</v>
      </c>
      <c r="N731" s="24">
        <v>18010</v>
      </c>
      <c r="O731" s="24">
        <v>0</v>
      </c>
      <c r="P731" s="24">
        <v>44085</v>
      </c>
      <c r="Q731" s="24">
        <v>62095</v>
      </c>
      <c r="R731" s="16"/>
      <c r="S731" s="24">
        <v>157246</v>
      </c>
      <c r="T731" s="24">
        <v>-15675</v>
      </c>
      <c r="U731" s="24">
        <v>141571</v>
      </c>
      <c r="V731" s="16"/>
      <c r="W731" s="24">
        <v>1152982</v>
      </c>
      <c r="X731" s="24">
        <v>154065</v>
      </c>
      <c r="Y731" s="16"/>
    </row>
    <row r="732" spans="1:25">
      <c r="A732" s="14">
        <v>98021</v>
      </c>
      <c r="B732" s="15" t="s">
        <v>785</v>
      </c>
      <c r="C732" s="23">
        <v>6.9209999999999996E-5</v>
      </c>
      <c r="D732" s="23">
        <v>4.405E-5</v>
      </c>
      <c r="E732" s="24">
        <v>427679</v>
      </c>
      <c r="F732" s="16"/>
      <c r="G732" s="24">
        <v>104310</v>
      </c>
      <c r="H732" s="24">
        <v>0</v>
      </c>
      <c r="I732" s="24">
        <v>0</v>
      </c>
      <c r="J732" s="24">
        <v>92771</v>
      </c>
      <c r="K732" s="24">
        <v>197081</v>
      </c>
      <c r="L732" s="16"/>
      <c r="M732" s="24">
        <v>0</v>
      </c>
      <c r="N732" s="24">
        <v>12737</v>
      </c>
      <c r="O732" s="24">
        <v>0</v>
      </c>
      <c r="P732" s="24">
        <v>11506</v>
      </c>
      <c r="Q732" s="24">
        <v>24243</v>
      </c>
      <c r="R732" s="16"/>
      <c r="S732" s="24">
        <v>111210</v>
      </c>
      <c r="T732" s="24">
        <v>33192</v>
      </c>
      <c r="U732" s="24">
        <v>144402</v>
      </c>
      <c r="V732" s="16"/>
      <c r="W732" s="24">
        <v>815429</v>
      </c>
      <c r="X732" s="24">
        <v>108960</v>
      </c>
      <c r="Y732" s="16"/>
    </row>
    <row r="733" spans="1:25">
      <c r="A733" s="14">
        <v>98023</v>
      </c>
      <c r="B733" s="15" t="s">
        <v>786</v>
      </c>
      <c r="C733" s="23">
        <v>5.9000000000000003E-6</v>
      </c>
      <c r="D733" s="23">
        <v>5.8100000000000003E-6</v>
      </c>
      <c r="E733" s="24">
        <v>36459</v>
      </c>
      <c r="F733" s="16"/>
      <c r="G733" s="24">
        <v>8892</v>
      </c>
      <c r="H733" s="24">
        <v>0</v>
      </c>
      <c r="I733" s="24">
        <v>0</v>
      </c>
      <c r="J733" s="24">
        <v>0</v>
      </c>
      <c r="K733" s="24">
        <v>8892</v>
      </c>
      <c r="L733" s="16"/>
      <c r="M733" s="24">
        <v>0</v>
      </c>
      <c r="N733" s="24">
        <v>1086</v>
      </c>
      <c r="O733" s="24">
        <v>0</v>
      </c>
      <c r="P733" s="24">
        <v>3176</v>
      </c>
      <c r="Q733" s="24">
        <v>4262</v>
      </c>
      <c r="R733" s="16"/>
      <c r="S733" s="24">
        <v>9480</v>
      </c>
      <c r="T733" s="24">
        <v>-1997</v>
      </c>
      <c r="U733" s="24">
        <v>7483</v>
      </c>
      <c r="V733" s="16"/>
      <c r="W733" s="24">
        <v>69514</v>
      </c>
      <c r="X733" s="24">
        <v>9289</v>
      </c>
      <c r="Y733" s="16"/>
    </row>
    <row r="734" spans="1:25">
      <c r="A734" s="14">
        <v>98031</v>
      </c>
      <c r="B734" s="15" t="s">
        <v>787</v>
      </c>
      <c r="C734" s="23">
        <v>2.6540999999999999E-4</v>
      </c>
      <c r="D734" s="23">
        <v>2.2044E-4</v>
      </c>
      <c r="E734" s="24">
        <v>1640086</v>
      </c>
      <c r="F734" s="16"/>
      <c r="G734" s="24">
        <v>400013</v>
      </c>
      <c r="H734" s="24">
        <v>0</v>
      </c>
      <c r="I734" s="24">
        <v>0</v>
      </c>
      <c r="J734" s="24">
        <v>181672</v>
      </c>
      <c r="K734" s="24">
        <v>581685</v>
      </c>
      <c r="L734" s="16"/>
      <c r="M734" s="24">
        <v>0</v>
      </c>
      <c r="N734" s="24">
        <v>48846</v>
      </c>
      <c r="O734" s="24">
        <v>0</v>
      </c>
      <c r="P734" s="24">
        <v>20459</v>
      </c>
      <c r="Q734" s="24">
        <v>69305</v>
      </c>
      <c r="R734" s="16"/>
      <c r="S734" s="24">
        <v>426472</v>
      </c>
      <c r="T734" s="24">
        <v>73062</v>
      </c>
      <c r="U734" s="24">
        <v>499534</v>
      </c>
      <c r="V734" s="16"/>
      <c r="W734" s="24">
        <v>3127049</v>
      </c>
      <c r="X734" s="24">
        <v>417845</v>
      </c>
      <c r="Y734" s="16"/>
    </row>
    <row r="735" spans="1:25">
      <c r="A735" s="14">
        <v>98041</v>
      </c>
      <c r="B735" s="15" t="s">
        <v>788</v>
      </c>
      <c r="C735" s="23">
        <v>2.4887999999999999E-4</v>
      </c>
      <c r="D735" s="23">
        <v>2.3670000000000001E-4</v>
      </c>
      <c r="E735" s="24">
        <v>1537940</v>
      </c>
      <c r="F735" s="16"/>
      <c r="G735" s="24">
        <v>375100</v>
      </c>
      <c r="H735" s="24">
        <v>0</v>
      </c>
      <c r="I735" s="24">
        <v>0</v>
      </c>
      <c r="J735" s="24">
        <v>78496</v>
      </c>
      <c r="K735" s="24">
        <v>453596</v>
      </c>
      <c r="L735" s="16"/>
      <c r="M735" s="24">
        <v>0</v>
      </c>
      <c r="N735" s="24">
        <v>45804</v>
      </c>
      <c r="O735" s="24">
        <v>0</v>
      </c>
      <c r="P735" s="24">
        <v>15312</v>
      </c>
      <c r="Q735" s="24">
        <v>61116</v>
      </c>
      <c r="R735" s="16"/>
      <c r="S735" s="24">
        <v>399911</v>
      </c>
      <c r="T735" s="24">
        <v>6618</v>
      </c>
      <c r="U735" s="24">
        <v>406529</v>
      </c>
      <c r="V735" s="16"/>
      <c r="W735" s="24">
        <v>2932293</v>
      </c>
      <c r="X735" s="24">
        <v>391821</v>
      </c>
      <c r="Y735" s="16"/>
    </row>
    <row r="736" spans="1:25">
      <c r="A736" s="14">
        <v>98051</v>
      </c>
      <c r="B736" s="15" t="s">
        <v>789</v>
      </c>
      <c r="C736" s="23">
        <v>3.3471E-4</v>
      </c>
      <c r="D736" s="23">
        <v>3.7357999999999998E-4</v>
      </c>
      <c r="E736" s="24">
        <v>2068322</v>
      </c>
      <c r="F736" s="16"/>
      <c r="G736" s="24">
        <v>504459</v>
      </c>
      <c r="H736" s="24">
        <v>0</v>
      </c>
      <c r="I736" s="24">
        <v>0</v>
      </c>
      <c r="J736" s="24">
        <v>96115</v>
      </c>
      <c r="K736" s="24">
        <v>600574</v>
      </c>
      <c r="L736" s="16"/>
      <c r="M736" s="24">
        <v>0</v>
      </c>
      <c r="N736" s="24">
        <v>61600</v>
      </c>
      <c r="O736" s="24">
        <v>0</v>
      </c>
      <c r="P736" s="24">
        <v>308624</v>
      </c>
      <c r="Q736" s="24">
        <v>370224</v>
      </c>
      <c r="R736" s="16"/>
      <c r="S736" s="24">
        <v>537826</v>
      </c>
      <c r="T736" s="24">
        <v>-31950</v>
      </c>
      <c r="U736" s="24">
        <v>505876</v>
      </c>
      <c r="V736" s="16"/>
      <c r="W736" s="24">
        <v>3943538</v>
      </c>
      <c r="X736" s="24">
        <v>526947</v>
      </c>
      <c r="Y736" s="16"/>
    </row>
    <row r="737" spans="1:25">
      <c r="A737" s="14">
        <v>98061</v>
      </c>
      <c r="B737" s="15" t="s">
        <v>790</v>
      </c>
      <c r="C737" s="23">
        <v>1.6003E-4</v>
      </c>
      <c r="D737" s="23">
        <v>1.1919E-4</v>
      </c>
      <c r="E737" s="24">
        <v>988897</v>
      </c>
      <c r="F737" s="16"/>
      <c r="G737" s="24">
        <v>241189</v>
      </c>
      <c r="H737" s="24">
        <v>0</v>
      </c>
      <c r="I737" s="24">
        <v>0</v>
      </c>
      <c r="J737" s="24">
        <v>117023</v>
      </c>
      <c r="K737" s="24">
        <v>358212</v>
      </c>
      <c r="L737" s="16"/>
      <c r="M737" s="24">
        <v>0</v>
      </c>
      <c r="N737" s="24">
        <v>29452</v>
      </c>
      <c r="O737" s="24">
        <v>0</v>
      </c>
      <c r="P737" s="24">
        <v>27157</v>
      </c>
      <c r="Q737" s="24">
        <v>56609</v>
      </c>
      <c r="R737" s="16"/>
      <c r="S737" s="24">
        <v>257143</v>
      </c>
      <c r="T737" s="24">
        <v>28949</v>
      </c>
      <c r="U737" s="24">
        <v>286092</v>
      </c>
      <c r="V737" s="16"/>
      <c r="W737" s="24">
        <v>1885466</v>
      </c>
      <c r="X737" s="24">
        <v>251941</v>
      </c>
      <c r="Y737" s="16"/>
    </row>
    <row r="738" spans="1:25">
      <c r="A738" s="14">
        <v>98071</v>
      </c>
      <c r="B738" s="15" t="s">
        <v>791</v>
      </c>
      <c r="C738" s="23">
        <v>1.055E-4</v>
      </c>
      <c r="D738" s="23">
        <v>9.5089999999999999E-5</v>
      </c>
      <c r="E738" s="24">
        <v>651931</v>
      </c>
      <c r="F738" s="16"/>
      <c r="G738" s="24">
        <v>159004</v>
      </c>
      <c r="H738" s="24">
        <v>0</v>
      </c>
      <c r="I738" s="24">
        <v>0</v>
      </c>
      <c r="J738" s="24">
        <v>80185</v>
      </c>
      <c r="K738" s="24">
        <v>239189</v>
      </c>
      <c r="L738" s="16"/>
      <c r="M738" s="24">
        <v>0</v>
      </c>
      <c r="N738" s="24">
        <v>19416</v>
      </c>
      <c r="O738" s="24">
        <v>0</v>
      </c>
      <c r="P738" s="24">
        <v>10811</v>
      </c>
      <c r="Q738" s="24">
        <v>30227</v>
      </c>
      <c r="R738" s="16"/>
      <c r="S738" s="24">
        <v>169522</v>
      </c>
      <c r="T738" s="24">
        <v>32081</v>
      </c>
      <c r="U738" s="24">
        <v>201603</v>
      </c>
      <c r="V738" s="16"/>
      <c r="W738" s="24">
        <v>1242996</v>
      </c>
      <c r="X738" s="24">
        <v>166093</v>
      </c>
      <c r="Y738" s="16"/>
    </row>
    <row r="739" spans="1:25">
      <c r="A739" s="14">
        <v>98081</v>
      </c>
      <c r="B739" s="15" t="s">
        <v>792</v>
      </c>
      <c r="C739" s="23">
        <v>7.3699999999999997E-6</v>
      </c>
      <c r="D739" s="23">
        <v>8.5699999999999993E-6</v>
      </c>
      <c r="E739" s="24">
        <v>45543</v>
      </c>
      <c r="F739" s="16"/>
      <c r="G739" s="24">
        <v>11108</v>
      </c>
      <c r="H739" s="24">
        <v>0</v>
      </c>
      <c r="I739" s="24">
        <v>0</v>
      </c>
      <c r="J739" s="24">
        <v>9499</v>
      </c>
      <c r="K739" s="24">
        <v>20607</v>
      </c>
      <c r="L739" s="16"/>
      <c r="M739" s="24">
        <v>0</v>
      </c>
      <c r="N739" s="24">
        <v>1356</v>
      </c>
      <c r="O739" s="24">
        <v>0</v>
      </c>
      <c r="P739" s="24">
        <v>5443</v>
      </c>
      <c r="Q739" s="24">
        <v>6799</v>
      </c>
      <c r="R739" s="16"/>
      <c r="S739" s="24">
        <v>11842</v>
      </c>
      <c r="T739" s="24">
        <v>-617</v>
      </c>
      <c r="U739" s="24">
        <v>11225</v>
      </c>
      <c r="V739" s="16"/>
      <c r="W739" s="24">
        <v>86833</v>
      </c>
      <c r="X739" s="24">
        <v>11603</v>
      </c>
      <c r="Y739" s="16"/>
    </row>
    <row r="740" spans="1:25">
      <c r="A740" s="14">
        <v>98091</v>
      </c>
      <c r="B740" s="15" t="s">
        <v>793</v>
      </c>
      <c r="C740" s="23">
        <v>7.6639999999999998E-5</v>
      </c>
      <c r="D740" s="23">
        <v>6.7249999999999995E-5</v>
      </c>
      <c r="E740" s="24">
        <v>473593</v>
      </c>
      <c r="F740" s="16"/>
      <c r="G740" s="24">
        <v>115508</v>
      </c>
      <c r="H740" s="24">
        <v>0</v>
      </c>
      <c r="I740" s="24">
        <v>0</v>
      </c>
      <c r="J740" s="24">
        <v>31896</v>
      </c>
      <c r="K740" s="24">
        <v>147404</v>
      </c>
      <c r="L740" s="16"/>
      <c r="M740" s="24">
        <v>0</v>
      </c>
      <c r="N740" s="24">
        <v>14105</v>
      </c>
      <c r="O740" s="24">
        <v>0</v>
      </c>
      <c r="P740" s="24">
        <v>6739</v>
      </c>
      <c r="Q740" s="24">
        <v>20844</v>
      </c>
      <c r="R740" s="16"/>
      <c r="S740" s="24">
        <v>123148</v>
      </c>
      <c r="T740" s="24">
        <v>19479</v>
      </c>
      <c r="U740" s="24">
        <v>142627</v>
      </c>
      <c r="V740" s="16"/>
      <c r="W740" s="24">
        <v>902969</v>
      </c>
      <c r="X740" s="24">
        <v>120657</v>
      </c>
      <c r="Y740" s="16"/>
    </row>
    <row r="741" spans="1:25">
      <c r="A741" s="14">
        <v>98101</v>
      </c>
      <c r="B741" s="15" t="s">
        <v>794</v>
      </c>
      <c r="C741" s="23">
        <v>2.4386099999999999E-3</v>
      </c>
      <c r="D741" s="23">
        <v>2.5533600000000002E-3</v>
      </c>
      <c r="E741" s="24">
        <v>15069256</v>
      </c>
      <c r="F741" s="16"/>
      <c r="G741" s="24">
        <v>3675354</v>
      </c>
      <c r="H741" s="24">
        <v>0</v>
      </c>
      <c r="I741" s="24">
        <v>0</v>
      </c>
      <c r="J741" s="24">
        <v>0</v>
      </c>
      <c r="K741" s="24">
        <v>3675354</v>
      </c>
      <c r="L741" s="16"/>
      <c r="M741" s="24">
        <v>0</v>
      </c>
      <c r="N741" s="24">
        <v>448799</v>
      </c>
      <c r="O741" s="24">
        <v>0</v>
      </c>
      <c r="P741" s="24">
        <v>689691</v>
      </c>
      <c r="Q741" s="24">
        <v>1138490</v>
      </c>
      <c r="R741" s="16"/>
      <c r="S741" s="24">
        <v>3918463</v>
      </c>
      <c r="T741" s="24">
        <v>-349088</v>
      </c>
      <c r="U741" s="24">
        <v>3569375</v>
      </c>
      <c r="V741" s="16"/>
      <c r="W741" s="24">
        <v>28731593</v>
      </c>
      <c r="X741" s="24">
        <v>3839199</v>
      </c>
      <c r="Y741" s="16"/>
    </row>
    <row r="742" spans="1:25">
      <c r="A742" s="14">
        <v>98102</v>
      </c>
      <c r="B742" s="15" t="s">
        <v>795</v>
      </c>
      <c r="C742" s="23">
        <v>2.0445000000000001E-4</v>
      </c>
      <c r="D742" s="23">
        <v>1.9123999999999999E-4</v>
      </c>
      <c r="E742" s="24">
        <v>1263388</v>
      </c>
      <c r="F742" s="16"/>
      <c r="G742" s="24">
        <v>308137</v>
      </c>
      <c r="H742" s="24">
        <v>0</v>
      </c>
      <c r="I742" s="24">
        <v>0</v>
      </c>
      <c r="J742" s="24">
        <v>58509</v>
      </c>
      <c r="K742" s="24">
        <v>366646</v>
      </c>
      <c r="L742" s="16"/>
      <c r="M742" s="24">
        <v>0</v>
      </c>
      <c r="N742" s="24">
        <v>37627</v>
      </c>
      <c r="O742" s="24">
        <v>0</v>
      </c>
      <c r="P742" s="24">
        <v>7338</v>
      </c>
      <c r="Q742" s="24">
        <v>44965</v>
      </c>
      <c r="R742" s="16"/>
      <c r="S742" s="24">
        <v>328519</v>
      </c>
      <c r="T742" s="24">
        <v>41242</v>
      </c>
      <c r="U742" s="24">
        <v>369761</v>
      </c>
      <c r="V742" s="16"/>
      <c r="W742" s="24">
        <v>2408821</v>
      </c>
      <c r="X742" s="24">
        <v>321874</v>
      </c>
      <c r="Y742" s="16"/>
    </row>
    <row r="743" spans="1:25">
      <c r="A743" s="14">
        <v>98103</v>
      </c>
      <c r="B743" s="15" t="s">
        <v>796</v>
      </c>
      <c r="C743" s="23">
        <v>3.8096000000000001E-4</v>
      </c>
      <c r="D743" s="23">
        <v>4.3742E-4</v>
      </c>
      <c r="E743" s="24">
        <v>2354121</v>
      </c>
      <c r="F743" s="16"/>
      <c r="G743" s="24">
        <v>574164</v>
      </c>
      <c r="H743" s="24">
        <v>0</v>
      </c>
      <c r="I743" s="24">
        <v>0</v>
      </c>
      <c r="J743" s="24">
        <v>0</v>
      </c>
      <c r="K743" s="24">
        <v>574164</v>
      </c>
      <c r="L743" s="16"/>
      <c r="M743" s="24">
        <v>0</v>
      </c>
      <c r="N743" s="24">
        <v>70111</v>
      </c>
      <c r="O743" s="24">
        <v>0</v>
      </c>
      <c r="P743" s="24">
        <v>335901</v>
      </c>
      <c r="Q743" s="24">
        <v>406012</v>
      </c>
      <c r="R743" s="16"/>
      <c r="S743" s="24">
        <v>612143</v>
      </c>
      <c r="T743" s="24">
        <v>-146779</v>
      </c>
      <c r="U743" s="24">
        <v>465364</v>
      </c>
      <c r="V743" s="16"/>
      <c r="W743" s="24">
        <v>4488454</v>
      </c>
      <c r="X743" s="24">
        <v>599760</v>
      </c>
      <c r="Y743" s="16"/>
    </row>
    <row r="744" spans="1:25">
      <c r="A744" s="14">
        <v>98107</v>
      </c>
      <c r="B744" s="15" t="s">
        <v>797</v>
      </c>
      <c r="C744" s="23">
        <v>2.476E-5</v>
      </c>
      <c r="D744" s="23">
        <v>2.3430000000000001E-5</v>
      </c>
      <c r="E744" s="24">
        <v>153003</v>
      </c>
      <c r="F744" s="16"/>
      <c r="G744" s="24">
        <v>37317</v>
      </c>
      <c r="H744" s="24">
        <v>0</v>
      </c>
      <c r="I744" s="24">
        <v>0</v>
      </c>
      <c r="J744" s="24">
        <v>14719</v>
      </c>
      <c r="K744" s="24">
        <v>52036</v>
      </c>
      <c r="L744" s="16"/>
      <c r="M744" s="24">
        <v>0</v>
      </c>
      <c r="N744" s="24">
        <v>4557</v>
      </c>
      <c r="O744" s="24">
        <v>0</v>
      </c>
      <c r="P744" s="24">
        <v>0</v>
      </c>
      <c r="Q744" s="24">
        <v>4557</v>
      </c>
      <c r="R744" s="16"/>
      <c r="S744" s="24">
        <v>39785</v>
      </c>
      <c r="T744" s="24">
        <v>5919</v>
      </c>
      <c r="U744" s="24">
        <v>45704</v>
      </c>
      <c r="V744" s="16"/>
      <c r="W744" s="24">
        <v>291721</v>
      </c>
      <c r="X744" s="24">
        <v>38981</v>
      </c>
      <c r="Y744" s="16"/>
    </row>
    <row r="745" spans="1:25">
      <c r="A745" s="14">
        <v>98109</v>
      </c>
      <c r="B745" s="15" t="s">
        <v>798</v>
      </c>
      <c r="C745" s="23">
        <v>1.4629000000000001E-4</v>
      </c>
      <c r="D745" s="23">
        <v>1.4546000000000001E-4</v>
      </c>
      <c r="E745" s="24">
        <v>903991</v>
      </c>
      <c r="F745" s="16"/>
      <c r="G745" s="24">
        <v>220481</v>
      </c>
      <c r="H745" s="24">
        <v>0</v>
      </c>
      <c r="I745" s="24">
        <v>0</v>
      </c>
      <c r="J745" s="24">
        <v>28157</v>
      </c>
      <c r="K745" s="24">
        <v>248638</v>
      </c>
      <c r="L745" s="16"/>
      <c r="M745" s="24">
        <v>0</v>
      </c>
      <c r="N745" s="24">
        <v>26923</v>
      </c>
      <c r="O745" s="24">
        <v>0</v>
      </c>
      <c r="P745" s="24">
        <v>10763</v>
      </c>
      <c r="Q745" s="24">
        <v>37686</v>
      </c>
      <c r="R745" s="16"/>
      <c r="S745" s="24">
        <v>235065</v>
      </c>
      <c r="T745" s="24">
        <v>-2393</v>
      </c>
      <c r="U745" s="24">
        <v>232672</v>
      </c>
      <c r="V745" s="16"/>
      <c r="W745" s="24">
        <v>1723582</v>
      </c>
      <c r="X745" s="24">
        <v>230310</v>
      </c>
      <c r="Y745" s="16"/>
    </row>
    <row r="746" spans="1:25">
      <c r="A746" s="14">
        <v>98111</v>
      </c>
      <c r="B746" s="15" t="s">
        <v>799</v>
      </c>
      <c r="C746" s="23">
        <v>8.7991000000000002E-4</v>
      </c>
      <c r="D746" s="23">
        <v>9.5726999999999997E-4</v>
      </c>
      <c r="E746" s="24">
        <v>5437355</v>
      </c>
      <c r="F746" s="16"/>
      <c r="G746" s="24">
        <v>1326157</v>
      </c>
      <c r="H746" s="24">
        <v>0</v>
      </c>
      <c r="I746" s="24">
        <v>0</v>
      </c>
      <c r="J746" s="24">
        <v>0</v>
      </c>
      <c r="K746" s="24">
        <v>1326157</v>
      </c>
      <c r="L746" s="16"/>
      <c r="M746" s="24">
        <v>0</v>
      </c>
      <c r="N746" s="24">
        <v>161938</v>
      </c>
      <c r="O746" s="24">
        <v>0</v>
      </c>
      <c r="P746" s="24">
        <v>399444</v>
      </c>
      <c r="Q746" s="24">
        <v>561382</v>
      </c>
      <c r="R746" s="16"/>
      <c r="S746" s="24">
        <v>1413877</v>
      </c>
      <c r="T746" s="24">
        <v>-179863</v>
      </c>
      <c r="U746" s="24">
        <v>1234014</v>
      </c>
      <c r="V746" s="16"/>
      <c r="W746" s="24">
        <v>10367060</v>
      </c>
      <c r="X746" s="24">
        <v>1385277</v>
      </c>
      <c r="Y746" s="16"/>
    </row>
    <row r="747" spans="1:25">
      <c r="A747" s="14">
        <v>98113</v>
      </c>
      <c r="B747" s="15" t="s">
        <v>800</v>
      </c>
      <c r="C747" s="23">
        <v>2.6169999999999998E-5</v>
      </c>
      <c r="D747" s="23">
        <v>2.192E-5</v>
      </c>
      <c r="E747" s="24">
        <v>161716</v>
      </c>
      <c r="F747" s="16"/>
      <c r="G747" s="24">
        <v>39442</v>
      </c>
      <c r="H747" s="24">
        <v>0</v>
      </c>
      <c r="I747" s="24">
        <v>0</v>
      </c>
      <c r="J747" s="24">
        <v>29106</v>
      </c>
      <c r="K747" s="24">
        <v>68548</v>
      </c>
      <c r="L747" s="16"/>
      <c r="M747" s="24">
        <v>0</v>
      </c>
      <c r="N747" s="24">
        <v>4816</v>
      </c>
      <c r="O747" s="24">
        <v>0</v>
      </c>
      <c r="P747" s="24">
        <v>4685</v>
      </c>
      <c r="Q747" s="24">
        <v>9501</v>
      </c>
      <c r="R747" s="16"/>
      <c r="S747" s="24">
        <v>42051</v>
      </c>
      <c r="T747" s="24">
        <v>6917</v>
      </c>
      <c r="U747" s="24">
        <v>48968</v>
      </c>
      <c r="V747" s="16"/>
      <c r="W747" s="24">
        <v>308334</v>
      </c>
      <c r="X747" s="24">
        <v>41200</v>
      </c>
      <c r="Y747" s="16"/>
    </row>
    <row r="748" spans="1:25">
      <c r="A748" s="14">
        <v>98121</v>
      </c>
      <c r="B748" s="15" t="s">
        <v>801</v>
      </c>
      <c r="C748" s="23">
        <v>2.1235000000000001E-4</v>
      </c>
      <c r="D748" s="23">
        <v>2.1226E-4</v>
      </c>
      <c r="E748" s="24">
        <v>1312205</v>
      </c>
      <c r="F748" s="16"/>
      <c r="G748" s="24">
        <v>320044</v>
      </c>
      <c r="H748" s="24">
        <v>0</v>
      </c>
      <c r="I748" s="24">
        <v>0</v>
      </c>
      <c r="J748" s="24">
        <v>120215</v>
      </c>
      <c r="K748" s="24">
        <v>440259</v>
      </c>
      <c r="L748" s="16"/>
      <c r="M748" s="24">
        <v>0</v>
      </c>
      <c r="N748" s="24">
        <v>39081</v>
      </c>
      <c r="O748" s="24">
        <v>0</v>
      </c>
      <c r="P748" s="24">
        <v>22693</v>
      </c>
      <c r="Q748" s="24">
        <v>61774</v>
      </c>
      <c r="R748" s="16"/>
      <c r="S748" s="24">
        <v>341213</v>
      </c>
      <c r="T748" s="24">
        <v>44006</v>
      </c>
      <c r="U748" s="24">
        <v>385219</v>
      </c>
      <c r="V748" s="16"/>
      <c r="W748" s="24">
        <v>2501898</v>
      </c>
      <c r="X748" s="24">
        <v>334311</v>
      </c>
      <c r="Y748" s="16"/>
    </row>
    <row r="749" spans="1:25">
      <c r="A749" s="14">
        <v>98131</v>
      </c>
      <c r="B749" s="15" t="s">
        <v>802</v>
      </c>
      <c r="C749" s="23">
        <v>2.8360000000000001E-4</v>
      </c>
      <c r="D749" s="23">
        <v>2.7819999999999999E-4</v>
      </c>
      <c r="E749" s="24">
        <v>1752491</v>
      </c>
      <c r="F749" s="16"/>
      <c r="G749" s="24">
        <v>427428</v>
      </c>
      <c r="H749" s="24">
        <v>0</v>
      </c>
      <c r="I749" s="24">
        <v>0</v>
      </c>
      <c r="J749" s="24">
        <v>56575</v>
      </c>
      <c r="K749" s="24">
        <v>484003</v>
      </c>
      <c r="L749" s="16"/>
      <c r="M749" s="24">
        <v>0</v>
      </c>
      <c r="N749" s="24">
        <v>52193</v>
      </c>
      <c r="O749" s="24">
        <v>0</v>
      </c>
      <c r="P749" s="24">
        <v>19926</v>
      </c>
      <c r="Q749" s="24">
        <v>72119</v>
      </c>
      <c r="R749" s="16"/>
      <c r="S749" s="24">
        <v>455701</v>
      </c>
      <c r="T749" s="24">
        <v>26456</v>
      </c>
      <c r="U749" s="24">
        <v>482157</v>
      </c>
      <c r="V749" s="16"/>
      <c r="W749" s="24">
        <v>3341362</v>
      </c>
      <c r="X749" s="24">
        <v>446483</v>
      </c>
      <c r="Y749" s="16"/>
    </row>
    <row r="750" spans="1:25">
      <c r="A750" s="14">
        <v>98141</v>
      </c>
      <c r="B750" s="15" t="s">
        <v>803</v>
      </c>
      <c r="C750" s="23">
        <v>2.9638E-4</v>
      </c>
      <c r="D750" s="23">
        <v>3.0044000000000002E-4</v>
      </c>
      <c r="E750" s="24">
        <v>1831464</v>
      </c>
      <c r="F750" s="16"/>
      <c r="G750" s="24">
        <v>446689</v>
      </c>
      <c r="H750" s="24">
        <v>0</v>
      </c>
      <c r="I750" s="24">
        <v>0</v>
      </c>
      <c r="J750" s="24">
        <v>23776</v>
      </c>
      <c r="K750" s="24">
        <v>470465</v>
      </c>
      <c r="L750" s="16"/>
      <c r="M750" s="24">
        <v>0</v>
      </c>
      <c r="N750" s="24">
        <v>54545</v>
      </c>
      <c r="O750" s="24">
        <v>0</v>
      </c>
      <c r="P750" s="24">
        <v>73944</v>
      </c>
      <c r="Q750" s="24">
        <v>128489</v>
      </c>
      <c r="R750" s="16"/>
      <c r="S750" s="24">
        <v>476236</v>
      </c>
      <c r="T750" s="24">
        <v>-23214</v>
      </c>
      <c r="U750" s="24">
        <v>453022</v>
      </c>
      <c r="V750" s="16"/>
      <c r="W750" s="24">
        <v>3491936</v>
      </c>
      <c r="X750" s="24">
        <v>466603</v>
      </c>
      <c r="Y750" s="16"/>
    </row>
    <row r="751" spans="1:25">
      <c r="A751" s="14">
        <v>98147</v>
      </c>
      <c r="B751" s="15" t="s">
        <v>804</v>
      </c>
      <c r="C751" s="23">
        <v>1.0710000000000001E-5</v>
      </c>
      <c r="D751" s="23">
        <v>9.2199999999999998E-6</v>
      </c>
      <c r="E751" s="24">
        <v>66182</v>
      </c>
      <c r="F751" s="16"/>
      <c r="G751" s="24">
        <v>16142</v>
      </c>
      <c r="H751" s="24">
        <v>0</v>
      </c>
      <c r="I751" s="24">
        <v>0</v>
      </c>
      <c r="J751" s="24">
        <v>8769</v>
      </c>
      <c r="K751" s="24">
        <v>24911</v>
      </c>
      <c r="L751" s="16"/>
      <c r="M751" s="24">
        <v>0</v>
      </c>
      <c r="N751" s="24">
        <v>1971</v>
      </c>
      <c r="O751" s="24">
        <v>0</v>
      </c>
      <c r="P751" s="24">
        <v>3622</v>
      </c>
      <c r="Q751" s="24">
        <v>5593</v>
      </c>
      <c r="R751" s="16"/>
      <c r="S751" s="24">
        <v>17209</v>
      </c>
      <c r="T751" s="24">
        <v>5200</v>
      </c>
      <c r="U751" s="24">
        <v>22409</v>
      </c>
      <c r="V751" s="16"/>
      <c r="W751" s="24">
        <v>126185</v>
      </c>
      <c r="X751" s="24">
        <v>16861</v>
      </c>
      <c r="Y751" s="16"/>
    </row>
    <row r="752" spans="1:25">
      <c r="A752" s="14">
        <v>98161</v>
      </c>
      <c r="B752" s="15" t="s">
        <v>805</v>
      </c>
      <c r="C752" s="23">
        <v>4.3200000000000001E-6</v>
      </c>
      <c r="D752" s="23">
        <v>6.4099999999999996E-6</v>
      </c>
      <c r="E752" s="24">
        <v>26695</v>
      </c>
      <c r="F752" s="16"/>
      <c r="G752" s="24">
        <v>6511</v>
      </c>
      <c r="H752" s="24">
        <v>0</v>
      </c>
      <c r="I752" s="24">
        <v>0</v>
      </c>
      <c r="J752" s="24">
        <v>1867</v>
      </c>
      <c r="K752" s="24">
        <v>8378</v>
      </c>
      <c r="L752" s="16"/>
      <c r="M752" s="24">
        <v>0</v>
      </c>
      <c r="N752" s="24">
        <v>795</v>
      </c>
      <c r="O752" s="24">
        <v>0</v>
      </c>
      <c r="P752" s="24">
        <v>9227</v>
      </c>
      <c r="Q752" s="24">
        <v>10022</v>
      </c>
      <c r="R752" s="16"/>
      <c r="S752" s="24">
        <v>6942</v>
      </c>
      <c r="T752" s="24">
        <v>-715</v>
      </c>
      <c r="U752" s="24">
        <v>6227</v>
      </c>
      <c r="V752" s="16"/>
      <c r="W752" s="24">
        <v>50898</v>
      </c>
      <c r="X752" s="24">
        <v>6801</v>
      </c>
      <c r="Y752" s="16"/>
    </row>
    <row r="753" spans="1:25">
      <c r="A753" s="14">
        <v>98201</v>
      </c>
      <c r="B753" s="15" t="s">
        <v>806</v>
      </c>
      <c r="C753" s="23">
        <v>3.06822E-3</v>
      </c>
      <c r="D753" s="23">
        <v>2.95853E-3</v>
      </c>
      <c r="E753" s="24">
        <v>18959897</v>
      </c>
      <c r="F753" s="16"/>
      <c r="G753" s="24">
        <v>4624271</v>
      </c>
      <c r="H753" s="24">
        <v>0</v>
      </c>
      <c r="I753" s="24">
        <v>0</v>
      </c>
      <c r="J753" s="24">
        <v>563610</v>
      </c>
      <c r="K753" s="24">
        <v>5187881</v>
      </c>
      <c r="L753" s="16"/>
      <c r="M753" s="24">
        <v>0</v>
      </c>
      <c r="N753" s="24">
        <v>564672</v>
      </c>
      <c r="O753" s="24">
        <v>0</v>
      </c>
      <c r="P753" s="24">
        <v>303300</v>
      </c>
      <c r="Q753" s="24">
        <v>867972</v>
      </c>
      <c r="R753" s="16"/>
      <c r="S753" s="24">
        <v>4930148</v>
      </c>
      <c r="T753" s="24">
        <v>43545</v>
      </c>
      <c r="U753" s="24">
        <v>4973693</v>
      </c>
      <c r="V753" s="16"/>
      <c r="W753" s="24">
        <v>36149630</v>
      </c>
      <c r="X753" s="24">
        <v>4830418</v>
      </c>
      <c r="Y753" s="16"/>
    </row>
    <row r="754" spans="1:25">
      <c r="A754" s="14">
        <v>98205</v>
      </c>
      <c r="B754" s="15" t="s">
        <v>807</v>
      </c>
      <c r="C754" s="23">
        <v>3.6260000000000002E-5</v>
      </c>
      <c r="D754" s="23">
        <v>3.4829999999999997E-5</v>
      </c>
      <c r="E754" s="24">
        <v>224067</v>
      </c>
      <c r="F754" s="16"/>
      <c r="G754" s="24">
        <v>54649</v>
      </c>
      <c r="H754" s="24">
        <v>0</v>
      </c>
      <c r="I754" s="24">
        <v>0</v>
      </c>
      <c r="J754" s="24">
        <v>4055</v>
      </c>
      <c r="K754" s="24">
        <v>58704</v>
      </c>
      <c r="L754" s="16"/>
      <c r="M754" s="24">
        <v>0</v>
      </c>
      <c r="N754" s="24">
        <v>6673</v>
      </c>
      <c r="O754" s="24">
        <v>0</v>
      </c>
      <c r="P754" s="24">
        <v>20038</v>
      </c>
      <c r="Q754" s="24">
        <v>26711</v>
      </c>
      <c r="R754" s="16"/>
      <c r="S754" s="24">
        <v>58264</v>
      </c>
      <c r="T754" s="24">
        <v>-9126</v>
      </c>
      <c r="U754" s="24">
        <v>49138</v>
      </c>
      <c r="V754" s="16"/>
      <c r="W754" s="24">
        <v>427214</v>
      </c>
      <c r="X754" s="24">
        <v>57086</v>
      </c>
      <c r="Y754" s="16"/>
    </row>
    <row r="755" spans="1:25">
      <c r="A755" s="14">
        <v>98211</v>
      </c>
      <c r="B755" s="15" t="s">
        <v>808</v>
      </c>
      <c r="C755" s="23">
        <v>7.8403999999999995E-4</v>
      </c>
      <c r="D755" s="23">
        <v>7.7152999999999998E-4</v>
      </c>
      <c r="E755" s="24">
        <v>4844932</v>
      </c>
      <c r="F755" s="16"/>
      <c r="G755" s="24">
        <v>1181667</v>
      </c>
      <c r="H755" s="24">
        <v>0</v>
      </c>
      <c r="I755" s="24">
        <v>0</v>
      </c>
      <c r="J755" s="24">
        <v>43147</v>
      </c>
      <c r="K755" s="24">
        <v>1224814</v>
      </c>
      <c r="L755" s="16"/>
      <c r="M755" s="24">
        <v>0</v>
      </c>
      <c r="N755" s="24">
        <v>144294</v>
      </c>
      <c r="O755" s="24">
        <v>0</v>
      </c>
      <c r="P755" s="24">
        <v>322294</v>
      </c>
      <c r="Q755" s="24">
        <v>466588</v>
      </c>
      <c r="R755" s="16"/>
      <c r="S755" s="24">
        <v>1259829</v>
      </c>
      <c r="T755" s="24">
        <v>-158614</v>
      </c>
      <c r="U755" s="24">
        <v>1101215</v>
      </c>
      <c r="V755" s="16"/>
      <c r="W755" s="24">
        <v>9237524</v>
      </c>
      <c r="X755" s="24">
        <v>1234345</v>
      </c>
      <c r="Y755" s="16"/>
    </row>
    <row r="756" spans="1:25">
      <c r="A756" s="14">
        <v>98218</v>
      </c>
      <c r="B756" s="15" t="s">
        <v>809</v>
      </c>
      <c r="C756" s="23">
        <v>1.363E-5</v>
      </c>
      <c r="D756" s="23">
        <v>1.0139999999999999E-5</v>
      </c>
      <c r="E756" s="24">
        <v>84226</v>
      </c>
      <c r="F756" s="16"/>
      <c r="G756" s="24">
        <v>20542</v>
      </c>
      <c r="H756" s="24">
        <v>0</v>
      </c>
      <c r="I756" s="24">
        <v>0</v>
      </c>
      <c r="J756" s="24">
        <v>20719</v>
      </c>
      <c r="K756" s="24">
        <v>41261</v>
      </c>
      <c r="L756" s="16"/>
      <c r="M756" s="24">
        <v>0</v>
      </c>
      <c r="N756" s="24">
        <v>2508</v>
      </c>
      <c r="O756" s="24">
        <v>0</v>
      </c>
      <c r="P756" s="24">
        <v>11095</v>
      </c>
      <c r="Q756" s="24">
        <v>13603</v>
      </c>
      <c r="R756" s="16"/>
      <c r="S756" s="24">
        <v>21901</v>
      </c>
      <c r="T756" s="24">
        <v>1459</v>
      </c>
      <c r="U756" s="24">
        <v>23360</v>
      </c>
      <c r="V756" s="16"/>
      <c r="W756" s="24">
        <v>160588</v>
      </c>
      <c r="X756" s="24">
        <v>21458</v>
      </c>
      <c r="Y756" s="16"/>
    </row>
    <row r="757" spans="1:25">
      <c r="A757" s="14">
        <v>98221</v>
      </c>
      <c r="B757" s="15" t="s">
        <v>810</v>
      </c>
      <c r="C757" s="23">
        <v>1.7759999999999999E-5</v>
      </c>
      <c r="D757" s="23">
        <v>1.8940000000000002E-5</v>
      </c>
      <c r="E757" s="24">
        <v>109747</v>
      </c>
      <c r="F757" s="16"/>
      <c r="G757" s="24">
        <v>26767</v>
      </c>
      <c r="H757" s="24">
        <v>0</v>
      </c>
      <c r="I757" s="24">
        <v>0</v>
      </c>
      <c r="J757" s="24">
        <v>1475</v>
      </c>
      <c r="K757" s="24">
        <v>28242</v>
      </c>
      <c r="L757" s="16"/>
      <c r="M757" s="24">
        <v>0</v>
      </c>
      <c r="N757" s="24">
        <v>3269</v>
      </c>
      <c r="O757" s="24">
        <v>0</v>
      </c>
      <c r="P757" s="24">
        <v>21334</v>
      </c>
      <c r="Q757" s="24">
        <v>24603</v>
      </c>
      <c r="R757" s="16"/>
      <c r="S757" s="24">
        <v>28538</v>
      </c>
      <c r="T757" s="24">
        <v>-9460</v>
      </c>
      <c r="U757" s="24">
        <v>19078</v>
      </c>
      <c r="V757" s="16"/>
      <c r="W757" s="24">
        <v>209248</v>
      </c>
      <c r="X757" s="24">
        <v>27960</v>
      </c>
      <c r="Y757" s="16"/>
    </row>
    <row r="758" spans="1:25">
      <c r="A758" s="14">
        <v>98231</v>
      </c>
      <c r="B758" s="15" t="s">
        <v>811</v>
      </c>
      <c r="C758" s="23">
        <v>1.7159999999999998E-5</v>
      </c>
      <c r="D758" s="23">
        <v>2.181E-5</v>
      </c>
      <c r="E758" s="24">
        <v>106039</v>
      </c>
      <c r="F758" s="16"/>
      <c r="G758" s="24">
        <v>25863</v>
      </c>
      <c r="H758" s="24">
        <v>0</v>
      </c>
      <c r="I758" s="24">
        <v>0</v>
      </c>
      <c r="J758" s="24">
        <v>4411</v>
      </c>
      <c r="K758" s="24">
        <v>30274</v>
      </c>
      <c r="L758" s="16"/>
      <c r="M758" s="24">
        <v>0</v>
      </c>
      <c r="N758" s="24">
        <v>3158</v>
      </c>
      <c r="O758" s="24">
        <v>0</v>
      </c>
      <c r="P758" s="24">
        <v>15660</v>
      </c>
      <c r="Q758" s="24">
        <v>18818</v>
      </c>
      <c r="R758" s="16"/>
      <c r="S758" s="24">
        <v>27573</v>
      </c>
      <c r="T758" s="24">
        <v>-14904</v>
      </c>
      <c r="U758" s="24">
        <v>12669</v>
      </c>
      <c r="V758" s="16"/>
      <c r="W758" s="24">
        <v>202178</v>
      </c>
      <c r="X758" s="24">
        <v>27016</v>
      </c>
      <c r="Y758" s="16"/>
    </row>
    <row r="759" spans="1:25">
      <c r="A759" s="14">
        <v>98237</v>
      </c>
      <c r="B759" s="15" t="s">
        <v>812</v>
      </c>
      <c r="C759" s="23">
        <v>7.0600000000000002E-6</v>
      </c>
      <c r="D759" s="23">
        <v>8.0299999999999994E-6</v>
      </c>
      <c r="E759" s="24">
        <v>43627</v>
      </c>
      <c r="F759" s="16"/>
      <c r="G759" s="24">
        <v>10640</v>
      </c>
      <c r="H759" s="24">
        <v>0</v>
      </c>
      <c r="I759" s="24">
        <v>0</v>
      </c>
      <c r="J759" s="24">
        <v>2755</v>
      </c>
      <c r="K759" s="24">
        <v>13395</v>
      </c>
      <c r="L759" s="16"/>
      <c r="M759" s="24">
        <v>0</v>
      </c>
      <c r="N759" s="24">
        <v>1299</v>
      </c>
      <c r="O759" s="24">
        <v>0</v>
      </c>
      <c r="P759" s="24">
        <v>2536</v>
      </c>
      <c r="Q759" s="24">
        <v>3835</v>
      </c>
      <c r="R759" s="16"/>
      <c r="S759" s="24">
        <v>11344</v>
      </c>
      <c r="T759" s="24">
        <v>1263</v>
      </c>
      <c r="U759" s="24">
        <v>12607</v>
      </c>
      <c r="V759" s="16"/>
      <c r="W759" s="24">
        <v>83181</v>
      </c>
      <c r="X759" s="24">
        <v>11115</v>
      </c>
      <c r="Y759" s="16"/>
    </row>
    <row r="760" spans="1:25">
      <c r="A760" s="14">
        <v>98241</v>
      </c>
      <c r="B760" s="15" t="s">
        <v>813</v>
      </c>
      <c r="C760" s="23">
        <v>1.3910000000000001E-5</v>
      </c>
      <c r="D760" s="23">
        <v>1.9640000000000002E-5</v>
      </c>
      <c r="E760" s="24">
        <v>85956</v>
      </c>
      <c r="F760" s="16"/>
      <c r="G760" s="24">
        <v>20964</v>
      </c>
      <c r="H760" s="24">
        <v>0</v>
      </c>
      <c r="I760" s="24">
        <v>0</v>
      </c>
      <c r="J760" s="24">
        <v>21160</v>
      </c>
      <c r="K760" s="24">
        <v>42124</v>
      </c>
      <c r="L760" s="16"/>
      <c r="M760" s="24">
        <v>0</v>
      </c>
      <c r="N760" s="24">
        <v>2560</v>
      </c>
      <c r="O760" s="24">
        <v>0</v>
      </c>
      <c r="P760" s="24">
        <v>21332</v>
      </c>
      <c r="Q760" s="24">
        <v>23892</v>
      </c>
      <c r="R760" s="16"/>
      <c r="S760" s="24">
        <v>22351</v>
      </c>
      <c r="T760" s="24">
        <v>6718</v>
      </c>
      <c r="U760" s="24">
        <v>29069</v>
      </c>
      <c r="V760" s="16"/>
      <c r="W760" s="24">
        <v>163887</v>
      </c>
      <c r="X760" s="24">
        <v>21899</v>
      </c>
      <c r="Y760" s="16"/>
    </row>
    <row r="761" spans="1:25">
      <c r="A761" s="14">
        <v>98251</v>
      </c>
      <c r="B761" s="15" t="s">
        <v>814</v>
      </c>
      <c r="C761" s="23">
        <v>1.64E-6</v>
      </c>
      <c r="D761" s="23">
        <v>1.75E-6</v>
      </c>
      <c r="E761" s="24">
        <v>10134</v>
      </c>
      <c r="F761" s="16"/>
      <c r="G761" s="24">
        <v>2472</v>
      </c>
      <c r="H761" s="24">
        <v>0</v>
      </c>
      <c r="I761" s="24">
        <v>0</v>
      </c>
      <c r="J761" s="24">
        <v>3928</v>
      </c>
      <c r="K761" s="24">
        <v>6400</v>
      </c>
      <c r="L761" s="16"/>
      <c r="M761" s="24">
        <v>0</v>
      </c>
      <c r="N761" s="24">
        <v>302</v>
      </c>
      <c r="O761" s="24">
        <v>0</v>
      </c>
      <c r="P761" s="24">
        <v>623</v>
      </c>
      <c r="Q761" s="24">
        <v>925</v>
      </c>
      <c r="R761" s="16"/>
      <c r="S761" s="24">
        <v>2635</v>
      </c>
      <c r="T761" s="24">
        <v>1875</v>
      </c>
      <c r="U761" s="24">
        <v>4510</v>
      </c>
      <c r="V761" s="16"/>
      <c r="W761" s="24">
        <v>19322</v>
      </c>
      <c r="X761" s="24">
        <v>2582</v>
      </c>
      <c r="Y761" s="16"/>
    </row>
    <row r="762" spans="1:25">
      <c r="A762" s="14">
        <v>98261</v>
      </c>
      <c r="B762" s="15" t="s">
        <v>815</v>
      </c>
      <c r="C762" s="23">
        <v>2.2710000000000001E-5</v>
      </c>
      <c r="D762" s="23">
        <v>2.4049999999999998E-5</v>
      </c>
      <c r="E762" s="24">
        <v>140335</v>
      </c>
      <c r="F762" s="16"/>
      <c r="G762" s="24">
        <v>34227</v>
      </c>
      <c r="H762" s="24">
        <v>0</v>
      </c>
      <c r="I762" s="24">
        <v>0</v>
      </c>
      <c r="J762" s="24">
        <v>5707</v>
      </c>
      <c r="K762" s="24">
        <v>39934</v>
      </c>
      <c r="L762" s="16"/>
      <c r="M762" s="24">
        <v>0</v>
      </c>
      <c r="N762" s="24">
        <v>4180</v>
      </c>
      <c r="O762" s="24">
        <v>0</v>
      </c>
      <c r="P762" s="24">
        <v>3392</v>
      </c>
      <c r="Q762" s="24">
        <v>7572</v>
      </c>
      <c r="R762" s="16"/>
      <c r="S762" s="24">
        <v>36491</v>
      </c>
      <c r="T762" s="24">
        <v>-3128</v>
      </c>
      <c r="U762" s="24">
        <v>33363</v>
      </c>
      <c r="V762" s="16"/>
      <c r="W762" s="24">
        <v>267568</v>
      </c>
      <c r="X762" s="24">
        <v>35753</v>
      </c>
      <c r="Y762" s="16"/>
    </row>
    <row r="763" spans="1:25">
      <c r="A763" s="14">
        <v>98271</v>
      </c>
      <c r="B763" s="15" t="s">
        <v>816</v>
      </c>
      <c r="C763" s="23">
        <v>1.8159999999999999E-5</v>
      </c>
      <c r="D763" s="23">
        <v>1.3540000000000001E-5</v>
      </c>
      <c r="E763" s="24">
        <v>112219</v>
      </c>
      <c r="F763" s="16"/>
      <c r="G763" s="24">
        <v>27370</v>
      </c>
      <c r="H763" s="24">
        <v>0</v>
      </c>
      <c r="I763" s="24">
        <v>0</v>
      </c>
      <c r="J763" s="24">
        <v>15008</v>
      </c>
      <c r="K763" s="24">
        <v>42378</v>
      </c>
      <c r="L763" s="16"/>
      <c r="M763" s="24">
        <v>0</v>
      </c>
      <c r="N763" s="24">
        <v>3342</v>
      </c>
      <c r="O763" s="24">
        <v>0</v>
      </c>
      <c r="P763" s="24">
        <v>3837</v>
      </c>
      <c r="Q763" s="24">
        <v>7179</v>
      </c>
      <c r="R763" s="16"/>
      <c r="S763" s="24">
        <v>29180</v>
      </c>
      <c r="T763" s="24">
        <v>4994</v>
      </c>
      <c r="U763" s="24">
        <v>34174</v>
      </c>
      <c r="V763" s="16"/>
      <c r="W763" s="24">
        <v>213960</v>
      </c>
      <c r="X763" s="24">
        <v>28590</v>
      </c>
      <c r="Y763" s="16"/>
    </row>
    <row r="764" spans="1:25">
      <c r="A764" s="14">
        <v>98301</v>
      </c>
      <c r="B764" s="15" t="s">
        <v>817</v>
      </c>
      <c r="C764" s="23">
        <v>1.77243E-3</v>
      </c>
      <c r="D764" s="23">
        <v>1.9279E-3</v>
      </c>
      <c r="E764" s="24">
        <v>10952634</v>
      </c>
      <c r="F764" s="16"/>
      <c r="G764" s="24">
        <v>2671320</v>
      </c>
      <c r="H764" s="24">
        <v>0</v>
      </c>
      <c r="I764" s="24">
        <v>0</v>
      </c>
      <c r="J764" s="24">
        <v>34065</v>
      </c>
      <c r="K764" s="24">
        <v>2705385</v>
      </c>
      <c r="L764" s="16"/>
      <c r="M764" s="24">
        <v>0</v>
      </c>
      <c r="N764" s="24">
        <v>326196</v>
      </c>
      <c r="O764" s="24">
        <v>0</v>
      </c>
      <c r="P764" s="24">
        <v>742336</v>
      </c>
      <c r="Q764" s="24">
        <v>1068532</v>
      </c>
      <c r="R764" s="16"/>
      <c r="S764" s="24">
        <v>2848017</v>
      </c>
      <c r="T764" s="24">
        <v>-245325</v>
      </c>
      <c r="U764" s="24">
        <v>2602692</v>
      </c>
      <c r="V764" s="16"/>
      <c r="W764" s="24">
        <v>20882691</v>
      </c>
      <c r="X764" s="24">
        <v>2790406</v>
      </c>
      <c r="Y764" s="16"/>
    </row>
    <row r="765" spans="1:25">
      <c r="A765" s="14">
        <v>98304</v>
      </c>
      <c r="B765" s="15" t="s">
        <v>818</v>
      </c>
      <c r="C765" s="23">
        <v>1.4630000000000001E-5</v>
      </c>
      <c r="D765" s="23">
        <v>1.483E-5</v>
      </c>
      <c r="E765" s="24">
        <v>90405</v>
      </c>
      <c r="F765" s="16"/>
      <c r="G765" s="24">
        <v>22050</v>
      </c>
      <c r="H765" s="24">
        <v>0</v>
      </c>
      <c r="I765" s="24">
        <v>0</v>
      </c>
      <c r="J765" s="24">
        <v>2488</v>
      </c>
      <c r="K765" s="24">
        <v>24538</v>
      </c>
      <c r="L765" s="16"/>
      <c r="M765" s="24">
        <v>0</v>
      </c>
      <c r="N765" s="24">
        <v>2692</v>
      </c>
      <c r="O765" s="24">
        <v>0</v>
      </c>
      <c r="P765" s="24">
        <v>5422</v>
      </c>
      <c r="Q765" s="24">
        <v>8114</v>
      </c>
      <c r="R765" s="16"/>
      <c r="S765" s="24">
        <v>23508</v>
      </c>
      <c r="T765" s="24">
        <v>-3088</v>
      </c>
      <c r="U765" s="24">
        <v>20420</v>
      </c>
      <c r="V765" s="16"/>
      <c r="W765" s="24">
        <v>172370</v>
      </c>
      <c r="X765" s="24">
        <v>23033</v>
      </c>
      <c r="Y765" s="16"/>
    </row>
    <row r="766" spans="1:25">
      <c r="A766" s="14">
        <v>98308</v>
      </c>
      <c r="B766" s="15" t="s">
        <v>819</v>
      </c>
      <c r="C766" s="23">
        <v>4.7800000000000003E-5</v>
      </c>
      <c r="D766" s="23">
        <v>4.104E-5</v>
      </c>
      <c r="E766" s="24">
        <v>295377</v>
      </c>
      <c r="F766" s="16"/>
      <c r="G766" s="24">
        <v>72042</v>
      </c>
      <c r="H766" s="24">
        <v>0</v>
      </c>
      <c r="I766" s="24">
        <v>0</v>
      </c>
      <c r="J766" s="24">
        <v>44620</v>
      </c>
      <c r="K766" s="24">
        <v>116662</v>
      </c>
      <c r="L766" s="16"/>
      <c r="M766" s="24">
        <v>0</v>
      </c>
      <c r="N766" s="24">
        <v>8797</v>
      </c>
      <c r="O766" s="24">
        <v>0</v>
      </c>
      <c r="P766" s="24">
        <v>651</v>
      </c>
      <c r="Q766" s="24">
        <v>9448</v>
      </c>
      <c r="R766" s="16"/>
      <c r="S766" s="24">
        <v>76807</v>
      </c>
      <c r="T766" s="24">
        <v>27520</v>
      </c>
      <c r="U766" s="24">
        <v>104327</v>
      </c>
      <c r="V766" s="16"/>
      <c r="W766" s="24">
        <v>563177</v>
      </c>
      <c r="X766" s="24">
        <v>75253</v>
      </c>
      <c r="Y766" s="16"/>
    </row>
    <row r="767" spans="1:25">
      <c r="A767" s="14">
        <v>98311</v>
      </c>
      <c r="B767" s="15" t="s">
        <v>820</v>
      </c>
      <c r="C767" s="23">
        <v>8.4836999999999998E-4</v>
      </c>
      <c r="D767" s="23">
        <v>8.2246000000000001E-4</v>
      </c>
      <c r="E767" s="24">
        <v>5242456</v>
      </c>
      <c r="F767" s="16"/>
      <c r="G767" s="24">
        <v>1278622</v>
      </c>
      <c r="H767" s="24">
        <v>0</v>
      </c>
      <c r="I767" s="24">
        <v>0</v>
      </c>
      <c r="J767" s="24">
        <v>186582</v>
      </c>
      <c r="K767" s="24">
        <v>1465204</v>
      </c>
      <c r="L767" s="16"/>
      <c r="M767" s="24">
        <v>0</v>
      </c>
      <c r="N767" s="24">
        <v>156133</v>
      </c>
      <c r="O767" s="24">
        <v>0</v>
      </c>
      <c r="P767" s="24">
        <v>167587</v>
      </c>
      <c r="Q767" s="24">
        <v>323720</v>
      </c>
      <c r="R767" s="16"/>
      <c r="S767" s="24">
        <v>1363197</v>
      </c>
      <c r="T767" s="24">
        <v>-55259</v>
      </c>
      <c r="U767" s="24">
        <v>1307938</v>
      </c>
      <c r="V767" s="16"/>
      <c r="W767" s="24">
        <v>9995457</v>
      </c>
      <c r="X767" s="24">
        <v>1335622</v>
      </c>
      <c r="Y767" s="16"/>
    </row>
    <row r="768" spans="1:25">
      <c r="A768" s="14">
        <v>98313</v>
      </c>
      <c r="B768" s="15" t="s">
        <v>821</v>
      </c>
      <c r="C768" s="23">
        <v>1.4173000000000001E-4</v>
      </c>
      <c r="D768" s="23">
        <v>1.5407999999999999E-4</v>
      </c>
      <c r="E768" s="24">
        <v>875813</v>
      </c>
      <c r="F768" s="16"/>
      <c r="G768" s="24">
        <v>213609</v>
      </c>
      <c r="H768" s="24">
        <v>0</v>
      </c>
      <c r="I768" s="24">
        <v>0</v>
      </c>
      <c r="J768" s="24">
        <v>212301</v>
      </c>
      <c r="K768" s="24">
        <v>425910</v>
      </c>
      <c r="L768" s="16"/>
      <c r="M768" s="24">
        <v>0</v>
      </c>
      <c r="N768" s="24">
        <v>26084</v>
      </c>
      <c r="O768" s="24">
        <v>0</v>
      </c>
      <c r="P768" s="24">
        <v>58723</v>
      </c>
      <c r="Q768" s="24">
        <v>84807</v>
      </c>
      <c r="R768" s="16"/>
      <c r="S768" s="24">
        <v>227738</v>
      </c>
      <c r="T768" s="24">
        <v>111908</v>
      </c>
      <c r="U768" s="24">
        <v>339646</v>
      </c>
      <c r="V768" s="16"/>
      <c r="W768" s="24">
        <v>1669856</v>
      </c>
      <c r="X768" s="24">
        <v>223131</v>
      </c>
      <c r="Y768" s="16"/>
    </row>
    <row r="769" spans="1:25">
      <c r="A769" s="14">
        <v>98321</v>
      </c>
      <c r="B769" s="15" t="s">
        <v>822</v>
      </c>
      <c r="C769" s="23">
        <v>1.7560000000000001E-5</v>
      </c>
      <c r="D769" s="23">
        <v>1.269E-5</v>
      </c>
      <c r="E769" s="24">
        <v>108511</v>
      </c>
      <c r="F769" s="16"/>
      <c r="G769" s="24">
        <v>26466</v>
      </c>
      <c r="H769" s="24">
        <v>0</v>
      </c>
      <c r="I769" s="24">
        <v>0</v>
      </c>
      <c r="J769" s="24">
        <v>20630</v>
      </c>
      <c r="K769" s="24">
        <v>47096</v>
      </c>
      <c r="L769" s="16"/>
      <c r="M769" s="24">
        <v>0</v>
      </c>
      <c r="N769" s="24">
        <v>3232</v>
      </c>
      <c r="O769" s="24">
        <v>0</v>
      </c>
      <c r="P769" s="24">
        <v>7482</v>
      </c>
      <c r="Q769" s="24">
        <v>10714</v>
      </c>
      <c r="R769" s="16"/>
      <c r="S769" s="24">
        <v>28216</v>
      </c>
      <c r="T769" s="24">
        <v>6728</v>
      </c>
      <c r="U769" s="24">
        <v>34944</v>
      </c>
      <c r="V769" s="16"/>
      <c r="W769" s="24">
        <v>206891</v>
      </c>
      <c r="X769" s="24">
        <v>27645</v>
      </c>
      <c r="Y769" s="16"/>
    </row>
    <row r="770" spans="1:25">
      <c r="A770" s="14">
        <v>98331</v>
      </c>
      <c r="B770" s="15" t="s">
        <v>823</v>
      </c>
      <c r="C770" s="23">
        <v>4.0099999999999997E-6</v>
      </c>
      <c r="D770" s="23">
        <v>4.0199999999999996E-6</v>
      </c>
      <c r="E770" s="24">
        <v>24780</v>
      </c>
      <c r="F770" s="16"/>
      <c r="G770" s="24">
        <v>6044</v>
      </c>
      <c r="H770" s="24">
        <v>0</v>
      </c>
      <c r="I770" s="24">
        <v>0</v>
      </c>
      <c r="J770" s="24">
        <v>1479</v>
      </c>
      <c r="K770" s="24">
        <v>7523</v>
      </c>
      <c r="L770" s="16"/>
      <c r="M770" s="24">
        <v>0</v>
      </c>
      <c r="N770" s="24">
        <v>738</v>
      </c>
      <c r="O770" s="24">
        <v>0</v>
      </c>
      <c r="P770" s="24">
        <v>1939</v>
      </c>
      <c r="Q770" s="24">
        <v>2677</v>
      </c>
      <c r="R770" s="16"/>
      <c r="S770" s="24">
        <v>6443</v>
      </c>
      <c r="T770" s="24">
        <v>-898</v>
      </c>
      <c r="U770" s="24">
        <v>5545</v>
      </c>
      <c r="V770" s="16"/>
      <c r="W770" s="24">
        <v>47246</v>
      </c>
      <c r="X770" s="24">
        <v>6313</v>
      </c>
      <c r="Y770" s="16"/>
    </row>
    <row r="771" spans="1:25">
      <c r="A771" s="14">
        <v>98401</v>
      </c>
      <c r="B771" s="15" t="s">
        <v>824</v>
      </c>
      <c r="C771" s="23">
        <v>2.7081399999999999E-3</v>
      </c>
      <c r="D771" s="23">
        <v>2.74186E-3</v>
      </c>
      <c r="E771" s="24">
        <v>16734802</v>
      </c>
      <c r="F771" s="16"/>
      <c r="G771" s="24">
        <v>4081576</v>
      </c>
      <c r="H771" s="24">
        <v>0</v>
      </c>
      <c r="I771" s="24">
        <v>0</v>
      </c>
      <c r="J771" s="24">
        <v>199838</v>
      </c>
      <c r="K771" s="24">
        <v>4281414</v>
      </c>
      <c r="L771" s="16"/>
      <c r="M771" s="24">
        <v>0</v>
      </c>
      <c r="N771" s="24">
        <v>498403</v>
      </c>
      <c r="O771" s="24">
        <v>0</v>
      </c>
      <c r="P771" s="24">
        <v>61392</v>
      </c>
      <c r="Q771" s="24">
        <v>559795</v>
      </c>
      <c r="R771" s="16"/>
      <c r="S771" s="24">
        <v>4351556</v>
      </c>
      <c r="T771" s="24">
        <v>11040</v>
      </c>
      <c r="U771" s="24">
        <v>4362596</v>
      </c>
      <c r="V771" s="16"/>
      <c r="W771" s="24">
        <v>31907184</v>
      </c>
      <c r="X771" s="24">
        <v>4263530</v>
      </c>
      <c r="Y771" s="16"/>
    </row>
    <row r="772" spans="1:25">
      <c r="A772" s="14">
        <v>98404</v>
      </c>
      <c r="B772" s="15" t="s">
        <v>825</v>
      </c>
      <c r="C772" s="23">
        <v>2.5369999999999999E-5</v>
      </c>
      <c r="D772" s="23">
        <v>2.7129999999999999E-5</v>
      </c>
      <c r="E772" s="24">
        <v>156773</v>
      </c>
      <c r="F772" s="16"/>
      <c r="G772" s="24">
        <v>38236</v>
      </c>
      <c r="H772" s="24">
        <v>0</v>
      </c>
      <c r="I772" s="24">
        <v>0</v>
      </c>
      <c r="J772" s="24">
        <v>0</v>
      </c>
      <c r="K772" s="24">
        <v>38236</v>
      </c>
      <c r="L772" s="16"/>
      <c r="M772" s="24">
        <v>0</v>
      </c>
      <c r="N772" s="24">
        <v>4669</v>
      </c>
      <c r="O772" s="24">
        <v>0</v>
      </c>
      <c r="P772" s="24">
        <v>24298</v>
      </c>
      <c r="Q772" s="24">
        <v>28967</v>
      </c>
      <c r="R772" s="16"/>
      <c r="S772" s="24">
        <v>40766</v>
      </c>
      <c r="T772" s="24">
        <v>-6510</v>
      </c>
      <c r="U772" s="24">
        <v>34256</v>
      </c>
      <c r="V772" s="16"/>
      <c r="W772" s="24">
        <v>298908</v>
      </c>
      <c r="X772" s="24">
        <v>39941</v>
      </c>
      <c r="Y772" s="16"/>
    </row>
    <row r="773" spans="1:25">
      <c r="A773" s="14">
        <v>98411</v>
      </c>
      <c r="B773" s="15" t="s">
        <v>826</v>
      </c>
      <c r="C773" s="23">
        <v>1.81026E-3</v>
      </c>
      <c r="D773" s="23">
        <v>1.8343599999999999E-3</v>
      </c>
      <c r="E773" s="24">
        <v>11186402</v>
      </c>
      <c r="F773" s="16"/>
      <c r="G773" s="24">
        <v>2728335</v>
      </c>
      <c r="H773" s="24">
        <v>0</v>
      </c>
      <c r="I773" s="24">
        <v>0</v>
      </c>
      <c r="J773" s="24">
        <v>27641</v>
      </c>
      <c r="K773" s="24">
        <v>2755976</v>
      </c>
      <c r="L773" s="16"/>
      <c r="M773" s="24">
        <v>0</v>
      </c>
      <c r="N773" s="24">
        <v>333158</v>
      </c>
      <c r="O773" s="24">
        <v>0</v>
      </c>
      <c r="P773" s="24">
        <v>218398</v>
      </c>
      <c r="Q773" s="24">
        <v>551556</v>
      </c>
      <c r="R773" s="16"/>
      <c r="S773" s="24">
        <v>2908804</v>
      </c>
      <c r="T773" s="24">
        <v>-60614</v>
      </c>
      <c r="U773" s="24">
        <v>2848190</v>
      </c>
      <c r="V773" s="16"/>
      <c r="W773" s="24">
        <v>21328402</v>
      </c>
      <c r="X773" s="24">
        <v>2849963</v>
      </c>
      <c r="Y773" s="16"/>
    </row>
    <row r="774" spans="1:25">
      <c r="A774" s="14">
        <v>98414</v>
      </c>
      <c r="B774" s="15" t="s">
        <v>827</v>
      </c>
      <c r="C774" s="23">
        <v>3.04E-5</v>
      </c>
      <c r="D774" s="23">
        <v>3.8260000000000003E-5</v>
      </c>
      <c r="E774" s="24">
        <v>187855</v>
      </c>
      <c r="F774" s="16"/>
      <c r="G774" s="24">
        <v>45817</v>
      </c>
      <c r="H774" s="24">
        <v>0</v>
      </c>
      <c r="I774" s="24">
        <v>0</v>
      </c>
      <c r="J774" s="24">
        <v>1258</v>
      </c>
      <c r="K774" s="24">
        <v>47075</v>
      </c>
      <c r="L774" s="16"/>
      <c r="M774" s="24">
        <v>0</v>
      </c>
      <c r="N774" s="24">
        <v>5595</v>
      </c>
      <c r="O774" s="24">
        <v>0</v>
      </c>
      <c r="P774" s="24">
        <v>27249</v>
      </c>
      <c r="Q774" s="24">
        <v>32844</v>
      </c>
      <c r="R774" s="16"/>
      <c r="S774" s="24">
        <v>48848</v>
      </c>
      <c r="T774" s="24">
        <v>-11555</v>
      </c>
      <c r="U774" s="24">
        <v>37293</v>
      </c>
      <c r="V774" s="16"/>
      <c r="W774" s="24">
        <v>358171</v>
      </c>
      <c r="X774" s="24">
        <v>47860</v>
      </c>
      <c r="Y774" s="16"/>
    </row>
    <row r="775" spans="1:25">
      <c r="A775" s="14">
        <v>98417</v>
      </c>
      <c r="B775" s="15" t="s">
        <v>828</v>
      </c>
      <c r="C775" s="23">
        <v>2.4879999999999999E-5</v>
      </c>
      <c r="D775" s="23">
        <v>2.8309999999999998E-5</v>
      </c>
      <c r="E775" s="24">
        <v>153745</v>
      </c>
      <c r="F775" s="16"/>
      <c r="G775" s="24">
        <v>37498</v>
      </c>
      <c r="H775" s="24">
        <v>0</v>
      </c>
      <c r="I775" s="24">
        <v>0</v>
      </c>
      <c r="J775" s="24">
        <v>12020</v>
      </c>
      <c r="K775" s="24">
        <v>49518</v>
      </c>
      <c r="L775" s="16"/>
      <c r="M775" s="24">
        <v>0</v>
      </c>
      <c r="N775" s="24">
        <v>4579</v>
      </c>
      <c r="O775" s="24">
        <v>0</v>
      </c>
      <c r="P775" s="24">
        <v>7232</v>
      </c>
      <c r="Q775" s="24">
        <v>11811</v>
      </c>
      <c r="R775" s="16"/>
      <c r="S775" s="24">
        <v>39978</v>
      </c>
      <c r="T775" s="24">
        <v>10213</v>
      </c>
      <c r="U775" s="24">
        <v>50191</v>
      </c>
      <c r="V775" s="16"/>
      <c r="W775" s="24">
        <v>293135</v>
      </c>
      <c r="X775" s="24">
        <v>39170</v>
      </c>
      <c r="Y775" s="16"/>
    </row>
    <row r="776" spans="1:25">
      <c r="A776" s="14">
        <v>98421</v>
      </c>
      <c r="B776" s="15" t="s">
        <v>829</v>
      </c>
      <c r="C776" s="23">
        <v>1.3495E-4</v>
      </c>
      <c r="D776" s="23">
        <v>1.3359999999999999E-4</v>
      </c>
      <c r="E776" s="24">
        <v>833916</v>
      </c>
      <c r="F776" s="16"/>
      <c r="G776" s="24">
        <v>203390</v>
      </c>
      <c r="H776" s="24">
        <v>0</v>
      </c>
      <c r="I776" s="24">
        <v>0</v>
      </c>
      <c r="J776" s="24">
        <v>26616</v>
      </c>
      <c r="K776" s="24">
        <v>230006</v>
      </c>
      <c r="L776" s="16"/>
      <c r="M776" s="24">
        <v>0</v>
      </c>
      <c r="N776" s="24">
        <v>24836</v>
      </c>
      <c r="O776" s="24">
        <v>0</v>
      </c>
      <c r="P776" s="24">
        <v>48853</v>
      </c>
      <c r="Q776" s="24">
        <v>73689</v>
      </c>
      <c r="R776" s="16"/>
      <c r="S776" s="24">
        <v>216843</v>
      </c>
      <c r="T776" s="24">
        <v>6375</v>
      </c>
      <c r="U776" s="24">
        <v>223218</v>
      </c>
      <c r="V776" s="16"/>
      <c r="W776" s="24">
        <v>1589975</v>
      </c>
      <c r="X776" s="24">
        <v>212457</v>
      </c>
      <c r="Y776" s="16"/>
    </row>
    <row r="777" spans="1:25">
      <c r="A777" s="14">
        <v>98427</v>
      </c>
      <c r="B777" s="15" t="s">
        <v>830</v>
      </c>
      <c r="C777" s="23">
        <v>7.3200000000000002E-6</v>
      </c>
      <c r="D777" s="23">
        <v>6.8499999999999996E-6</v>
      </c>
      <c r="E777" s="24">
        <v>45234</v>
      </c>
      <c r="F777" s="16"/>
      <c r="G777" s="24">
        <v>11032</v>
      </c>
      <c r="H777" s="24">
        <v>0</v>
      </c>
      <c r="I777" s="24">
        <v>0</v>
      </c>
      <c r="J777" s="24">
        <v>4289</v>
      </c>
      <c r="K777" s="24">
        <v>15321</v>
      </c>
      <c r="L777" s="16"/>
      <c r="M777" s="24">
        <v>0</v>
      </c>
      <c r="N777" s="24">
        <v>1347</v>
      </c>
      <c r="O777" s="24">
        <v>0</v>
      </c>
      <c r="P777" s="24">
        <v>1175</v>
      </c>
      <c r="Q777" s="24">
        <v>2522</v>
      </c>
      <c r="R777" s="16"/>
      <c r="S777" s="24">
        <v>11762</v>
      </c>
      <c r="T777" s="24">
        <v>4115</v>
      </c>
      <c r="U777" s="24">
        <v>15877</v>
      </c>
      <c r="V777" s="16"/>
      <c r="W777" s="24">
        <v>86244</v>
      </c>
      <c r="X777" s="24">
        <v>11524</v>
      </c>
      <c r="Y777" s="16"/>
    </row>
    <row r="778" spans="1:25">
      <c r="A778" s="14">
        <v>98431</v>
      </c>
      <c r="B778" s="15" t="s">
        <v>831</v>
      </c>
      <c r="C778" s="23">
        <v>2.3378E-4</v>
      </c>
      <c r="D778" s="23">
        <v>2.4952999999999998E-4</v>
      </c>
      <c r="E778" s="24">
        <v>1444631</v>
      </c>
      <c r="F778" s="16"/>
      <c r="G778" s="24">
        <v>352342</v>
      </c>
      <c r="H778" s="24">
        <v>0</v>
      </c>
      <c r="I778" s="24">
        <v>0</v>
      </c>
      <c r="J778" s="24">
        <v>29813</v>
      </c>
      <c r="K778" s="24">
        <v>382155</v>
      </c>
      <c r="L778" s="16"/>
      <c r="M778" s="24">
        <v>0</v>
      </c>
      <c r="N778" s="24">
        <v>43025</v>
      </c>
      <c r="O778" s="24">
        <v>0</v>
      </c>
      <c r="P778" s="24">
        <v>133675</v>
      </c>
      <c r="Q778" s="24">
        <v>176700</v>
      </c>
      <c r="R778" s="16"/>
      <c r="S778" s="24">
        <v>375648</v>
      </c>
      <c r="T778" s="24">
        <v>-66712</v>
      </c>
      <c r="U778" s="24">
        <v>308936</v>
      </c>
      <c r="V778" s="16"/>
      <c r="W778" s="24">
        <v>2754385</v>
      </c>
      <c r="X778" s="24">
        <v>368049</v>
      </c>
      <c r="Y778" s="16"/>
    </row>
    <row r="779" spans="1:25">
      <c r="A779" s="14">
        <v>98441</v>
      </c>
      <c r="B779" s="15" t="s">
        <v>832</v>
      </c>
      <c r="C779" s="23">
        <v>7.8159999999999997E-5</v>
      </c>
      <c r="D779" s="23">
        <v>1.2619000000000001E-4</v>
      </c>
      <c r="E779" s="24">
        <v>482985</v>
      </c>
      <c r="F779" s="16"/>
      <c r="G779" s="24">
        <v>117799</v>
      </c>
      <c r="H779" s="24">
        <v>0</v>
      </c>
      <c r="I779" s="24">
        <v>0</v>
      </c>
      <c r="J779" s="24">
        <v>38077</v>
      </c>
      <c r="K779" s="24">
        <v>155876</v>
      </c>
      <c r="L779" s="16"/>
      <c r="M779" s="24">
        <v>0</v>
      </c>
      <c r="N779" s="24">
        <v>14384</v>
      </c>
      <c r="O779" s="24">
        <v>0</v>
      </c>
      <c r="P779" s="24">
        <v>173984</v>
      </c>
      <c r="Q779" s="24">
        <v>188368</v>
      </c>
      <c r="R779" s="16"/>
      <c r="S779" s="24">
        <v>125591</v>
      </c>
      <c r="T779" s="24">
        <v>-53178</v>
      </c>
      <c r="U779" s="24">
        <v>72413</v>
      </c>
      <c r="V779" s="16"/>
      <c r="W779" s="24">
        <v>920878</v>
      </c>
      <c r="X779" s="24">
        <v>123050</v>
      </c>
      <c r="Y779" s="16"/>
    </row>
    <row r="780" spans="1:25">
      <c r="A780" s="14">
        <v>98451</v>
      </c>
      <c r="B780" s="15" t="s">
        <v>833</v>
      </c>
      <c r="C780" s="23">
        <v>4.4610000000000001E-5</v>
      </c>
      <c r="D780" s="23">
        <v>4.4100000000000001E-5</v>
      </c>
      <c r="E780" s="24">
        <v>275665</v>
      </c>
      <c r="F780" s="16"/>
      <c r="G780" s="24">
        <v>67234</v>
      </c>
      <c r="H780" s="24">
        <v>0</v>
      </c>
      <c r="I780" s="24">
        <v>0</v>
      </c>
      <c r="J780" s="24">
        <v>16369</v>
      </c>
      <c r="K780" s="24">
        <v>83603</v>
      </c>
      <c r="L780" s="16"/>
      <c r="M780" s="24">
        <v>0</v>
      </c>
      <c r="N780" s="24">
        <v>8210</v>
      </c>
      <c r="O780" s="24">
        <v>0</v>
      </c>
      <c r="P780" s="24">
        <v>8405</v>
      </c>
      <c r="Q780" s="24">
        <v>16615</v>
      </c>
      <c r="R780" s="16"/>
      <c r="S780" s="24">
        <v>71681</v>
      </c>
      <c r="T780" s="24">
        <v>-1567</v>
      </c>
      <c r="U780" s="24">
        <v>70114</v>
      </c>
      <c r="V780" s="16"/>
      <c r="W780" s="24">
        <v>525593</v>
      </c>
      <c r="X780" s="24">
        <v>70231</v>
      </c>
      <c r="Y780" s="16"/>
    </row>
    <row r="781" spans="1:25">
      <c r="A781" s="14">
        <v>98471</v>
      </c>
      <c r="B781" s="15" t="s">
        <v>834</v>
      </c>
      <c r="C781" s="23">
        <v>1.271E-5</v>
      </c>
      <c r="D781" s="23">
        <v>1.3380000000000001E-5</v>
      </c>
      <c r="E781" s="24">
        <v>78541</v>
      </c>
      <c r="F781" s="16"/>
      <c r="G781" s="24">
        <v>19156</v>
      </c>
      <c r="H781" s="24">
        <v>0</v>
      </c>
      <c r="I781" s="24">
        <v>0</v>
      </c>
      <c r="J781" s="24">
        <v>2928</v>
      </c>
      <c r="K781" s="24">
        <v>22084</v>
      </c>
      <c r="L781" s="16"/>
      <c r="M781" s="24">
        <v>0</v>
      </c>
      <c r="N781" s="24">
        <v>2339</v>
      </c>
      <c r="O781" s="24">
        <v>0</v>
      </c>
      <c r="P781" s="24">
        <v>7887</v>
      </c>
      <c r="Q781" s="24">
        <v>10226</v>
      </c>
      <c r="R781" s="16"/>
      <c r="S781" s="24">
        <v>20423</v>
      </c>
      <c r="T781" s="24">
        <v>-558</v>
      </c>
      <c r="U781" s="24">
        <v>19865</v>
      </c>
      <c r="V781" s="16"/>
      <c r="W781" s="24">
        <v>149749</v>
      </c>
      <c r="X781" s="24">
        <v>20010</v>
      </c>
      <c r="Y781" s="16"/>
    </row>
    <row r="782" spans="1:25">
      <c r="A782" s="14">
        <v>98481</v>
      </c>
      <c r="B782" s="15" t="s">
        <v>835</v>
      </c>
      <c r="C782" s="23">
        <v>5.4089999999999999E-5</v>
      </c>
      <c r="D782" s="23">
        <v>7.9469999999999996E-5</v>
      </c>
      <c r="E782" s="24">
        <v>334246</v>
      </c>
      <c r="F782" s="16"/>
      <c r="G782" s="24">
        <v>81522</v>
      </c>
      <c r="H782" s="24">
        <v>0</v>
      </c>
      <c r="I782" s="24">
        <v>0</v>
      </c>
      <c r="J782" s="24">
        <v>8713</v>
      </c>
      <c r="K782" s="24">
        <v>90235</v>
      </c>
      <c r="L782" s="16"/>
      <c r="M782" s="24">
        <v>0</v>
      </c>
      <c r="N782" s="24">
        <v>9955</v>
      </c>
      <c r="O782" s="24">
        <v>0</v>
      </c>
      <c r="P782" s="24">
        <v>77428</v>
      </c>
      <c r="Q782" s="24">
        <v>87383</v>
      </c>
      <c r="R782" s="16"/>
      <c r="S782" s="24">
        <v>86914</v>
      </c>
      <c r="T782" s="24">
        <v>-22097</v>
      </c>
      <c r="U782" s="24">
        <v>64817</v>
      </c>
      <c r="V782" s="16"/>
      <c r="W782" s="24">
        <v>637286</v>
      </c>
      <c r="X782" s="24">
        <v>85156</v>
      </c>
      <c r="Y782" s="16"/>
    </row>
    <row r="783" spans="1:25">
      <c r="A783" s="14">
        <v>98501</v>
      </c>
      <c r="B783" s="15" t="s">
        <v>836</v>
      </c>
      <c r="C783" s="23">
        <v>1.83457E-3</v>
      </c>
      <c r="D783" s="23">
        <v>1.85771E-3</v>
      </c>
      <c r="E783" s="24">
        <v>11336624</v>
      </c>
      <c r="F783" s="16"/>
      <c r="G783" s="24">
        <v>2764974</v>
      </c>
      <c r="H783" s="24">
        <v>0</v>
      </c>
      <c r="I783" s="24">
        <v>0</v>
      </c>
      <c r="J783" s="24">
        <v>0</v>
      </c>
      <c r="K783" s="24">
        <v>2764974</v>
      </c>
      <c r="L783" s="16"/>
      <c r="M783" s="24">
        <v>0</v>
      </c>
      <c r="N783" s="24">
        <v>337632</v>
      </c>
      <c r="O783" s="24">
        <v>0</v>
      </c>
      <c r="P783" s="24">
        <v>390944</v>
      </c>
      <c r="Q783" s="24">
        <v>728576</v>
      </c>
      <c r="R783" s="16"/>
      <c r="S783" s="24">
        <v>2947866</v>
      </c>
      <c r="T783" s="24">
        <v>-262762</v>
      </c>
      <c r="U783" s="24">
        <v>2685104</v>
      </c>
      <c r="V783" s="16"/>
      <c r="W783" s="24">
        <v>21614821</v>
      </c>
      <c r="X783" s="24">
        <v>2888235</v>
      </c>
      <c r="Y783" s="16"/>
    </row>
    <row r="784" spans="1:25">
      <c r="A784" s="14">
        <v>98511</v>
      </c>
      <c r="B784" s="15" t="s">
        <v>837</v>
      </c>
      <c r="C784" s="23">
        <v>6.9659999999999994E-5</v>
      </c>
      <c r="D784" s="23">
        <v>6.9720000000000003E-5</v>
      </c>
      <c r="E784" s="24">
        <v>430460</v>
      </c>
      <c r="F784" s="16"/>
      <c r="G784" s="24">
        <v>104988</v>
      </c>
      <c r="H784" s="24">
        <v>0</v>
      </c>
      <c r="I784" s="24">
        <v>0</v>
      </c>
      <c r="J784" s="24">
        <v>9787</v>
      </c>
      <c r="K784" s="24">
        <v>114775</v>
      </c>
      <c r="L784" s="16"/>
      <c r="M784" s="24">
        <v>0</v>
      </c>
      <c r="N784" s="24">
        <v>12820</v>
      </c>
      <c r="O784" s="24">
        <v>0</v>
      </c>
      <c r="P784" s="24">
        <v>13989</v>
      </c>
      <c r="Q784" s="24">
        <v>26809</v>
      </c>
      <c r="R784" s="16"/>
      <c r="S784" s="24">
        <v>111933</v>
      </c>
      <c r="T784" s="24">
        <v>7581</v>
      </c>
      <c r="U784" s="24">
        <v>119514</v>
      </c>
      <c r="V784" s="16"/>
      <c r="W784" s="24">
        <v>820731</v>
      </c>
      <c r="X784" s="24">
        <v>109668</v>
      </c>
      <c r="Y784" s="16"/>
    </row>
    <row r="785" spans="1:25">
      <c r="A785" s="14">
        <v>98517</v>
      </c>
      <c r="B785" s="15" t="s">
        <v>838</v>
      </c>
      <c r="C785" s="23">
        <v>1.8640000000000001E-5</v>
      </c>
      <c r="D785" s="23">
        <v>1.6920000000000001E-5</v>
      </c>
      <c r="E785" s="24">
        <v>115185</v>
      </c>
      <c r="F785" s="16"/>
      <c r="G785" s="24">
        <v>28093</v>
      </c>
      <c r="H785" s="24">
        <v>0</v>
      </c>
      <c r="I785" s="24">
        <v>0</v>
      </c>
      <c r="J785" s="24">
        <v>1760</v>
      </c>
      <c r="K785" s="24">
        <v>29853</v>
      </c>
      <c r="L785" s="16"/>
      <c r="M785" s="24">
        <v>0</v>
      </c>
      <c r="N785" s="24">
        <v>3430</v>
      </c>
      <c r="O785" s="24">
        <v>0</v>
      </c>
      <c r="P785" s="24">
        <v>7362</v>
      </c>
      <c r="Q785" s="24">
        <v>10792</v>
      </c>
      <c r="R785" s="16"/>
      <c r="S785" s="24">
        <v>29952</v>
      </c>
      <c r="T785" s="24">
        <v>-5211</v>
      </c>
      <c r="U785" s="24">
        <v>24741</v>
      </c>
      <c r="V785" s="16"/>
      <c r="W785" s="24">
        <v>219616</v>
      </c>
      <c r="X785" s="24">
        <v>29346</v>
      </c>
      <c r="Y785" s="16"/>
    </row>
    <row r="786" spans="1:25">
      <c r="A786" s="14">
        <v>98521</v>
      </c>
      <c r="B786" s="15" t="s">
        <v>839</v>
      </c>
      <c r="C786" s="23">
        <v>5.7910000000000004E-4</v>
      </c>
      <c r="D786" s="23">
        <v>5.6371000000000004E-4</v>
      </c>
      <c r="E786" s="24">
        <v>3578517</v>
      </c>
      <c r="F786" s="16"/>
      <c r="G786" s="24">
        <v>872791</v>
      </c>
      <c r="H786" s="24">
        <v>0</v>
      </c>
      <c r="I786" s="24">
        <v>0</v>
      </c>
      <c r="J786" s="24">
        <v>52985</v>
      </c>
      <c r="K786" s="24">
        <v>925776</v>
      </c>
      <c r="L786" s="16"/>
      <c r="M786" s="24">
        <v>0</v>
      </c>
      <c r="N786" s="24">
        <v>106577</v>
      </c>
      <c r="O786" s="24">
        <v>0</v>
      </c>
      <c r="P786" s="24">
        <v>96556</v>
      </c>
      <c r="Q786" s="24">
        <v>203133</v>
      </c>
      <c r="R786" s="16"/>
      <c r="S786" s="24">
        <v>930523</v>
      </c>
      <c r="T786" s="24">
        <v>-60034</v>
      </c>
      <c r="U786" s="24">
        <v>870489</v>
      </c>
      <c r="V786" s="16"/>
      <c r="W786" s="24">
        <v>6822930</v>
      </c>
      <c r="X786" s="24">
        <v>911700</v>
      </c>
      <c r="Y786" s="16"/>
    </row>
    <row r="787" spans="1:25">
      <c r="A787" s="14">
        <v>98601</v>
      </c>
      <c r="B787" s="15" t="s">
        <v>840</v>
      </c>
      <c r="C787" s="23">
        <v>3.4296999999999999E-3</v>
      </c>
      <c r="D787" s="23">
        <v>3.4610600000000002E-3</v>
      </c>
      <c r="E787" s="24">
        <v>21193643</v>
      </c>
      <c r="F787" s="16"/>
      <c r="G787" s="24">
        <v>5169076</v>
      </c>
      <c r="H787" s="24">
        <v>0</v>
      </c>
      <c r="I787" s="24">
        <v>0</v>
      </c>
      <c r="J787" s="24">
        <v>64089</v>
      </c>
      <c r="K787" s="24">
        <v>5233165</v>
      </c>
      <c r="L787" s="16"/>
      <c r="M787" s="24">
        <v>0</v>
      </c>
      <c r="N787" s="24">
        <v>631199</v>
      </c>
      <c r="O787" s="24">
        <v>0</v>
      </c>
      <c r="P787" s="24">
        <v>282245</v>
      </c>
      <c r="Q787" s="24">
        <v>913444</v>
      </c>
      <c r="R787" s="16"/>
      <c r="S787" s="24">
        <v>5510989</v>
      </c>
      <c r="T787" s="24">
        <v>-147519</v>
      </c>
      <c r="U787" s="24">
        <v>5363470</v>
      </c>
      <c r="V787" s="16"/>
      <c r="W787" s="24">
        <v>40408571</v>
      </c>
      <c r="X787" s="24">
        <v>5399510</v>
      </c>
      <c r="Y787" s="16"/>
    </row>
    <row r="788" spans="1:25">
      <c r="A788" s="14">
        <v>98604</v>
      </c>
      <c r="B788" s="15" t="s">
        <v>841</v>
      </c>
      <c r="C788" s="23">
        <v>1.6540000000000001E-5</v>
      </c>
      <c r="D788" s="23">
        <v>1.7479999999999999E-5</v>
      </c>
      <c r="E788" s="24">
        <v>102208</v>
      </c>
      <c r="F788" s="16"/>
      <c r="G788" s="24">
        <v>24928</v>
      </c>
      <c r="H788" s="24">
        <v>0</v>
      </c>
      <c r="I788" s="24">
        <v>0</v>
      </c>
      <c r="J788" s="24">
        <v>5777</v>
      </c>
      <c r="K788" s="24">
        <v>30705</v>
      </c>
      <c r="L788" s="16"/>
      <c r="M788" s="24">
        <v>0</v>
      </c>
      <c r="N788" s="24">
        <v>3044</v>
      </c>
      <c r="O788" s="24">
        <v>0</v>
      </c>
      <c r="P788" s="24">
        <v>4987</v>
      </c>
      <c r="Q788" s="24">
        <v>8031</v>
      </c>
      <c r="R788" s="16"/>
      <c r="S788" s="24">
        <v>26577</v>
      </c>
      <c r="T788" s="24">
        <v>2470</v>
      </c>
      <c r="U788" s="24">
        <v>29047</v>
      </c>
      <c r="V788" s="16"/>
      <c r="W788" s="24">
        <v>194874</v>
      </c>
      <c r="X788" s="24">
        <v>26040</v>
      </c>
      <c r="Y788" s="16"/>
    </row>
    <row r="789" spans="1:25">
      <c r="A789" s="14">
        <v>98607</v>
      </c>
      <c r="B789" s="15" t="s">
        <v>842</v>
      </c>
      <c r="C789" s="23">
        <v>4.7500000000000003E-6</v>
      </c>
      <c r="D789" s="23">
        <v>8.6799999999999999E-6</v>
      </c>
      <c r="E789" s="24">
        <v>29352</v>
      </c>
      <c r="F789" s="16"/>
      <c r="G789" s="24">
        <v>7159</v>
      </c>
      <c r="H789" s="24">
        <v>0</v>
      </c>
      <c r="I789" s="24">
        <v>0</v>
      </c>
      <c r="J789" s="24">
        <v>6031</v>
      </c>
      <c r="K789" s="24">
        <v>13190</v>
      </c>
      <c r="L789" s="16"/>
      <c r="M789" s="24">
        <v>0</v>
      </c>
      <c r="N789" s="24">
        <v>874</v>
      </c>
      <c r="O789" s="24">
        <v>0</v>
      </c>
      <c r="P789" s="24">
        <v>14268</v>
      </c>
      <c r="Q789" s="24">
        <v>15142</v>
      </c>
      <c r="R789" s="16"/>
      <c r="S789" s="24">
        <v>7633</v>
      </c>
      <c r="T789" s="24">
        <v>-246</v>
      </c>
      <c r="U789" s="24">
        <v>7387</v>
      </c>
      <c r="V789" s="16"/>
      <c r="W789" s="24">
        <v>55964</v>
      </c>
      <c r="X789" s="24">
        <v>7478</v>
      </c>
      <c r="Y789" s="16"/>
    </row>
    <row r="790" spans="1:25">
      <c r="A790" s="14">
        <v>98608</v>
      </c>
      <c r="B790" s="15" t="s">
        <v>843</v>
      </c>
      <c r="C790" s="23">
        <v>4.1659999999999998E-5</v>
      </c>
      <c r="D790" s="23">
        <v>5.5600000000000003E-5</v>
      </c>
      <c r="E790" s="24">
        <v>257436</v>
      </c>
      <c r="F790" s="16"/>
      <c r="G790" s="24">
        <v>62788</v>
      </c>
      <c r="H790" s="24">
        <v>0</v>
      </c>
      <c r="I790" s="24">
        <v>0</v>
      </c>
      <c r="J790" s="24">
        <v>6706</v>
      </c>
      <c r="K790" s="24">
        <v>69494</v>
      </c>
      <c r="L790" s="16"/>
      <c r="M790" s="24">
        <v>0</v>
      </c>
      <c r="N790" s="24">
        <v>7667</v>
      </c>
      <c r="O790" s="24">
        <v>0</v>
      </c>
      <c r="P790" s="24">
        <v>43028</v>
      </c>
      <c r="Q790" s="24">
        <v>50695</v>
      </c>
      <c r="R790" s="16"/>
      <c r="S790" s="24">
        <v>66941</v>
      </c>
      <c r="T790" s="24">
        <v>-15046</v>
      </c>
      <c r="U790" s="24">
        <v>51895</v>
      </c>
      <c r="V790" s="16"/>
      <c r="W790" s="24">
        <v>490836</v>
      </c>
      <c r="X790" s="24">
        <v>65587</v>
      </c>
      <c r="Y790" s="16"/>
    </row>
    <row r="791" spans="1:25">
      <c r="A791" s="14">
        <v>98611</v>
      </c>
      <c r="B791" s="15" t="s">
        <v>844</v>
      </c>
      <c r="C791" s="23">
        <v>1.3150999999999999E-4</v>
      </c>
      <c r="D791" s="23">
        <v>1.4266999999999999E-4</v>
      </c>
      <c r="E791" s="24">
        <v>812659</v>
      </c>
      <c r="F791" s="16"/>
      <c r="G791" s="24">
        <v>198205</v>
      </c>
      <c r="H791" s="24">
        <v>0</v>
      </c>
      <c r="I791" s="24">
        <v>0</v>
      </c>
      <c r="J791" s="24">
        <v>25928</v>
      </c>
      <c r="K791" s="24">
        <v>224133</v>
      </c>
      <c r="L791" s="16"/>
      <c r="M791" s="24">
        <v>0</v>
      </c>
      <c r="N791" s="24">
        <v>24203</v>
      </c>
      <c r="O791" s="24">
        <v>0</v>
      </c>
      <c r="P791" s="24">
        <v>60928</v>
      </c>
      <c r="Q791" s="24">
        <v>85131</v>
      </c>
      <c r="R791" s="16"/>
      <c r="S791" s="24">
        <v>211316</v>
      </c>
      <c r="T791" s="24">
        <v>-3150</v>
      </c>
      <c r="U791" s="24">
        <v>208166</v>
      </c>
      <c r="V791" s="16"/>
      <c r="W791" s="24">
        <v>1549445</v>
      </c>
      <c r="X791" s="24">
        <v>207041</v>
      </c>
      <c r="Y791" s="16"/>
    </row>
    <row r="792" spans="1:25">
      <c r="A792" s="14">
        <v>98621</v>
      </c>
      <c r="B792" s="15" t="s">
        <v>845</v>
      </c>
      <c r="C792" s="23">
        <v>1.3634000000000001E-4</v>
      </c>
      <c r="D792" s="23">
        <v>1.4721999999999999E-4</v>
      </c>
      <c r="E792" s="24">
        <v>842506</v>
      </c>
      <c r="F792" s="16"/>
      <c r="G792" s="24">
        <v>205485</v>
      </c>
      <c r="H792" s="24">
        <v>0</v>
      </c>
      <c r="I792" s="24">
        <v>0</v>
      </c>
      <c r="J792" s="24">
        <v>16458</v>
      </c>
      <c r="K792" s="24">
        <v>221943</v>
      </c>
      <c r="L792" s="16"/>
      <c r="M792" s="24">
        <v>0</v>
      </c>
      <c r="N792" s="24">
        <v>25092</v>
      </c>
      <c r="O792" s="24">
        <v>0</v>
      </c>
      <c r="P792" s="24">
        <v>52668</v>
      </c>
      <c r="Q792" s="24">
        <v>77760</v>
      </c>
      <c r="R792" s="16"/>
      <c r="S792" s="24">
        <v>219077</v>
      </c>
      <c r="T792" s="24">
        <v>-13129</v>
      </c>
      <c r="U792" s="24">
        <v>205948</v>
      </c>
      <c r="V792" s="16"/>
      <c r="W792" s="24">
        <v>1606352</v>
      </c>
      <c r="X792" s="24">
        <v>214645</v>
      </c>
      <c r="Y792" s="16"/>
    </row>
    <row r="793" spans="1:25">
      <c r="A793" s="14">
        <v>98627</v>
      </c>
      <c r="B793" s="15" t="s">
        <v>846</v>
      </c>
      <c r="C793" s="23">
        <v>7.8399999999999995E-6</v>
      </c>
      <c r="D793" s="23">
        <v>8.7099999999999996E-6</v>
      </c>
      <c r="E793" s="24">
        <v>48447</v>
      </c>
      <c r="F793" s="16"/>
      <c r="G793" s="24">
        <v>11816</v>
      </c>
      <c r="H793" s="24">
        <v>0</v>
      </c>
      <c r="I793" s="24">
        <v>0</v>
      </c>
      <c r="J793" s="24">
        <v>512</v>
      </c>
      <c r="K793" s="24">
        <v>12328</v>
      </c>
      <c r="L793" s="16"/>
      <c r="M793" s="24">
        <v>0</v>
      </c>
      <c r="N793" s="24">
        <v>1443</v>
      </c>
      <c r="O793" s="24">
        <v>0</v>
      </c>
      <c r="P793" s="24">
        <v>3676</v>
      </c>
      <c r="Q793" s="24">
        <v>5119</v>
      </c>
      <c r="R793" s="16"/>
      <c r="S793" s="24">
        <v>12598</v>
      </c>
      <c r="T793" s="24">
        <v>-1605</v>
      </c>
      <c r="U793" s="24">
        <v>10993</v>
      </c>
      <c r="V793" s="16"/>
      <c r="W793" s="24">
        <v>92371</v>
      </c>
      <c r="X793" s="24">
        <v>12343</v>
      </c>
      <c r="Y793" s="16"/>
    </row>
    <row r="794" spans="1:25">
      <c r="A794" s="14">
        <v>98631</v>
      </c>
      <c r="B794" s="15" t="s">
        <v>847</v>
      </c>
      <c r="C794" s="23">
        <v>7.4178999999999998E-4</v>
      </c>
      <c r="D794" s="23">
        <v>7.4633999999999996E-4</v>
      </c>
      <c r="E794" s="24">
        <v>4583851</v>
      </c>
      <c r="F794" s="16"/>
      <c r="G794" s="24">
        <v>1117990</v>
      </c>
      <c r="H794" s="24">
        <v>0</v>
      </c>
      <c r="I794" s="24">
        <v>0</v>
      </c>
      <c r="J794" s="24">
        <v>78600</v>
      </c>
      <c r="K794" s="24">
        <v>1196590</v>
      </c>
      <c r="L794" s="16"/>
      <c r="M794" s="24">
        <v>0</v>
      </c>
      <c r="N794" s="24">
        <v>136518</v>
      </c>
      <c r="O794" s="24">
        <v>0</v>
      </c>
      <c r="P794" s="24">
        <v>95017</v>
      </c>
      <c r="Q794" s="24">
        <v>231535</v>
      </c>
      <c r="R794" s="16"/>
      <c r="S794" s="24">
        <v>1191940</v>
      </c>
      <c r="T794" s="24">
        <v>-25281</v>
      </c>
      <c r="U794" s="24">
        <v>1166659</v>
      </c>
      <c r="V794" s="16"/>
      <c r="W794" s="24">
        <v>8739736</v>
      </c>
      <c r="X794" s="24">
        <v>1167829</v>
      </c>
      <c r="Y794" s="16"/>
    </row>
    <row r="795" spans="1:25">
      <c r="A795" s="14">
        <v>98637</v>
      </c>
      <c r="B795" s="15" t="s">
        <v>848</v>
      </c>
      <c r="C795" s="23">
        <v>5.75E-6</v>
      </c>
      <c r="D795" s="23">
        <v>1.428E-5</v>
      </c>
      <c r="E795" s="24">
        <v>35532</v>
      </c>
      <c r="F795" s="16"/>
      <c r="G795" s="24">
        <v>8666</v>
      </c>
      <c r="H795" s="24">
        <v>0</v>
      </c>
      <c r="I795" s="24">
        <v>0</v>
      </c>
      <c r="J795" s="24">
        <v>5019</v>
      </c>
      <c r="K795" s="24">
        <v>13685</v>
      </c>
      <c r="L795" s="16"/>
      <c r="M795" s="24">
        <v>0</v>
      </c>
      <c r="N795" s="24">
        <v>1058</v>
      </c>
      <c r="O795" s="24">
        <v>0</v>
      </c>
      <c r="P795" s="24">
        <v>33031</v>
      </c>
      <c r="Q795" s="24">
        <v>34089</v>
      </c>
      <c r="R795" s="16"/>
      <c r="S795" s="24">
        <v>9239</v>
      </c>
      <c r="T795" s="24">
        <v>-7468</v>
      </c>
      <c r="U795" s="24">
        <v>1771</v>
      </c>
      <c r="V795" s="16"/>
      <c r="W795" s="24">
        <v>67746</v>
      </c>
      <c r="X795" s="24">
        <v>9052</v>
      </c>
      <c r="Y795" s="16"/>
    </row>
    <row r="796" spans="1:25">
      <c r="A796" s="14">
        <v>98641</v>
      </c>
      <c r="B796" s="15" t="s">
        <v>849</v>
      </c>
      <c r="C796" s="23">
        <v>2.5316E-4</v>
      </c>
      <c r="D796" s="23">
        <v>2.4277000000000001E-4</v>
      </c>
      <c r="E796" s="24">
        <v>1564388</v>
      </c>
      <c r="F796" s="16"/>
      <c r="G796" s="24">
        <v>381550</v>
      </c>
      <c r="H796" s="24">
        <v>0</v>
      </c>
      <c r="I796" s="24">
        <v>0</v>
      </c>
      <c r="J796" s="24">
        <v>64620</v>
      </c>
      <c r="K796" s="24">
        <v>446170</v>
      </c>
      <c r="L796" s="16"/>
      <c r="M796" s="24">
        <v>0</v>
      </c>
      <c r="N796" s="24">
        <v>46591</v>
      </c>
      <c r="O796" s="24">
        <v>0</v>
      </c>
      <c r="P796" s="24">
        <v>64876</v>
      </c>
      <c r="Q796" s="24">
        <v>111467</v>
      </c>
      <c r="R796" s="16"/>
      <c r="S796" s="24">
        <v>406788</v>
      </c>
      <c r="T796" s="24">
        <v>-27253</v>
      </c>
      <c r="U796" s="24">
        <v>379535</v>
      </c>
      <c r="V796" s="16"/>
      <c r="W796" s="24">
        <v>2982720</v>
      </c>
      <c r="X796" s="24">
        <v>398560</v>
      </c>
      <c r="Y796" s="16"/>
    </row>
    <row r="797" spans="1:25">
      <c r="A797" s="14">
        <v>98701</v>
      </c>
      <c r="B797" s="15" t="s">
        <v>850</v>
      </c>
      <c r="C797" s="23">
        <v>1.0492399999999999E-3</v>
      </c>
      <c r="D797" s="23">
        <v>1.0857900000000001E-3</v>
      </c>
      <c r="E797" s="24">
        <v>6483721</v>
      </c>
      <c r="F797" s="16"/>
      <c r="G797" s="24">
        <v>1581363</v>
      </c>
      <c r="H797" s="24">
        <v>0</v>
      </c>
      <c r="I797" s="24">
        <v>0</v>
      </c>
      <c r="J797" s="24">
        <v>59376</v>
      </c>
      <c r="K797" s="24">
        <v>1640739</v>
      </c>
      <c r="L797" s="16"/>
      <c r="M797" s="24">
        <v>0</v>
      </c>
      <c r="N797" s="24">
        <v>193101</v>
      </c>
      <c r="O797" s="24">
        <v>0</v>
      </c>
      <c r="P797" s="24">
        <v>150662</v>
      </c>
      <c r="Q797" s="24">
        <v>343763</v>
      </c>
      <c r="R797" s="16"/>
      <c r="S797" s="24">
        <v>1685964</v>
      </c>
      <c r="T797" s="24">
        <v>-16946</v>
      </c>
      <c r="U797" s="24">
        <v>1669018</v>
      </c>
      <c r="V797" s="16"/>
      <c r="W797" s="24">
        <v>12362098</v>
      </c>
      <c r="X797" s="24">
        <v>1651859</v>
      </c>
      <c r="Y797" s="16"/>
    </row>
    <row r="798" spans="1:25">
      <c r="A798" s="14">
        <v>98702</v>
      </c>
      <c r="B798" s="15" t="s">
        <v>977</v>
      </c>
      <c r="C798" s="23">
        <v>1.965E-5</v>
      </c>
      <c r="D798" s="23">
        <v>0</v>
      </c>
      <c r="E798" s="24">
        <v>121426</v>
      </c>
      <c r="F798" s="16"/>
      <c r="G798" s="24">
        <v>29616</v>
      </c>
      <c r="H798" s="24">
        <v>0</v>
      </c>
      <c r="I798" s="24">
        <v>0</v>
      </c>
      <c r="J798" s="24">
        <v>66467</v>
      </c>
      <c r="K798" s="24">
        <v>96083</v>
      </c>
      <c r="L798" s="16"/>
      <c r="M798" s="24">
        <v>0</v>
      </c>
      <c r="N798" s="24">
        <v>3616</v>
      </c>
      <c r="O798" s="24">
        <v>0</v>
      </c>
      <c r="P798" s="24">
        <v>0</v>
      </c>
      <c r="Q798" s="24">
        <v>3616</v>
      </c>
      <c r="R798" s="16"/>
      <c r="S798" s="24">
        <v>31574</v>
      </c>
      <c r="T798" s="24">
        <v>22156</v>
      </c>
      <c r="U798" s="24">
        <v>53730</v>
      </c>
      <c r="V798" s="16"/>
      <c r="W798" s="24">
        <v>231515</v>
      </c>
      <c r="X798" s="24">
        <v>30936</v>
      </c>
      <c r="Y798" s="16"/>
    </row>
    <row r="799" spans="1:25">
      <c r="A799" s="14">
        <v>98711</v>
      </c>
      <c r="B799" s="15" t="s">
        <v>851</v>
      </c>
      <c r="C799" s="23">
        <v>1.7363E-4</v>
      </c>
      <c r="D799" s="23">
        <v>1.6496999999999999E-4</v>
      </c>
      <c r="E799" s="24">
        <v>1072937</v>
      </c>
      <c r="F799" s="16"/>
      <c r="G799" s="24">
        <v>261687</v>
      </c>
      <c r="H799" s="24">
        <v>0</v>
      </c>
      <c r="I799" s="24">
        <v>0</v>
      </c>
      <c r="J799" s="24">
        <v>31772</v>
      </c>
      <c r="K799" s="24">
        <v>293459</v>
      </c>
      <c r="L799" s="16"/>
      <c r="M799" s="24">
        <v>0</v>
      </c>
      <c r="N799" s="24">
        <v>31955</v>
      </c>
      <c r="O799" s="24">
        <v>0</v>
      </c>
      <c r="P799" s="24">
        <v>16445</v>
      </c>
      <c r="Q799" s="24">
        <v>48400</v>
      </c>
      <c r="R799" s="16"/>
      <c r="S799" s="24">
        <v>278996</v>
      </c>
      <c r="T799" s="24">
        <v>821</v>
      </c>
      <c r="U799" s="24">
        <v>279817</v>
      </c>
      <c r="V799" s="16"/>
      <c r="W799" s="24">
        <v>2045701</v>
      </c>
      <c r="X799" s="24">
        <v>273352</v>
      </c>
      <c r="Y799" s="16"/>
    </row>
    <row r="800" spans="1:25">
      <c r="A800" s="14">
        <v>98717</v>
      </c>
      <c r="B800" s="15" t="s">
        <v>852</v>
      </c>
      <c r="C800" s="23">
        <v>1.8099999999999999E-5</v>
      </c>
      <c r="D800" s="23">
        <v>1.3570000000000001E-5</v>
      </c>
      <c r="E800" s="24">
        <v>111848</v>
      </c>
      <c r="F800" s="16"/>
      <c r="G800" s="24">
        <v>27279</v>
      </c>
      <c r="H800" s="24">
        <v>0</v>
      </c>
      <c r="I800" s="24">
        <v>0</v>
      </c>
      <c r="J800" s="24">
        <v>22091</v>
      </c>
      <c r="K800" s="24">
        <v>49370</v>
      </c>
      <c r="L800" s="16"/>
      <c r="M800" s="24">
        <v>0</v>
      </c>
      <c r="N800" s="24">
        <v>3331</v>
      </c>
      <c r="O800" s="24">
        <v>0</v>
      </c>
      <c r="P800" s="24">
        <v>12413</v>
      </c>
      <c r="Q800" s="24">
        <v>15744</v>
      </c>
      <c r="R800" s="16"/>
      <c r="S800" s="24">
        <v>29084</v>
      </c>
      <c r="T800" s="24">
        <v>6870</v>
      </c>
      <c r="U800" s="24">
        <v>35954</v>
      </c>
      <c r="V800" s="16"/>
      <c r="W800" s="24">
        <v>213253</v>
      </c>
      <c r="X800" s="24">
        <v>28496</v>
      </c>
      <c r="Y800" s="16"/>
    </row>
    <row r="801" spans="1:25">
      <c r="A801" s="14">
        <v>98801</v>
      </c>
      <c r="B801" s="15" t="s">
        <v>853</v>
      </c>
      <c r="C801" s="23">
        <v>2.1626699999999998E-3</v>
      </c>
      <c r="D801" s="23">
        <v>2.2256699999999999E-3</v>
      </c>
      <c r="E801" s="24">
        <v>13364100</v>
      </c>
      <c r="F801" s="16"/>
      <c r="G801" s="24">
        <v>3259470</v>
      </c>
      <c r="H801" s="24">
        <v>0</v>
      </c>
      <c r="I801" s="24">
        <v>0</v>
      </c>
      <c r="J801" s="24">
        <v>162126</v>
      </c>
      <c r="K801" s="24">
        <v>3421596</v>
      </c>
      <c r="L801" s="16"/>
      <c r="M801" s="24">
        <v>0</v>
      </c>
      <c r="N801" s="24">
        <v>398016</v>
      </c>
      <c r="O801" s="24">
        <v>0</v>
      </c>
      <c r="P801" s="24">
        <v>290257</v>
      </c>
      <c r="Q801" s="24">
        <v>688273</v>
      </c>
      <c r="R801" s="16"/>
      <c r="S801" s="24">
        <v>3475071</v>
      </c>
      <c r="T801" s="24">
        <v>-87675</v>
      </c>
      <c r="U801" s="24">
        <v>3387396</v>
      </c>
      <c r="V801" s="16"/>
      <c r="W801" s="24">
        <v>25480481</v>
      </c>
      <c r="X801" s="24">
        <v>3404776</v>
      </c>
      <c r="Y801" s="16"/>
    </row>
    <row r="802" spans="1:25">
      <c r="A802" s="14">
        <v>98811</v>
      </c>
      <c r="B802" s="15" t="s">
        <v>854</v>
      </c>
      <c r="C802" s="23">
        <v>6.3425999999999999E-4</v>
      </c>
      <c r="D802" s="23">
        <v>6.4703000000000004E-4</v>
      </c>
      <c r="E802" s="24">
        <v>3919375</v>
      </c>
      <c r="F802" s="16"/>
      <c r="G802" s="24">
        <v>955926</v>
      </c>
      <c r="H802" s="24">
        <v>0</v>
      </c>
      <c r="I802" s="24">
        <v>0</v>
      </c>
      <c r="J802" s="24">
        <v>111180</v>
      </c>
      <c r="K802" s="24">
        <v>1067106</v>
      </c>
      <c r="L802" s="16"/>
      <c r="M802" s="24">
        <v>0</v>
      </c>
      <c r="N802" s="24">
        <v>116729</v>
      </c>
      <c r="O802" s="24">
        <v>0</v>
      </c>
      <c r="P802" s="24">
        <v>39982</v>
      </c>
      <c r="Q802" s="24">
        <v>156711</v>
      </c>
      <c r="R802" s="16"/>
      <c r="S802" s="24">
        <v>1019156</v>
      </c>
      <c r="T802" s="24">
        <v>83248</v>
      </c>
      <c r="U802" s="24">
        <v>1102404</v>
      </c>
      <c r="V802" s="16"/>
      <c r="W802" s="24">
        <v>7472823</v>
      </c>
      <c r="X802" s="24">
        <v>998540</v>
      </c>
      <c r="Y802" s="16"/>
    </row>
    <row r="803" spans="1:25">
      <c r="A803" s="14">
        <v>98817</v>
      </c>
      <c r="B803" s="15" t="s">
        <v>855</v>
      </c>
      <c r="C803" s="23">
        <v>1.8029999999999998E-5</v>
      </c>
      <c r="D803" s="23">
        <v>7.7600000000000002E-6</v>
      </c>
      <c r="E803" s="24">
        <v>111415</v>
      </c>
      <c r="F803" s="16"/>
      <c r="G803" s="24">
        <v>27174</v>
      </c>
      <c r="H803" s="24">
        <v>0</v>
      </c>
      <c r="I803" s="24">
        <v>0</v>
      </c>
      <c r="J803" s="24">
        <v>56930</v>
      </c>
      <c r="K803" s="24">
        <v>84104</v>
      </c>
      <c r="L803" s="16"/>
      <c r="M803" s="24">
        <v>0</v>
      </c>
      <c r="N803" s="24">
        <v>3318</v>
      </c>
      <c r="O803" s="24">
        <v>0</v>
      </c>
      <c r="P803" s="24">
        <v>8168</v>
      </c>
      <c r="Q803" s="24">
        <v>11486</v>
      </c>
      <c r="R803" s="16"/>
      <c r="S803" s="24">
        <v>28971</v>
      </c>
      <c r="T803" s="24">
        <v>16517</v>
      </c>
      <c r="U803" s="24">
        <v>45488</v>
      </c>
      <c r="V803" s="16"/>
      <c r="W803" s="24">
        <v>212429</v>
      </c>
      <c r="X803" s="24">
        <v>28385</v>
      </c>
      <c r="Y803" s="16"/>
    </row>
    <row r="804" spans="1:25">
      <c r="A804" s="14">
        <v>98901</v>
      </c>
      <c r="B804" s="15" t="s">
        <v>856</v>
      </c>
      <c r="C804" s="23">
        <v>2.6024000000000002E-4</v>
      </c>
      <c r="D804" s="23">
        <v>2.5221E-4</v>
      </c>
      <c r="E804" s="24">
        <v>1608139</v>
      </c>
      <c r="F804" s="16"/>
      <c r="G804" s="24">
        <v>392221</v>
      </c>
      <c r="H804" s="24">
        <v>0</v>
      </c>
      <c r="I804" s="24">
        <v>0</v>
      </c>
      <c r="J804" s="24">
        <v>130632</v>
      </c>
      <c r="K804" s="24">
        <v>522853</v>
      </c>
      <c r="L804" s="16"/>
      <c r="M804" s="24">
        <v>0</v>
      </c>
      <c r="N804" s="24">
        <v>47894</v>
      </c>
      <c r="O804" s="24">
        <v>0</v>
      </c>
      <c r="P804" s="24">
        <v>21090</v>
      </c>
      <c r="Q804" s="24">
        <v>68984</v>
      </c>
      <c r="R804" s="16"/>
      <c r="S804" s="24">
        <v>418165</v>
      </c>
      <c r="T804" s="24">
        <v>37107</v>
      </c>
      <c r="U804" s="24">
        <v>455272</v>
      </c>
      <c r="V804" s="16"/>
      <c r="W804" s="24">
        <v>3066136</v>
      </c>
      <c r="X804" s="24">
        <v>409706</v>
      </c>
      <c r="Y804" s="16"/>
    </row>
    <row r="805" spans="1:25">
      <c r="A805" s="14">
        <v>98904</v>
      </c>
      <c r="B805" s="15" t="s">
        <v>857</v>
      </c>
      <c r="C805" s="23">
        <v>3.0900000000000001E-6</v>
      </c>
      <c r="D805" s="23">
        <v>3.0400000000000001E-6</v>
      </c>
      <c r="E805" s="24">
        <v>19094</v>
      </c>
      <c r="F805" s="16"/>
      <c r="G805" s="24">
        <v>4657</v>
      </c>
      <c r="H805" s="24">
        <v>0</v>
      </c>
      <c r="I805" s="24">
        <v>0</v>
      </c>
      <c r="J805" s="24">
        <v>1225</v>
      </c>
      <c r="K805" s="24">
        <v>5882</v>
      </c>
      <c r="L805" s="16"/>
      <c r="M805" s="24">
        <v>0</v>
      </c>
      <c r="N805" s="24">
        <v>569</v>
      </c>
      <c r="O805" s="24">
        <v>0</v>
      </c>
      <c r="P805" s="24">
        <v>19</v>
      </c>
      <c r="Q805" s="24">
        <v>588</v>
      </c>
      <c r="R805" s="16"/>
      <c r="S805" s="24">
        <v>4965</v>
      </c>
      <c r="T805" s="24">
        <v>714</v>
      </c>
      <c r="U805" s="24">
        <v>5679</v>
      </c>
      <c r="V805" s="16"/>
      <c r="W805" s="24">
        <v>36406</v>
      </c>
      <c r="X805" s="24">
        <v>4865</v>
      </c>
      <c r="Y805" s="16"/>
    </row>
    <row r="806" spans="1:25">
      <c r="A806" s="14">
        <v>98911</v>
      </c>
      <c r="B806" s="15" t="s">
        <v>858</v>
      </c>
      <c r="C806" s="23">
        <v>2.2189999999999999E-5</v>
      </c>
      <c r="D806" s="23">
        <v>2.4700000000000001E-5</v>
      </c>
      <c r="E806" s="24">
        <v>137122</v>
      </c>
      <c r="F806" s="16"/>
      <c r="G806" s="24">
        <v>33444</v>
      </c>
      <c r="H806" s="24">
        <v>0</v>
      </c>
      <c r="I806" s="24">
        <v>0</v>
      </c>
      <c r="J806" s="24">
        <v>3749</v>
      </c>
      <c r="K806" s="24">
        <v>37193</v>
      </c>
      <c r="L806" s="16"/>
      <c r="M806" s="24">
        <v>0</v>
      </c>
      <c r="N806" s="24">
        <v>4084</v>
      </c>
      <c r="O806" s="24">
        <v>0</v>
      </c>
      <c r="P806" s="24">
        <v>8620</v>
      </c>
      <c r="Q806" s="24">
        <v>12704</v>
      </c>
      <c r="R806" s="16"/>
      <c r="S806" s="24">
        <v>35656</v>
      </c>
      <c r="T806" s="24">
        <v>2480</v>
      </c>
      <c r="U806" s="24">
        <v>38136</v>
      </c>
      <c r="V806" s="16"/>
      <c r="W806" s="24">
        <v>261442</v>
      </c>
      <c r="X806" s="24">
        <v>34935</v>
      </c>
      <c r="Y806" s="16"/>
    </row>
    <row r="807" spans="1:25">
      <c r="A807" s="14">
        <v>99001</v>
      </c>
      <c r="B807" s="15" t="s">
        <v>859</v>
      </c>
      <c r="C807" s="23">
        <v>9.9703099999999996E-3</v>
      </c>
      <c r="D807" s="23">
        <v>9.4811300000000008E-3</v>
      </c>
      <c r="E807" s="24">
        <v>61610982</v>
      </c>
      <c r="F807" s="16"/>
      <c r="G807" s="24">
        <v>15026763</v>
      </c>
      <c r="H807" s="24">
        <v>0</v>
      </c>
      <c r="I807" s="24">
        <v>0</v>
      </c>
      <c r="J807" s="24">
        <v>1484978</v>
      </c>
      <c r="K807" s="24">
        <v>16511741</v>
      </c>
      <c r="L807" s="16"/>
      <c r="M807" s="24">
        <v>0</v>
      </c>
      <c r="N807" s="24">
        <v>1834926</v>
      </c>
      <c r="O807" s="24">
        <v>0</v>
      </c>
      <c r="P807" s="24">
        <v>716499</v>
      </c>
      <c r="Q807" s="24">
        <v>2551425</v>
      </c>
      <c r="R807" s="16"/>
      <c r="S807" s="24">
        <v>16020723</v>
      </c>
      <c r="T807" s="24">
        <v>163279</v>
      </c>
      <c r="U807" s="24">
        <v>16184002</v>
      </c>
      <c r="V807" s="16"/>
      <c r="W807" s="24">
        <v>117469744</v>
      </c>
      <c r="X807" s="24">
        <v>15696648</v>
      </c>
      <c r="Y807" s="16"/>
    </row>
    <row r="808" spans="1:25">
      <c r="A808" s="14">
        <v>99011</v>
      </c>
      <c r="B808" s="15" t="s">
        <v>860</v>
      </c>
      <c r="C808" s="23">
        <v>4.25618E-3</v>
      </c>
      <c r="D808" s="23">
        <v>3.8985999999999999E-3</v>
      </c>
      <c r="E808" s="24">
        <v>26300830</v>
      </c>
      <c r="F808" s="16"/>
      <c r="G808" s="24">
        <v>6414706</v>
      </c>
      <c r="H808" s="24">
        <v>0</v>
      </c>
      <c r="I808" s="24">
        <v>0</v>
      </c>
      <c r="J808" s="24">
        <v>1803977</v>
      </c>
      <c r="K808" s="24">
        <v>8218683</v>
      </c>
      <c r="L808" s="16"/>
      <c r="M808" s="24">
        <v>0</v>
      </c>
      <c r="N808" s="24">
        <v>783303</v>
      </c>
      <c r="O808" s="24">
        <v>0</v>
      </c>
      <c r="P808" s="24">
        <v>2164</v>
      </c>
      <c r="Q808" s="24">
        <v>785467</v>
      </c>
      <c r="R808" s="16"/>
      <c r="S808" s="24">
        <v>6839013</v>
      </c>
      <c r="T808" s="24">
        <v>641244</v>
      </c>
      <c r="U808" s="24">
        <v>7480257</v>
      </c>
      <c r="V808" s="16"/>
      <c r="W808" s="24">
        <v>50146121</v>
      </c>
      <c r="X808" s="24">
        <v>6700670</v>
      </c>
      <c r="Y808" s="16"/>
    </row>
    <row r="809" spans="1:25">
      <c r="A809" s="14">
        <v>99013</v>
      </c>
      <c r="B809" s="15" t="s">
        <v>861</v>
      </c>
      <c r="C809" s="23">
        <v>5.4929999999999998E-5</v>
      </c>
      <c r="D809" s="23">
        <v>5.2120000000000002E-5</v>
      </c>
      <c r="E809" s="24">
        <v>339437</v>
      </c>
      <c r="F809" s="16"/>
      <c r="G809" s="24">
        <v>82788</v>
      </c>
      <c r="H809" s="24">
        <v>0</v>
      </c>
      <c r="I809" s="24">
        <v>0</v>
      </c>
      <c r="J809" s="24">
        <v>12396</v>
      </c>
      <c r="K809" s="24">
        <v>95184</v>
      </c>
      <c r="L809" s="16"/>
      <c r="M809" s="24">
        <v>0</v>
      </c>
      <c r="N809" s="24">
        <v>10109</v>
      </c>
      <c r="O809" s="24">
        <v>0</v>
      </c>
      <c r="P809" s="24">
        <v>9209</v>
      </c>
      <c r="Q809" s="24">
        <v>19318</v>
      </c>
      <c r="R809" s="16"/>
      <c r="S809" s="24">
        <v>88264</v>
      </c>
      <c r="T809" s="24">
        <v>-10766</v>
      </c>
      <c r="U809" s="24">
        <v>77498</v>
      </c>
      <c r="V809" s="16"/>
      <c r="W809" s="24">
        <v>647183</v>
      </c>
      <c r="X809" s="24">
        <v>86478</v>
      </c>
      <c r="Y809" s="16"/>
    </row>
    <row r="810" spans="1:25">
      <c r="A810" s="14">
        <v>99014</v>
      </c>
      <c r="B810" s="15" t="s">
        <v>862</v>
      </c>
      <c r="C810" s="23">
        <v>3.1550000000000001E-5</v>
      </c>
      <c r="D810" s="23">
        <v>4.0500000000000002E-5</v>
      </c>
      <c r="E810" s="24">
        <v>194961</v>
      </c>
      <c r="F810" s="16"/>
      <c r="G810" s="24">
        <v>47551</v>
      </c>
      <c r="H810" s="24">
        <v>0</v>
      </c>
      <c r="I810" s="24">
        <v>0</v>
      </c>
      <c r="J810" s="24">
        <v>33587</v>
      </c>
      <c r="K810" s="24">
        <v>81138</v>
      </c>
      <c r="L810" s="16"/>
      <c r="M810" s="24">
        <v>0</v>
      </c>
      <c r="N810" s="24">
        <v>5806</v>
      </c>
      <c r="O810" s="24">
        <v>0</v>
      </c>
      <c r="P810" s="24">
        <v>25525</v>
      </c>
      <c r="Q810" s="24">
        <v>31331</v>
      </c>
      <c r="R810" s="16"/>
      <c r="S810" s="24">
        <v>50696</v>
      </c>
      <c r="T810" s="24">
        <v>10674</v>
      </c>
      <c r="U810" s="24">
        <v>61370</v>
      </c>
      <c r="V810" s="16"/>
      <c r="W810" s="24">
        <v>371721</v>
      </c>
      <c r="X810" s="24">
        <v>49670</v>
      </c>
      <c r="Y810" s="16"/>
    </row>
    <row r="811" spans="1:25">
      <c r="A811" s="14">
        <v>99017</v>
      </c>
      <c r="B811" s="15" t="s">
        <v>863</v>
      </c>
      <c r="C811" s="23">
        <v>5.3239999999999998E-5</v>
      </c>
      <c r="D811" s="23">
        <v>3.2719999999999998E-5</v>
      </c>
      <c r="E811" s="24">
        <v>328994</v>
      </c>
      <c r="F811" s="16"/>
      <c r="G811" s="24">
        <v>80241</v>
      </c>
      <c r="H811" s="24">
        <v>0</v>
      </c>
      <c r="I811" s="24">
        <v>0</v>
      </c>
      <c r="J811" s="24">
        <v>70566</v>
      </c>
      <c r="K811" s="24">
        <v>150807</v>
      </c>
      <c r="L811" s="16"/>
      <c r="M811" s="24">
        <v>0</v>
      </c>
      <c r="N811" s="24">
        <v>9798</v>
      </c>
      <c r="O811" s="24">
        <v>0</v>
      </c>
      <c r="P811" s="24">
        <v>11936</v>
      </c>
      <c r="Q811" s="24">
        <v>21734</v>
      </c>
      <c r="R811" s="16"/>
      <c r="S811" s="24">
        <v>85548</v>
      </c>
      <c r="T811" s="24">
        <v>14357</v>
      </c>
      <c r="U811" s="24">
        <v>99905</v>
      </c>
      <c r="V811" s="16"/>
      <c r="W811" s="24">
        <v>627271</v>
      </c>
      <c r="X811" s="24">
        <v>83818</v>
      </c>
      <c r="Y811" s="16"/>
    </row>
    <row r="812" spans="1:25">
      <c r="A812" s="14">
        <v>99021</v>
      </c>
      <c r="B812" s="15" t="s">
        <v>864</v>
      </c>
      <c r="C812" s="23">
        <v>1.3404000000000001E-4</v>
      </c>
      <c r="D812" s="23">
        <v>1.316E-4</v>
      </c>
      <c r="E812" s="24">
        <v>828293</v>
      </c>
      <c r="F812" s="16"/>
      <c r="G812" s="24">
        <v>202019</v>
      </c>
      <c r="H812" s="24">
        <v>0</v>
      </c>
      <c r="I812" s="24">
        <v>0</v>
      </c>
      <c r="J812" s="24">
        <v>40946</v>
      </c>
      <c r="K812" s="24">
        <v>242965</v>
      </c>
      <c r="L812" s="16"/>
      <c r="M812" s="24">
        <v>0</v>
      </c>
      <c r="N812" s="24">
        <v>24669</v>
      </c>
      <c r="O812" s="24">
        <v>0</v>
      </c>
      <c r="P812" s="24">
        <v>27245</v>
      </c>
      <c r="Q812" s="24">
        <v>51914</v>
      </c>
      <c r="R812" s="16"/>
      <c r="S812" s="24">
        <v>215381</v>
      </c>
      <c r="T812" s="24">
        <v>814</v>
      </c>
      <c r="U812" s="24">
        <v>216195</v>
      </c>
      <c r="V812" s="16"/>
      <c r="W812" s="24">
        <v>1579253</v>
      </c>
      <c r="X812" s="24">
        <v>211024</v>
      </c>
      <c r="Y812" s="16"/>
    </row>
    <row r="813" spans="1:25">
      <c r="A813" s="14">
        <v>99022</v>
      </c>
      <c r="B813" s="15" t="s">
        <v>865</v>
      </c>
      <c r="C813" s="23">
        <v>5.0100000000000003E-6</v>
      </c>
      <c r="D813" s="23">
        <v>5.48E-6</v>
      </c>
      <c r="E813" s="24">
        <v>30959</v>
      </c>
      <c r="F813" s="16"/>
      <c r="G813" s="24">
        <v>7551</v>
      </c>
      <c r="H813" s="24">
        <v>0</v>
      </c>
      <c r="I813" s="24">
        <v>0</v>
      </c>
      <c r="J813" s="24">
        <v>22478</v>
      </c>
      <c r="K813" s="24">
        <v>30029</v>
      </c>
      <c r="L813" s="16"/>
      <c r="M813" s="24">
        <v>0</v>
      </c>
      <c r="N813" s="24">
        <v>922</v>
      </c>
      <c r="O813" s="24">
        <v>0</v>
      </c>
      <c r="P813" s="24">
        <v>1899</v>
      </c>
      <c r="Q813" s="24">
        <v>2821</v>
      </c>
      <c r="R813" s="16"/>
      <c r="S813" s="24">
        <v>8050</v>
      </c>
      <c r="T813" s="24">
        <v>12053</v>
      </c>
      <c r="U813" s="24">
        <v>20103</v>
      </c>
      <c r="V813" s="16"/>
      <c r="W813" s="24">
        <v>59028</v>
      </c>
      <c r="X813" s="24">
        <v>7887</v>
      </c>
      <c r="Y813" s="16"/>
    </row>
    <row r="814" spans="1:25">
      <c r="A814" s="14">
        <v>99031</v>
      </c>
      <c r="B814" s="15" t="s">
        <v>866</v>
      </c>
      <c r="C814" s="23">
        <v>8.2960000000000005E-5</v>
      </c>
      <c r="D814" s="23">
        <v>8.5130000000000007E-5</v>
      </c>
      <c r="E814" s="24">
        <v>512647</v>
      </c>
      <c r="F814" s="16"/>
      <c r="G814" s="24">
        <v>125033</v>
      </c>
      <c r="H814" s="24">
        <v>0</v>
      </c>
      <c r="I814" s="24">
        <v>0</v>
      </c>
      <c r="J814" s="24">
        <v>1923</v>
      </c>
      <c r="K814" s="24">
        <v>126956</v>
      </c>
      <c r="L814" s="16"/>
      <c r="M814" s="24">
        <v>0</v>
      </c>
      <c r="N814" s="24">
        <v>15268</v>
      </c>
      <c r="O814" s="24">
        <v>0</v>
      </c>
      <c r="P814" s="24">
        <v>41658</v>
      </c>
      <c r="Q814" s="24">
        <v>56926</v>
      </c>
      <c r="R814" s="16"/>
      <c r="S814" s="24">
        <v>133304</v>
      </c>
      <c r="T814" s="24">
        <v>-13257</v>
      </c>
      <c r="U814" s="24">
        <v>120047</v>
      </c>
      <c r="V814" s="16"/>
      <c r="W814" s="24">
        <v>977431</v>
      </c>
      <c r="X814" s="24">
        <v>130607</v>
      </c>
      <c r="Y814" s="16"/>
    </row>
    <row r="815" spans="1:25">
      <c r="A815" s="14">
        <v>99041</v>
      </c>
      <c r="B815" s="15" t="s">
        <v>867</v>
      </c>
      <c r="C815" s="23">
        <v>6.7699000000000004E-4</v>
      </c>
      <c r="D815" s="23">
        <v>6.7794000000000003E-4</v>
      </c>
      <c r="E815" s="24">
        <v>4183422</v>
      </c>
      <c r="F815" s="16"/>
      <c r="G815" s="24">
        <v>1020326</v>
      </c>
      <c r="H815" s="24">
        <v>0</v>
      </c>
      <c r="I815" s="24">
        <v>0</v>
      </c>
      <c r="J815" s="24">
        <v>107390</v>
      </c>
      <c r="K815" s="24">
        <v>1127716</v>
      </c>
      <c r="L815" s="16"/>
      <c r="M815" s="24">
        <v>0</v>
      </c>
      <c r="N815" s="24">
        <v>124593</v>
      </c>
      <c r="O815" s="24">
        <v>0</v>
      </c>
      <c r="P815" s="24">
        <v>1618</v>
      </c>
      <c r="Q815" s="24">
        <v>126211</v>
      </c>
      <c r="R815" s="16"/>
      <c r="S815" s="24">
        <v>1087817</v>
      </c>
      <c r="T815" s="24">
        <v>60609</v>
      </c>
      <c r="U815" s="24">
        <v>1148426</v>
      </c>
      <c r="V815" s="16"/>
      <c r="W815" s="24">
        <v>7976266</v>
      </c>
      <c r="X815" s="24">
        <v>1065812</v>
      </c>
      <c r="Y815" s="16"/>
    </row>
    <row r="816" spans="1:25">
      <c r="A816" s="14">
        <v>99047</v>
      </c>
      <c r="B816" s="15" t="s">
        <v>868</v>
      </c>
      <c r="C816" s="23">
        <v>1.785E-5</v>
      </c>
      <c r="D816" s="23">
        <v>2.0000000000000002E-5</v>
      </c>
      <c r="E816" s="24">
        <v>110303</v>
      </c>
      <c r="F816" s="16"/>
      <c r="G816" s="24">
        <v>26903</v>
      </c>
      <c r="H816" s="24">
        <v>0</v>
      </c>
      <c r="I816" s="24">
        <v>0</v>
      </c>
      <c r="J816" s="24">
        <v>9233</v>
      </c>
      <c r="K816" s="24">
        <v>36136</v>
      </c>
      <c r="L816" s="16"/>
      <c r="M816" s="24">
        <v>0</v>
      </c>
      <c r="N816" s="24">
        <v>3285</v>
      </c>
      <c r="O816" s="24">
        <v>0</v>
      </c>
      <c r="P816" s="24">
        <v>616</v>
      </c>
      <c r="Q816" s="24">
        <v>3901</v>
      </c>
      <c r="R816" s="16"/>
      <c r="S816" s="24">
        <v>28682</v>
      </c>
      <c r="T816" s="24">
        <v>6934</v>
      </c>
      <c r="U816" s="24">
        <v>35616</v>
      </c>
      <c r="V816" s="16"/>
      <c r="W816" s="24">
        <v>210308</v>
      </c>
      <c r="X816" s="24">
        <v>28102</v>
      </c>
      <c r="Y816" s="16"/>
    </row>
    <row r="817" spans="1:25">
      <c r="A817" s="14">
        <v>99051</v>
      </c>
      <c r="B817" s="15" t="s">
        <v>869</v>
      </c>
      <c r="C817" s="23">
        <v>3.8737999999999999E-4</v>
      </c>
      <c r="D817" s="23">
        <v>3.4689999999999998E-4</v>
      </c>
      <c r="E817" s="24">
        <v>2393793</v>
      </c>
      <c r="F817" s="16"/>
      <c r="G817" s="24">
        <v>583840</v>
      </c>
      <c r="H817" s="24">
        <v>0</v>
      </c>
      <c r="I817" s="24">
        <v>0</v>
      </c>
      <c r="J817" s="24">
        <v>109339</v>
      </c>
      <c r="K817" s="24">
        <v>693179</v>
      </c>
      <c r="L817" s="16"/>
      <c r="M817" s="24">
        <v>0</v>
      </c>
      <c r="N817" s="24">
        <v>71293</v>
      </c>
      <c r="O817" s="24">
        <v>0</v>
      </c>
      <c r="P817" s="24">
        <v>89869</v>
      </c>
      <c r="Q817" s="24">
        <v>161162</v>
      </c>
      <c r="R817" s="16"/>
      <c r="S817" s="24">
        <v>622459</v>
      </c>
      <c r="T817" s="24">
        <v>544</v>
      </c>
      <c r="U817" s="24">
        <v>623003</v>
      </c>
      <c r="V817" s="16"/>
      <c r="W817" s="24">
        <v>4564094</v>
      </c>
      <c r="X817" s="24">
        <v>609867</v>
      </c>
      <c r="Y817" s="16"/>
    </row>
    <row r="818" spans="1:25">
      <c r="A818" s="14">
        <v>99061</v>
      </c>
      <c r="B818" s="15" t="s">
        <v>870</v>
      </c>
      <c r="C818" s="23">
        <v>2.9900000000000002E-6</v>
      </c>
      <c r="D818" s="23">
        <v>3.3299999999999999E-6</v>
      </c>
      <c r="E818" s="24">
        <v>18477</v>
      </c>
      <c r="F818" s="16"/>
      <c r="G818" s="24">
        <v>4506</v>
      </c>
      <c r="H818" s="24">
        <v>0</v>
      </c>
      <c r="I818" s="24">
        <v>0</v>
      </c>
      <c r="J818" s="24">
        <v>10670</v>
      </c>
      <c r="K818" s="24">
        <v>15176</v>
      </c>
      <c r="L818" s="16"/>
      <c r="M818" s="24">
        <v>0</v>
      </c>
      <c r="N818" s="24">
        <v>550</v>
      </c>
      <c r="O818" s="24">
        <v>0</v>
      </c>
      <c r="P818" s="24">
        <v>1292</v>
      </c>
      <c r="Q818" s="24">
        <v>1842</v>
      </c>
      <c r="R818" s="16"/>
      <c r="S818" s="24">
        <v>4804</v>
      </c>
      <c r="T818" s="24">
        <v>4293</v>
      </c>
      <c r="U818" s="24">
        <v>9097</v>
      </c>
      <c r="V818" s="16"/>
      <c r="W818" s="24">
        <v>35228</v>
      </c>
      <c r="X818" s="24">
        <v>4707</v>
      </c>
      <c r="Y818" s="16"/>
    </row>
    <row r="819" spans="1:25">
      <c r="A819" s="14">
        <v>99071</v>
      </c>
      <c r="B819" s="15" t="s">
        <v>871</v>
      </c>
      <c r="C819" s="23">
        <v>1.647E-5</v>
      </c>
      <c r="D819" s="23">
        <v>1.8260000000000001E-5</v>
      </c>
      <c r="E819" s="24">
        <v>101775</v>
      </c>
      <c r="F819" s="16"/>
      <c r="G819" s="24">
        <v>24823</v>
      </c>
      <c r="H819" s="24">
        <v>0</v>
      </c>
      <c r="I819" s="24">
        <v>0</v>
      </c>
      <c r="J819" s="24">
        <v>15252</v>
      </c>
      <c r="K819" s="24">
        <v>40075</v>
      </c>
      <c r="L819" s="16"/>
      <c r="M819" s="24">
        <v>0</v>
      </c>
      <c r="N819" s="24">
        <v>3031</v>
      </c>
      <c r="O819" s="24">
        <v>0</v>
      </c>
      <c r="P819" s="24">
        <v>7059</v>
      </c>
      <c r="Q819" s="24">
        <v>10090</v>
      </c>
      <c r="R819" s="16"/>
      <c r="S819" s="24">
        <v>26465</v>
      </c>
      <c r="T819" s="24">
        <v>2766</v>
      </c>
      <c r="U819" s="24">
        <v>29231</v>
      </c>
      <c r="V819" s="16"/>
      <c r="W819" s="24">
        <v>194049</v>
      </c>
      <c r="X819" s="24">
        <v>25929</v>
      </c>
      <c r="Y819" s="16"/>
    </row>
    <row r="820" spans="1:25">
      <c r="A820" s="14">
        <v>99081</v>
      </c>
      <c r="B820" s="15" t="s">
        <v>872</v>
      </c>
      <c r="C820" s="23">
        <v>8.0340000000000007E-5</v>
      </c>
      <c r="D820" s="23">
        <v>7.2750000000000007E-5</v>
      </c>
      <c r="E820" s="24">
        <v>496457</v>
      </c>
      <c r="F820" s="16"/>
      <c r="G820" s="24">
        <v>121085</v>
      </c>
      <c r="H820" s="24">
        <v>0</v>
      </c>
      <c r="I820" s="24">
        <v>0</v>
      </c>
      <c r="J820" s="24">
        <v>21104</v>
      </c>
      <c r="K820" s="24">
        <v>142189</v>
      </c>
      <c r="L820" s="16"/>
      <c r="M820" s="24">
        <v>0</v>
      </c>
      <c r="N820" s="24">
        <v>14786</v>
      </c>
      <c r="O820" s="24">
        <v>0</v>
      </c>
      <c r="P820" s="24">
        <v>18955</v>
      </c>
      <c r="Q820" s="24">
        <v>33741</v>
      </c>
      <c r="R820" s="16"/>
      <c r="S820" s="24">
        <v>129094</v>
      </c>
      <c r="T820" s="24">
        <v>3616</v>
      </c>
      <c r="U820" s="24">
        <v>132710</v>
      </c>
      <c r="V820" s="16"/>
      <c r="W820" s="24">
        <v>946562</v>
      </c>
      <c r="X820" s="24">
        <v>126482</v>
      </c>
      <c r="Y820" s="16"/>
    </row>
    <row r="821" spans="1:25">
      <c r="A821" s="14">
        <v>99091</v>
      </c>
      <c r="B821" s="15" t="s">
        <v>873</v>
      </c>
      <c r="C821" s="23">
        <v>1.223E-5</v>
      </c>
      <c r="D821" s="23">
        <v>1.0370000000000001E-5</v>
      </c>
      <c r="E821" s="24">
        <v>75575</v>
      </c>
      <c r="F821" s="16"/>
      <c r="G821" s="24">
        <v>18432</v>
      </c>
      <c r="H821" s="24">
        <v>0</v>
      </c>
      <c r="I821" s="24">
        <v>0</v>
      </c>
      <c r="J821" s="24">
        <v>15859</v>
      </c>
      <c r="K821" s="24">
        <v>34291</v>
      </c>
      <c r="L821" s="16"/>
      <c r="M821" s="24">
        <v>0</v>
      </c>
      <c r="N821" s="24">
        <v>2251</v>
      </c>
      <c r="O821" s="24">
        <v>0</v>
      </c>
      <c r="P821" s="24">
        <v>60</v>
      </c>
      <c r="Q821" s="24">
        <v>2311</v>
      </c>
      <c r="R821" s="16"/>
      <c r="S821" s="24">
        <v>19652</v>
      </c>
      <c r="T821" s="24">
        <v>9064</v>
      </c>
      <c r="U821" s="24">
        <v>28716</v>
      </c>
      <c r="V821" s="16"/>
      <c r="W821" s="24">
        <v>144093</v>
      </c>
      <c r="X821" s="24">
        <v>19254</v>
      </c>
      <c r="Y821" s="16"/>
    </row>
    <row r="822" spans="1:25">
      <c r="A822" s="14">
        <v>99101</v>
      </c>
      <c r="B822" s="15" t="s">
        <v>874</v>
      </c>
      <c r="C822" s="23">
        <v>1.53399E-3</v>
      </c>
      <c r="D822" s="23">
        <v>1.60063E-3</v>
      </c>
      <c r="E822" s="24">
        <v>9479207</v>
      </c>
      <c r="F822" s="16"/>
      <c r="G822" s="24">
        <v>2311955</v>
      </c>
      <c r="H822" s="24">
        <v>0</v>
      </c>
      <c r="I822" s="24">
        <v>0</v>
      </c>
      <c r="J822" s="24">
        <v>44063</v>
      </c>
      <c r="K822" s="24">
        <v>2356018</v>
      </c>
      <c r="L822" s="16"/>
      <c r="M822" s="24">
        <v>0</v>
      </c>
      <c r="N822" s="24">
        <v>282314</v>
      </c>
      <c r="O822" s="24">
        <v>0</v>
      </c>
      <c r="P822" s="24">
        <v>356097</v>
      </c>
      <c r="Q822" s="24">
        <v>638411</v>
      </c>
      <c r="R822" s="16"/>
      <c r="S822" s="24">
        <v>2464881</v>
      </c>
      <c r="T822" s="24">
        <v>-173430</v>
      </c>
      <c r="U822" s="24">
        <v>2291451</v>
      </c>
      <c r="V822" s="16"/>
      <c r="W822" s="24">
        <v>18073401</v>
      </c>
      <c r="X822" s="24">
        <v>2415020</v>
      </c>
      <c r="Y822" s="16"/>
    </row>
    <row r="823" spans="1:25">
      <c r="A823" s="14">
        <v>99104</v>
      </c>
      <c r="B823" s="15" t="s">
        <v>875</v>
      </c>
      <c r="C823" s="23">
        <v>2.355E-5</v>
      </c>
      <c r="D823" s="23">
        <v>3.1170000000000001E-5</v>
      </c>
      <c r="E823" s="24">
        <v>145526</v>
      </c>
      <c r="F823" s="16"/>
      <c r="G823" s="24">
        <v>35493</v>
      </c>
      <c r="H823" s="24">
        <v>0</v>
      </c>
      <c r="I823" s="24">
        <v>0</v>
      </c>
      <c r="J823" s="24">
        <v>14645</v>
      </c>
      <c r="K823" s="24">
        <v>50138</v>
      </c>
      <c r="L823" s="16"/>
      <c r="M823" s="24">
        <v>0</v>
      </c>
      <c r="N823" s="24">
        <v>4334</v>
      </c>
      <c r="O823" s="24">
        <v>0</v>
      </c>
      <c r="P823" s="24">
        <v>17817</v>
      </c>
      <c r="Q823" s="24">
        <v>22151</v>
      </c>
      <c r="R823" s="16"/>
      <c r="S823" s="24">
        <v>37841</v>
      </c>
      <c r="T823" s="24">
        <v>7019</v>
      </c>
      <c r="U823" s="24">
        <v>44860</v>
      </c>
      <c r="V823" s="16"/>
      <c r="W823" s="24">
        <v>277465</v>
      </c>
      <c r="X823" s="24">
        <v>37076</v>
      </c>
      <c r="Y823" s="16"/>
    </row>
    <row r="824" spans="1:25">
      <c r="A824" s="14">
        <v>99109</v>
      </c>
      <c r="B824" s="15" t="s">
        <v>876</v>
      </c>
      <c r="C824" s="23">
        <v>9.3670000000000003E-5</v>
      </c>
      <c r="D824" s="23">
        <v>9.4959999999999999E-5</v>
      </c>
      <c r="E824" s="24">
        <v>578829</v>
      </c>
      <c r="F824" s="16"/>
      <c r="G824" s="24">
        <v>141175</v>
      </c>
      <c r="H824" s="24">
        <v>0</v>
      </c>
      <c r="I824" s="24">
        <v>0</v>
      </c>
      <c r="J824" s="24">
        <v>17779</v>
      </c>
      <c r="K824" s="24">
        <v>158954</v>
      </c>
      <c r="L824" s="16"/>
      <c r="M824" s="24">
        <v>0</v>
      </c>
      <c r="N824" s="24">
        <v>17239</v>
      </c>
      <c r="O824" s="24">
        <v>0</v>
      </c>
      <c r="P824" s="24">
        <v>45373</v>
      </c>
      <c r="Q824" s="24">
        <v>62612</v>
      </c>
      <c r="R824" s="16"/>
      <c r="S824" s="24">
        <v>150513</v>
      </c>
      <c r="T824" s="24">
        <v>-17106</v>
      </c>
      <c r="U824" s="24">
        <v>133407</v>
      </c>
      <c r="V824" s="16"/>
      <c r="W824" s="24">
        <v>1103616</v>
      </c>
      <c r="X824" s="24">
        <v>147468</v>
      </c>
      <c r="Y824" s="16"/>
    </row>
    <row r="825" spans="1:25">
      <c r="A825" s="14">
        <v>99110</v>
      </c>
      <c r="B825" s="15" t="s">
        <v>877</v>
      </c>
      <c r="C825" s="23">
        <v>1.2873E-4</v>
      </c>
      <c r="D825" s="23">
        <v>1.5579E-4</v>
      </c>
      <c r="E825" s="24">
        <v>795480</v>
      </c>
      <c r="F825" s="16"/>
      <c r="G825" s="24">
        <v>194016</v>
      </c>
      <c r="H825" s="24">
        <v>0</v>
      </c>
      <c r="I825" s="24">
        <v>0</v>
      </c>
      <c r="J825" s="24">
        <v>46334</v>
      </c>
      <c r="K825" s="24">
        <v>240350</v>
      </c>
      <c r="L825" s="16"/>
      <c r="M825" s="24">
        <v>0</v>
      </c>
      <c r="N825" s="24">
        <v>23691</v>
      </c>
      <c r="O825" s="24">
        <v>0</v>
      </c>
      <c r="P825" s="24">
        <v>86280</v>
      </c>
      <c r="Q825" s="24">
        <v>109971</v>
      </c>
      <c r="R825" s="16"/>
      <c r="S825" s="24">
        <v>206849</v>
      </c>
      <c r="T825" s="24">
        <v>-3924</v>
      </c>
      <c r="U825" s="24">
        <v>202925</v>
      </c>
      <c r="V825" s="16"/>
      <c r="W825" s="24">
        <v>1516691</v>
      </c>
      <c r="X825" s="24">
        <v>202665</v>
      </c>
      <c r="Y825" s="16"/>
    </row>
    <row r="826" spans="1:25">
      <c r="A826" s="14">
        <v>99111</v>
      </c>
      <c r="B826" s="15" t="s">
        <v>878</v>
      </c>
      <c r="C826" s="23">
        <v>1.21291E-3</v>
      </c>
      <c r="D826" s="23">
        <v>1.1634900000000001E-3</v>
      </c>
      <c r="E826" s="24">
        <v>7495111</v>
      </c>
      <c r="F826" s="16"/>
      <c r="G826" s="24">
        <v>1828039</v>
      </c>
      <c r="H826" s="24">
        <v>0</v>
      </c>
      <c r="I826" s="24">
        <v>0</v>
      </c>
      <c r="J826" s="24">
        <v>210709</v>
      </c>
      <c r="K826" s="24">
        <v>2038748</v>
      </c>
      <c r="L826" s="16"/>
      <c r="M826" s="24">
        <v>0</v>
      </c>
      <c r="N826" s="24">
        <v>223223</v>
      </c>
      <c r="O826" s="24">
        <v>0</v>
      </c>
      <c r="P826" s="24">
        <v>228467</v>
      </c>
      <c r="Q826" s="24">
        <v>451690</v>
      </c>
      <c r="R826" s="16"/>
      <c r="S826" s="24">
        <v>1948956</v>
      </c>
      <c r="T826" s="24">
        <v>-90590</v>
      </c>
      <c r="U826" s="24">
        <v>1858366</v>
      </c>
      <c r="V826" s="16"/>
      <c r="W826" s="24">
        <v>14290451</v>
      </c>
      <c r="X826" s="24">
        <v>1909532</v>
      </c>
      <c r="Y826" s="16"/>
    </row>
    <row r="827" spans="1:25">
      <c r="A827" s="14">
        <v>99201</v>
      </c>
      <c r="B827" s="15" t="s">
        <v>879</v>
      </c>
      <c r="C827" s="23">
        <v>3.8440040000000002E-2</v>
      </c>
      <c r="D827" s="23">
        <v>3.7910529999999998E-2</v>
      </c>
      <c r="E827" s="24">
        <v>237538113</v>
      </c>
      <c r="F827" s="16"/>
      <c r="G827" s="24">
        <v>57934945</v>
      </c>
      <c r="H827" s="24">
        <v>0</v>
      </c>
      <c r="I827" s="24">
        <v>0</v>
      </c>
      <c r="J827" s="24">
        <v>2878551</v>
      </c>
      <c r="K827" s="24">
        <v>60813496</v>
      </c>
      <c r="L827" s="16"/>
      <c r="M827" s="24">
        <v>0</v>
      </c>
      <c r="N827" s="24">
        <v>7074467</v>
      </c>
      <c r="O827" s="24">
        <v>0</v>
      </c>
      <c r="P827" s="24">
        <v>779088</v>
      </c>
      <c r="Q827" s="24">
        <v>7853555</v>
      </c>
      <c r="R827" s="16"/>
      <c r="S827" s="24">
        <v>61767109</v>
      </c>
      <c r="T827" s="24">
        <v>1134015</v>
      </c>
      <c r="U827" s="24">
        <v>62901124</v>
      </c>
      <c r="V827" s="16"/>
      <c r="W827" s="24">
        <v>452898821</v>
      </c>
      <c r="X827" s="24">
        <v>60517654</v>
      </c>
      <c r="Y827" s="16"/>
    </row>
    <row r="828" spans="1:25">
      <c r="A828" s="14">
        <v>99202</v>
      </c>
      <c r="B828" s="15" t="s">
        <v>880</v>
      </c>
      <c r="C828" s="23">
        <v>3.5008800000000001E-3</v>
      </c>
      <c r="D828" s="23">
        <v>3.4960799999999999E-3</v>
      </c>
      <c r="E828" s="24">
        <v>21633495</v>
      </c>
      <c r="F828" s="16"/>
      <c r="G828" s="24">
        <v>5276355</v>
      </c>
      <c r="H828" s="24">
        <v>0</v>
      </c>
      <c r="I828" s="24">
        <v>0</v>
      </c>
      <c r="J828" s="24">
        <v>375372</v>
      </c>
      <c r="K828" s="24">
        <v>5651727</v>
      </c>
      <c r="L828" s="16"/>
      <c r="M828" s="24">
        <v>0</v>
      </c>
      <c r="N828" s="24">
        <v>644298</v>
      </c>
      <c r="O828" s="24">
        <v>0</v>
      </c>
      <c r="P828" s="24">
        <v>431148</v>
      </c>
      <c r="Q828" s="24">
        <v>1075446</v>
      </c>
      <c r="R828" s="16"/>
      <c r="S828" s="24">
        <v>5625365</v>
      </c>
      <c r="T828" s="24">
        <v>56526</v>
      </c>
      <c r="U828" s="24">
        <v>5681891</v>
      </c>
      <c r="V828" s="16"/>
      <c r="W828" s="24">
        <v>41247211</v>
      </c>
      <c r="X828" s="24">
        <v>5511572</v>
      </c>
      <c r="Y828" s="16"/>
    </row>
    <row r="829" spans="1:25">
      <c r="A829" s="14">
        <v>99203</v>
      </c>
      <c r="B829" s="15" t="s">
        <v>881</v>
      </c>
      <c r="C829" s="23">
        <v>4.9375000000000005E-4</v>
      </c>
      <c r="D829" s="23">
        <v>4.3915000000000002E-4</v>
      </c>
      <c r="E829" s="24">
        <v>3051101</v>
      </c>
      <c r="F829" s="16"/>
      <c r="G829" s="24">
        <v>744156</v>
      </c>
      <c r="H829" s="24">
        <v>0</v>
      </c>
      <c r="I829" s="24">
        <v>0</v>
      </c>
      <c r="J829" s="24">
        <v>178132</v>
      </c>
      <c r="K829" s="24">
        <v>922288</v>
      </c>
      <c r="L829" s="16"/>
      <c r="M829" s="24">
        <v>0</v>
      </c>
      <c r="N829" s="24">
        <v>90869</v>
      </c>
      <c r="O829" s="24">
        <v>0</v>
      </c>
      <c r="P829" s="24">
        <v>34803</v>
      </c>
      <c r="Q829" s="24">
        <v>125672</v>
      </c>
      <c r="R829" s="16"/>
      <c r="S829" s="24">
        <v>793379</v>
      </c>
      <c r="T829" s="24">
        <v>68789</v>
      </c>
      <c r="U829" s="24">
        <v>862168</v>
      </c>
      <c r="V829" s="16"/>
      <c r="W829" s="24">
        <v>5817340</v>
      </c>
      <c r="X829" s="24">
        <v>777330</v>
      </c>
      <c r="Y829" s="16"/>
    </row>
    <row r="830" spans="1:25">
      <c r="A830" s="14">
        <v>99204</v>
      </c>
      <c r="B830" s="15" t="s">
        <v>882</v>
      </c>
      <c r="C830" s="23">
        <v>1.2889500000000001E-3</v>
      </c>
      <c r="D830" s="23">
        <v>1.3157500000000001E-3</v>
      </c>
      <c r="E830" s="24">
        <v>7964996</v>
      </c>
      <c r="F830" s="16"/>
      <c r="G830" s="24">
        <v>1942642</v>
      </c>
      <c r="H830" s="24">
        <v>0</v>
      </c>
      <c r="I830" s="24">
        <v>0</v>
      </c>
      <c r="J830" s="24">
        <v>120935</v>
      </c>
      <c r="K830" s="24">
        <v>2063577</v>
      </c>
      <c r="L830" s="16"/>
      <c r="M830" s="24">
        <v>0</v>
      </c>
      <c r="N830" s="24">
        <v>237217</v>
      </c>
      <c r="O830" s="24">
        <v>0</v>
      </c>
      <c r="P830" s="24">
        <v>220620</v>
      </c>
      <c r="Q830" s="24">
        <v>457837</v>
      </c>
      <c r="R830" s="16"/>
      <c r="S830" s="24">
        <v>2071140</v>
      </c>
      <c r="T830" s="24">
        <v>38956</v>
      </c>
      <c r="U830" s="24">
        <v>2110096</v>
      </c>
      <c r="V830" s="16"/>
      <c r="W830" s="24">
        <v>15186351</v>
      </c>
      <c r="X830" s="24">
        <v>2029244</v>
      </c>
      <c r="Y830" s="16"/>
    </row>
    <row r="831" spans="1:25">
      <c r="A831" s="14">
        <v>99206</v>
      </c>
      <c r="B831" s="15" t="s">
        <v>883</v>
      </c>
      <c r="C831" s="23">
        <v>2.0548099999999998E-3</v>
      </c>
      <c r="D831" s="23">
        <v>1.96437E-3</v>
      </c>
      <c r="E831" s="24">
        <v>12697585</v>
      </c>
      <c r="F831" s="16"/>
      <c r="G831" s="24">
        <v>3096909</v>
      </c>
      <c r="H831" s="24">
        <v>0</v>
      </c>
      <c r="I831" s="24">
        <v>0</v>
      </c>
      <c r="J831" s="24">
        <v>214309</v>
      </c>
      <c r="K831" s="24">
        <v>3311218</v>
      </c>
      <c r="L831" s="16"/>
      <c r="M831" s="24">
        <v>0</v>
      </c>
      <c r="N831" s="24">
        <v>378165</v>
      </c>
      <c r="O831" s="24">
        <v>0</v>
      </c>
      <c r="P831" s="24">
        <v>155681</v>
      </c>
      <c r="Q831" s="24">
        <v>533846</v>
      </c>
      <c r="R831" s="16"/>
      <c r="S831" s="24">
        <v>3301757</v>
      </c>
      <c r="T831" s="24">
        <v>-17049</v>
      </c>
      <c r="U831" s="24">
        <v>3284708</v>
      </c>
      <c r="V831" s="16"/>
      <c r="W831" s="24">
        <v>24209679</v>
      </c>
      <c r="X831" s="24">
        <v>3234968</v>
      </c>
      <c r="Y831" s="16"/>
    </row>
    <row r="832" spans="1:25">
      <c r="A832" s="14">
        <v>99207</v>
      </c>
      <c r="B832" s="15" t="s">
        <v>884</v>
      </c>
      <c r="C832" s="23">
        <v>9.7429999999999994E-5</v>
      </c>
      <c r="D832" s="23">
        <v>1.1553999999999999E-4</v>
      </c>
      <c r="E832" s="24">
        <v>602063</v>
      </c>
      <c r="F832" s="16"/>
      <c r="G832" s="24">
        <v>146842</v>
      </c>
      <c r="H832" s="24">
        <v>0</v>
      </c>
      <c r="I832" s="24">
        <v>0</v>
      </c>
      <c r="J832" s="24">
        <v>167637</v>
      </c>
      <c r="K832" s="24">
        <v>314479</v>
      </c>
      <c r="L832" s="16"/>
      <c r="M832" s="24">
        <v>0</v>
      </c>
      <c r="N832" s="24">
        <v>17931</v>
      </c>
      <c r="O832" s="24">
        <v>0</v>
      </c>
      <c r="P832" s="24">
        <v>53295</v>
      </c>
      <c r="Q832" s="24">
        <v>71226</v>
      </c>
      <c r="R832" s="16"/>
      <c r="S832" s="24">
        <v>156555</v>
      </c>
      <c r="T832" s="24">
        <v>105871</v>
      </c>
      <c r="U832" s="24">
        <v>262426</v>
      </c>
      <c r="V832" s="16"/>
      <c r="W832" s="24">
        <v>1147916</v>
      </c>
      <c r="X832" s="24">
        <v>153388</v>
      </c>
      <c r="Y832" s="16"/>
    </row>
    <row r="833" spans="1:25">
      <c r="A833" s="14">
        <v>99208</v>
      </c>
      <c r="B833" s="15" t="s">
        <v>885</v>
      </c>
      <c r="C833" s="23">
        <v>4.0021000000000002E-4</v>
      </c>
      <c r="D833" s="23">
        <v>3.4880000000000002E-4</v>
      </c>
      <c r="E833" s="24">
        <v>2473076</v>
      </c>
      <c r="F833" s="16"/>
      <c r="G833" s="24">
        <v>603177</v>
      </c>
      <c r="H833" s="24">
        <v>0</v>
      </c>
      <c r="I833" s="24">
        <v>0</v>
      </c>
      <c r="J833" s="24">
        <v>164955</v>
      </c>
      <c r="K833" s="24">
        <v>768132</v>
      </c>
      <c r="L833" s="16"/>
      <c r="M833" s="24">
        <v>0</v>
      </c>
      <c r="N833" s="24">
        <v>73654</v>
      </c>
      <c r="O833" s="24">
        <v>0</v>
      </c>
      <c r="P833" s="24">
        <v>40548</v>
      </c>
      <c r="Q833" s="24">
        <v>114202</v>
      </c>
      <c r="R833" s="16"/>
      <c r="S833" s="24">
        <v>643075</v>
      </c>
      <c r="T833" s="24">
        <v>59638</v>
      </c>
      <c r="U833" s="24">
        <v>702713</v>
      </c>
      <c r="V833" s="16"/>
      <c r="W833" s="24">
        <v>4715256</v>
      </c>
      <c r="X833" s="24">
        <v>630066</v>
      </c>
      <c r="Y833" s="16"/>
    </row>
    <row r="834" spans="1:25">
      <c r="A834" s="14">
        <v>99210</v>
      </c>
      <c r="B834" s="15" t="s">
        <v>886</v>
      </c>
      <c r="C834" s="23">
        <v>2.0342899999999998E-3</v>
      </c>
      <c r="D834" s="23">
        <v>1.98197E-3</v>
      </c>
      <c r="E834" s="24">
        <v>12570783</v>
      </c>
      <c r="F834" s="16"/>
      <c r="G834" s="24">
        <v>3065982</v>
      </c>
      <c r="H834" s="24">
        <v>0</v>
      </c>
      <c r="I834" s="24">
        <v>0</v>
      </c>
      <c r="J834" s="24">
        <v>412170</v>
      </c>
      <c r="K834" s="24">
        <v>3478152</v>
      </c>
      <c r="L834" s="16"/>
      <c r="M834" s="24">
        <v>0</v>
      </c>
      <c r="N834" s="24">
        <v>374389</v>
      </c>
      <c r="O834" s="24">
        <v>0</v>
      </c>
      <c r="P834" s="24">
        <v>44105</v>
      </c>
      <c r="Q834" s="24">
        <v>418494</v>
      </c>
      <c r="R834" s="16"/>
      <c r="S834" s="24">
        <v>3268785</v>
      </c>
      <c r="T834" s="24">
        <v>176234</v>
      </c>
      <c r="U834" s="24">
        <v>3445019</v>
      </c>
      <c r="V834" s="16"/>
      <c r="W834" s="24">
        <v>23967913</v>
      </c>
      <c r="X834" s="24">
        <v>3202662</v>
      </c>
      <c r="Y834" s="16"/>
    </row>
    <row r="835" spans="1:25">
      <c r="A835" s="14">
        <v>99211</v>
      </c>
      <c r="B835" s="15" t="s">
        <v>887</v>
      </c>
      <c r="C835" s="23">
        <v>3.1205320000000002E-2</v>
      </c>
      <c r="D835" s="23">
        <v>3.117926E-2</v>
      </c>
      <c r="E835" s="24">
        <v>192831559</v>
      </c>
      <c r="F835" s="16"/>
      <c r="G835" s="24">
        <v>47031129</v>
      </c>
      <c r="H835" s="24">
        <v>0</v>
      </c>
      <c r="I835" s="24">
        <v>0</v>
      </c>
      <c r="J835" s="24">
        <v>1478445</v>
      </c>
      <c r="K835" s="24">
        <v>48509574</v>
      </c>
      <c r="L835" s="16"/>
      <c r="M835" s="24">
        <v>0</v>
      </c>
      <c r="N835" s="24">
        <v>5742996</v>
      </c>
      <c r="O835" s="24">
        <v>0</v>
      </c>
      <c r="P835" s="24">
        <v>4383412</v>
      </c>
      <c r="Q835" s="24">
        <v>10126408</v>
      </c>
      <c r="R835" s="16"/>
      <c r="S835" s="24">
        <v>50142050</v>
      </c>
      <c r="T835" s="24">
        <v>-3578263</v>
      </c>
      <c r="U835" s="24">
        <v>46563787</v>
      </c>
      <c r="V835" s="16"/>
      <c r="W835" s="24">
        <v>367659676</v>
      </c>
      <c r="X835" s="24">
        <v>49127752</v>
      </c>
      <c r="Y835" s="16"/>
    </row>
    <row r="836" spans="1:25">
      <c r="A836" s="14">
        <v>99212</v>
      </c>
      <c r="B836" s="15" t="s">
        <v>888</v>
      </c>
      <c r="C836" s="23">
        <v>7.6569999999999994E-5</v>
      </c>
      <c r="D836" s="23">
        <v>9.2509999999999993E-5</v>
      </c>
      <c r="E836" s="24">
        <v>473160</v>
      </c>
      <c r="F836" s="16"/>
      <c r="G836" s="24">
        <v>115403</v>
      </c>
      <c r="H836" s="24">
        <v>0</v>
      </c>
      <c r="I836" s="24">
        <v>0</v>
      </c>
      <c r="J836" s="24">
        <v>19825</v>
      </c>
      <c r="K836" s="24">
        <v>135228</v>
      </c>
      <c r="L836" s="16"/>
      <c r="M836" s="24">
        <v>0</v>
      </c>
      <c r="N836" s="24">
        <v>14092</v>
      </c>
      <c r="O836" s="24">
        <v>0</v>
      </c>
      <c r="P836" s="24">
        <v>99173</v>
      </c>
      <c r="Q836" s="24">
        <v>113265</v>
      </c>
      <c r="R836" s="16"/>
      <c r="S836" s="24">
        <v>123036</v>
      </c>
      <c r="T836" s="24">
        <v>-25277</v>
      </c>
      <c r="U836" s="24">
        <v>97759</v>
      </c>
      <c r="V836" s="16"/>
      <c r="W836" s="24">
        <v>902144</v>
      </c>
      <c r="X836" s="24">
        <v>120547</v>
      </c>
      <c r="Y836" s="16"/>
    </row>
    <row r="837" spans="1:25">
      <c r="A837" s="14">
        <v>99213</v>
      </c>
      <c r="B837" s="15" t="s">
        <v>889</v>
      </c>
      <c r="C837" s="23">
        <v>7.4103999999999999E-4</v>
      </c>
      <c r="D837" s="23">
        <v>6.8177999999999999E-4</v>
      </c>
      <c r="E837" s="24">
        <v>4579216</v>
      </c>
      <c r="F837" s="16"/>
      <c r="G837" s="24">
        <v>1116859</v>
      </c>
      <c r="H837" s="24">
        <v>0</v>
      </c>
      <c r="I837" s="24">
        <v>0</v>
      </c>
      <c r="J837" s="24">
        <v>530344</v>
      </c>
      <c r="K837" s="24">
        <v>1647203</v>
      </c>
      <c r="L837" s="16"/>
      <c r="M837" s="24">
        <v>0</v>
      </c>
      <c r="N837" s="24">
        <v>136380</v>
      </c>
      <c r="O837" s="24">
        <v>0</v>
      </c>
      <c r="P837" s="24">
        <v>3826</v>
      </c>
      <c r="Q837" s="24">
        <v>140206</v>
      </c>
      <c r="R837" s="16"/>
      <c r="S837" s="24">
        <v>1190735</v>
      </c>
      <c r="T837" s="24">
        <v>189040</v>
      </c>
      <c r="U837" s="24">
        <v>1379775</v>
      </c>
      <c r="V837" s="16"/>
      <c r="W837" s="24">
        <v>8730900</v>
      </c>
      <c r="X837" s="24">
        <v>1166648</v>
      </c>
      <c r="Y837" s="16"/>
    </row>
    <row r="838" spans="1:25">
      <c r="A838" s="14">
        <v>99218</v>
      </c>
      <c r="B838" s="15" t="s">
        <v>890</v>
      </c>
      <c r="C838" s="23">
        <v>4.28233E-3</v>
      </c>
      <c r="D838" s="23">
        <v>4.3129099999999997E-3</v>
      </c>
      <c r="E838" s="24">
        <v>26462423</v>
      </c>
      <c r="F838" s="16"/>
      <c r="G838" s="24">
        <v>6454118</v>
      </c>
      <c r="H838" s="24">
        <v>0</v>
      </c>
      <c r="I838" s="24">
        <v>0</v>
      </c>
      <c r="J838" s="24">
        <v>1282650</v>
      </c>
      <c r="K838" s="24">
        <v>7736768</v>
      </c>
      <c r="L838" s="16"/>
      <c r="M838" s="24">
        <v>0</v>
      </c>
      <c r="N838" s="24">
        <v>788116</v>
      </c>
      <c r="O838" s="24">
        <v>0</v>
      </c>
      <c r="P838" s="24">
        <v>230618</v>
      </c>
      <c r="Q838" s="24">
        <v>1018734</v>
      </c>
      <c r="R838" s="16"/>
      <c r="S838" s="24">
        <v>6881032</v>
      </c>
      <c r="T838" s="24">
        <v>520373</v>
      </c>
      <c r="U838" s="24">
        <v>7401405</v>
      </c>
      <c r="V838" s="16"/>
      <c r="W838" s="24">
        <v>50454219</v>
      </c>
      <c r="X838" s="24">
        <v>6741839</v>
      </c>
      <c r="Y838" s="16"/>
    </row>
    <row r="839" spans="1:25">
      <c r="A839" s="14">
        <v>99219</v>
      </c>
      <c r="B839" s="15" t="s">
        <v>891</v>
      </c>
      <c r="C839" s="23">
        <v>1.274E-5</v>
      </c>
      <c r="D839" s="23">
        <v>1.857E-5</v>
      </c>
      <c r="E839" s="24">
        <v>78726</v>
      </c>
      <c r="F839" s="16"/>
      <c r="G839" s="24">
        <v>19201</v>
      </c>
      <c r="H839" s="24">
        <v>0</v>
      </c>
      <c r="I839" s="24">
        <v>0</v>
      </c>
      <c r="J839" s="24">
        <v>12428</v>
      </c>
      <c r="K839" s="24">
        <v>31629</v>
      </c>
      <c r="L839" s="16"/>
      <c r="M839" s="24">
        <v>0</v>
      </c>
      <c r="N839" s="24">
        <v>2345</v>
      </c>
      <c r="O839" s="24">
        <v>0</v>
      </c>
      <c r="P839" s="24">
        <v>22859</v>
      </c>
      <c r="Q839" s="24">
        <v>25204</v>
      </c>
      <c r="R839" s="16"/>
      <c r="S839" s="24">
        <v>20471</v>
      </c>
      <c r="T839" s="24">
        <v>7865</v>
      </c>
      <c r="U839" s="24">
        <v>28336</v>
      </c>
      <c r="V839" s="16"/>
      <c r="W839" s="24">
        <v>150102</v>
      </c>
      <c r="X839" s="24">
        <v>20057</v>
      </c>
      <c r="Y839" s="16"/>
    </row>
    <row r="840" spans="1:25">
      <c r="A840" s="14">
        <v>99221</v>
      </c>
      <c r="B840" s="15" t="s">
        <v>892</v>
      </c>
      <c r="C840" s="23">
        <v>1.1843589999999999E-2</v>
      </c>
      <c r="D840" s="23">
        <v>1.203833E-2</v>
      </c>
      <c r="E840" s="24">
        <v>73186813</v>
      </c>
      <c r="F840" s="16"/>
      <c r="G840" s="24">
        <v>17850079</v>
      </c>
      <c r="H840" s="24">
        <v>0</v>
      </c>
      <c r="I840" s="24">
        <v>0</v>
      </c>
      <c r="J840" s="24">
        <v>550842</v>
      </c>
      <c r="K840" s="24">
        <v>18400921</v>
      </c>
      <c r="L840" s="16"/>
      <c r="M840" s="24">
        <v>0</v>
      </c>
      <c r="N840" s="24">
        <v>2179682</v>
      </c>
      <c r="O840" s="24">
        <v>0</v>
      </c>
      <c r="P840" s="24">
        <v>2098135</v>
      </c>
      <c r="Q840" s="24">
        <v>4277817</v>
      </c>
      <c r="R840" s="16"/>
      <c r="S840" s="24">
        <v>19030790</v>
      </c>
      <c r="T840" s="24">
        <v>-443138</v>
      </c>
      <c r="U840" s="24">
        <v>18587652</v>
      </c>
      <c r="V840" s="16"/>
      <c r="W840" s="24">
        <v>139540644</v>
      </c>
      <c r="X840" s="24">
        <v>18645826</v>
      </c>
      <c r="Y840" s="16"/>
    </row>
    <row r="841" spans="1:25">
      <c r="A841" s="14">
        <v>99222</v>
      </c>
      <c r="B841" s="15" t="s">
        <v>893</v>
      </c>
      <c r="C841" s="23">
        <v>3.5030000000000002E-5</v>
      </c>
      <c r="D841" s="23">
        <v>3.8009999999999997E-5</v>
      </c>
      <c r="E841" s="24">
        <v>216466</v>
      </c>
      <c r="F841" s="16"/>
      <c r="G841" s="24">
        <v>52795</v>
      </c>
      <c r="H841" s="24">
        <v>0</v>
      </c>
      <c r="I841" s="24">
        <v>0</v>
      </c>
      <c r="J841" s="24">
        <v>37047</v>
      </c>
      <c r="K841" s="24">
        <v>89842</v>
      </c>
      <c r="L841" s="16"/>
      <c r="M841" s="24">
        <v>0</v>
      </c>
      <c r="N841" s="24">
        <v>6447</v>
      </c>
      <c r="O841" s="24">
        <v>0</v>
      </c>
      <c r="P841" s="24">
        <v>2605</v>
      </c>
      <c r="Q841" s="24">
        <v>9052</v>
      </c>
      <c r="R841" s="16"/>
      <c r="S841" s="24">
        <v>56288</v>
      </c>
      <c r="T841" s="24">
        <v>14100</v>
      </c>
      <c r="U841" s="24">
        <v>70388</v>
      </c>
      <c r="V841" s="16"/>
      <c r="W841" s="24">
        <v>412722</v>
      </c>
      <c r="X841" s="24">
        <v>55149</v>
      </c>
      <c r="Y841" s="16"/>
    </row>
    <row r="842" spans="1:25">
      <c r="A842" s="14">
        <v>99231</v>
      </c>
      <c r="B842" s="15" t="s">
        <v>894</v>
      </c>
      <c r="C842" s="23">
        <v>6.6040999999999995E-4</v>
      </c>
      <c r="D842" s="23">
        <v>5.5057999999999995E-4</v>
      </c>
      <c r="E842" s="24">
        <v>4080967</v>
      </c>
      <c r="F842" s="16"/>
      <c r="G842" s="24">
        <v>995338</v>
      </c>
      <c r="H842" s="24">
        <v>0</v>
      </c>
      <c r="I842" s="24">
        <v>0</v>
      </c>
      <c r="J842" s="24">
        <v>426085</v>
      </c>
      <c r="K842" s="24">
        <v>1421423</v>
      </c>
      <c r="L842" s="16"/>
      <c r="M842" s="24">
        <v>0</v>
      </c>
      <c r="N842" s="24">
        <v>121541</v>
      </c>
      <c r="O842" s="24">
        <v>0</v>
      </c>
      <c r="P842" s="24">
        <v>78444</v>
      </c>
      <c r="Q842" s="24">
        <v>199985</v>
      </c>
      <c r="R842" s="16"/>
      <c r="S842" s="24">
        <v>1061175</v>
      </c>
      <c r="T842" s="24">
        <v>167779</v>
      </c>
      <c r="U842" s="24">
        <v>1228954</v>
      </c>
      <c r="V842" s="16"/>
      <c r="W842" s="24">
        <v>7780921</v>
      </c>
      <c r="X842" s="24">
        <v>1039709</v>
      </c>
      <c r="Y842" s="16"/>
    </row>
    <row r="843" spans="1:25">
      <c r="A843" s="14">
        <v>99241</v>
      </c>
      <c r="B843" s="15" t="s">
        <v>895</v>
      </c>
      <c r="C843" s="23">
        <v>7.3203000000000005E-4</v>
      </c>
      <c r="D843" s="23">
        <v>6.5280999999999998E-4</v>
      </c>
      <c r="E843" s="24">
        <v>4523539</v>
      </c>
      <c r="F843" s="16"/>
      <c r="G843" s="24">
        <v>1103280</v>
      </c>
      <c r="H843" s="24">
        <v>0</v>
      </c>
      <c r="I843" s="24">
        <v>0</v>
      </c>
      <c r="J843" s="24">
        <v>362546</v>
      </c>
      <c r="K843" s="24">
        <v>1465826</v>
      </c>
      <c r="L843" s="16"/>
      <c r="M843" s="24">
        <v>0</v>
      </c>
      <c r="N843" s="24">
        <v>134722</v>
      </c>
      <c r="O843" s="24">
        <v>0</v>
      </c>
      <c r="P843" s="24">
        <v>21507</v>
      </c>
      <c r="Q843" s="24">
        <v>156229</v>
      </c>
      <c r="R843" s="16"/>
      <c r="S843" s="24">
        <v>1176257</v>
      </c>
      <c r="T843" s="24">
        <v>150060</v>
      </c>
      <c r="U843" s="24">
        <v>1326317</v>
      </c>
      <c r="V843" s="16"/>
      <c r="W843" s="24">
        <v>8624745</v>
      </c>
      <c r="X843" s="24">
        <v>1152463</v>
      </c>
      <c r="Y843" s="16"/>
    </row>
    <row r="844" spans="1:25">
      <c r="A844" s="14">
        <v>99251</v>
      </c>
      <c r="B844" s="15" t="s">
        <v>896</v>
      </c>
      <c r="C844" s="23">
        <v>1.9829700000000001E-3</v>
      </c>
      <c r="D844" s="23">
        <v>1.8283799999999999E-3</v>
      </c>
      <c r="E844" s="24">
        <v>12253654</v>
      </c>
      <c r="F844" s="16"/>
      <c r="G844" s="24">
        <v>2988635</v>
      </c>
      <c r="H844" s="24">
        <v>0</v>
      </c>
      <c r="I844" s="24">
        <v>0</v>
      </c>
      <c r="J844" s="24">
        <v>762352</v>
      </c>
      <c r="K844" s="24">
        <v>3750987</v>
      </c>
      <c r="L844" s="16"/>
      <c r="M844" s="24">
        <v>0</v>
      </c>
      <c r="N844" s="24">
        <v>364944</v>
      </c>
      <c r="O844" s="24">
        <v>0</v>
      </c>
      <c r="P844" s="24">
        <v>173675</v>
      </c>
      <c r="Q844" s="24">
        <v>538619</v>
      </c>
      <c r="R844" s="16"/>
      <c r="S844" s="24">
        <v>3186321</v>
      </c>
      <c r="T844" s="24">
        <v>249257</v>
      </c>
      <c r="U844" s="24">
        <v>3435578</v>
      </c>
      <c r="V844" s="16"/>
      <c r="W844" s="24">
        <v>23363263</v>
      </c>
      <c r="X844" s="24">
        <v>3121867</v>
      </c>
      <c r="Y844" s="16"/>
    </row>
    <row r="845" spans="1:25">
      <c r="A845" s="14">
        <v>99252</v>
      </c>
      <c r="B845" s="15" t="s">
        <v>897</v>
      </c>
      <c r="C845" s="23">
        <v>7.4653000000000002E-4</v>
      </c>
      <c r="D845" s="23">
        <v>7.4129999999999997E-4</v>
      </c>
      <c r="E845" s="24">
        <v>4613141</v>
      </c>
      <c r="F845" s="16"/>
      <c r="G845" s="24">
        <v>1125133</v>
      </c>
      <c r="H845" s="24">
        <v>0</v>
      </c>
      <c r="I845" s="24">
        <v>0</v>
      </c>
      <c r="J845" s="24">
        <v>44569</v>
      </c>
      <c r="K845" s="24">
        <v>1169702</v>
      </c>
      <c r="L845" s="16"/>
      <c r="M845" s="24">
        <v>0</v>
      </c>
      <c r="N845" s="24">
        <v>137391</v>
      </c>
      <c r="O845" s="24">
        <v>0</v>
      </c>
      <c r="P845" s="24">
        <v>218526</v>
      </c>
      <c r="Q845" s="24">
        <v>355917</v>
      </c>
      <c r="R845" s="16"/>
      <c r="S845" s="24">
        <v>1199557</v>
      </c>
      <c r="T845" s="24">
        <v>-53035</v>
      </c>
      <c r="U845" s="24">
        <v>1146522</v>
      </c>
      <c r="V845" s="16"/>
      <c r="W845" s="24">
        <v>8795583</v>
      </c>
      <c r="X845" s="24">
        <v>1175291</v>
      </c>
      <c r="Y845" s="16"/>
    </row>
    <row r="846" spans="1:25">
      <c r="A846" s="14">
        <v>99261</v>
      </c>
      <c r="B846" s="15" t="s">
        <v>898</v>
      </c>
      <c r="C846" s="23">
        <v>3.2346300000000001E-3</v>
      </c>
      <c r="D846" s="23">
        <v>3.1398099999999998E-3</v>
      </c>
      <c r="E846" s="24">
        <v>19988218</v>
      </c>
      <c r="F846" s="16"/>
      <c r="G846" s="24">
        <v>4875076</v>
      </c>
      <c r="H846" s="24">
        <v>0</v>
      </c>
      <c r="I846" s="24">
        <v>0</v>
      </c>
      <c r="J846" s="24">
        <v>905998</v>
      </c>
      <c r="K846" s="24">
        <v>5781074</v>
      </c>
      <c r="L846" s="16"/>
      <c r="M846" s="24">
        <v>0</v>
      </c>
      <c r="N846" s="24">
        <v>595298</v>
      </c>
      <c r="O846" s="24">
        <v>0</v>
      </c>
      <c r="P846" s="24">
        <v>216813</v>
      </c>
      <c r="Q846" s="24">
        <v>812111</v>
      </c>
      <c r="R846" s="16"/>
      <c r="S846" s="24">
        <v>5197543</v>
      </c>
      <c r="T846" s="24">
        <v>497284</v>
      </c>
      <c r="U846" s="24">
        <v>5694827</v>
      </c>
      <c r="V846" s="16"/>
      <c r="W846" s="24">
        <v>38110265</v>
      </c>
      <c r="X846" s="24">
        <v>5092404</v>
      </c>
      <c r="Y846" s="16"/>
    </row>
    <row r="847" spans="1:25">
      <c r="A847" s="14">
        <v>99271</v>
      </c>
      <c r="B847" s="15" t="s">
        <v>899</v>
      </c>
      <c r="C847" s="23">
        <v>5.6139600000000003E-3</v>
      </c>
      <c r="D847" s="23">
        <v>5.44371E-3</v>
      </c>
      <c r="E847" s="24">
        <v>34691157</v>
      </c>
      <c r="F847" s="16"/>
      <c r="G847" s="24">
        <v>8461085</v>
      </c>
      <c r="H847" s="24">
        <v>0</v>
      </c>
      <c r="I847" s="24">
        <v>0</v>
      </c>
      <c r="J847" s="24">
        <v>701364</v>
      </c>
      <c r="K847" s="24">
        <v>9162449</v>
      </c>
      <c r="L847" s="16"/>
      <c r="M847" s="24">
        <v>0</v>
      </c>
      <c r="N847" s="24">
        <v>1033188</v>
      </c>
      <c r="O847" s="24">
        <v>0</v>
      </c>
      <c r="P847" s="24">
        <v>224515</v>
      </c>
      <c r="Q847" s="24">
        <v>1257703</v>
      </c>
      <c r="R847" s="16"/>
      <c r="S847" s="24">
        <v>9020752</v>
      </c>
      <c r="T847" s="24">
        <v>201689</v>
      </c>
      <c r="U847" s="24">
        <v>9222441</v>
      </c>
      <c r="V847" s="16"/>
      <c r="W847" s="24">
        <v>66143424</v>
      </c>
      <c r="X847" s="24">
        <v>8838276</v>
      </c>
      <c r="Y847" s="16"/>
    </row>
    <row r="848" spans="1:25">
      <c r="A848" s="14">
        <v>99281</v>
      </c>
      <c r="B848" s="15" t="s">
        <v>900</v>
      </c>
      <c r="C848" s="23">
        <v>3.9456400000000003E-3</v>
      </c>
      <c r="D848" s="23">
        <v>3.8780799999999999E-3</v>
      </c>
      <c r="E848" s="24">
        <v>24381865</v>
      </c>
      <c r="F848" s="16"/>
      <c r="G848" s="24">
        <v>5946675</v>
      </c>
      <c r="H848" s="24">
        <v>0</v>
      </c>
      <c r="I848" s="24">
        <v>0</v>
      </c>
      <c r="J848" s="24">
        <v>368621</v>
      </c>
      <c r="K848" s="24">
        <v>6315296</v>
      </c>
      <c r="L848" s="16"/>
      <c r="M848" s="24">
        <v>0</v>
      </c>
      <c r="N848" s="24">
        <v>726152</v>
      </c>
      <c r="O848" s="24">
        <v>0</v>
      </c>
      <c r="P848" s="24">
        <v>560743</v>
      </c>
      <c r="Q848" s="24">
        <v>1286895</v>
      </c>
      <c r="R848" s="16"/>
      <c r="S848" s="24">
        <v>6340024</v>
      </c>
      <c r="T848" s="24">
        <v>-30505</v>
      </c>
      <c r="U848" s="24">
        <v>6309519</v>
      </c>
      <c r="V848" s="16"/>
      <c r="W848" s="24">
        <v>46487353</v>
      </c>
      <c r="X848" s="24">
        <v>6211775</v>
      </c>
      <c r="Y848" s="16"/>
    </row>
    <row r="849" spans="1:25">
      <c r="A849" s="14">
        <v>99291</v>
      </c>
      <c r="B849" s="15" t="s">
        <v>901</v>
      </c>
      <c r="C849" s="23">
        <v>1.4011900000000001E-3</v>
      </c>
      <c r="D849" s="23">
        <v>1.31693E-3</v>
      </c>
      <c r="E849" s="24">
        <v>8658577</v>
      </c>
      <c r="F849" s="16"/>
      <c r="G849" s="24">
        <v>2111805</v>
      </c>
      <c r="H849" s="24">
        <v>0</v>
      </c>
      <c r="I849" s="24">
        <v>0</v>
      </c>
      <c r="J849" s="24">
        <v>218538</v>
      </c>
      <c r="K849" s="24">
        <v>2330343</v>
      </c>
      <c r="L849" s="16"/>
      <c r="M849" s="24">
        <v>0</v>
      </c>
      <c r="N849" s="24">
        <v>257874</v>
      </c>
      <c r="O849" s="24">
        <v>0</v>
      </c>
      <c r="P849" s="24">
        <v>146913</v>
      </c>
      <c r="Q849" s="24">
        <v>404787</v>
      </c>
      <c r="R849" s="16"/>
      <c r="S849" s="24">
        <v>2251492</v>
      </c>
      <c r="T849" s="24">
        <v>116740</v>
      </c>
      <c r="U849" s="24">
        <v>2368232</v>
      </c>
      <c r="V849" s="16"/>
      <c r="W849" s="24">
        <v>16508758</v>
      </c>
      <c r="X849" s="24">
        <v>2205948</v>
      </c>
      <c r="Y849" s="16"/>
    </row>
    <row r="850" spans="1:25">
      <c r="A850" s="14">
        <v>99301</v>
      </c>
      <c r="B850" s="15" t="s">
        <v>902</v>
      </c>
      <c r="C850" s="23">
        <v>1.4016E-3</v>
      </c>
      <c r="D850" s="23">
        <v>1.44856E-3</v>
      </c>
      <c r="E850" s="24">
        <v>8661110</v>
      </c>
      <c r="F850" s="16"/>
      <c r="G850" s="24">
        <v>2112423</v>
      </c>
      <c r="H850" s="24">
        <v>0</v>
      </c>
      <c r="I850" s="24">
        <v>0</v>
      </c>
      <c r="J850" s="24">
        <v>311080</v>
      </c>
      <c r="K850" s="24">
        <v>2423503</v>
      </c>
      <c r="L850" s="16"/>
      <c r="M850" s="24">
        <v>0</v>
      </c>
      <c r="N850" s="24">
        <v>257949</v>
      </c>
      <c r="O850" s="24">
        <v>0</v>
      </c>
      <c r="P850" s="24">
        <v>170746</v>
      </c>
      <c r="Q850" s="24">
        <v>428695</v>
      </c>
      <c r="R850" s="16"/>
      <c r="S850" s="24">
        <v>2252151</v>
      </c>
      <c r="T850" s="24">
        <v>34653</v>
      </c>
      <c r="U850" s="24">
        <v>2286804</v>
      </c>
      <c r="V850" s="16"/>
      <c r="W850" s="24">
        <v>16513588</v>
      </c>
      <c r="X850" s="24">
        <v>2206594</v>
      </c>
      <c r="Y850" s="16"/>
    </row>
    <row r="851" spans="1:25">
      <c r="A851" s="14">
        <v>99304</v>
      </c>
      <c r="B851" s="15" t="s">
        <v>903</v>
      </c>
      <c r="C851" s="23">
        <v>1.379E-5</v>
      </c>
      <c r="D851" s="23">
        <v>1.6209999999999999E-5</v>
      </c>
      <c r="E851" s="24">
        <v>85215</v>
      </c>
      <c r="F851" s="16"/>
      <c r="G851" s="24">
        <v>20784</v>
      </c>
      <c r="H851" s="24">
        <v>0</v>
      </c>
      <c r="I851" s="24">
        <v>0</v>
      </c>
      <c r="J851" s="24">
        <v>10599</v>
      </c>
      <c r="K851" s="24">
        <v>31383</v>
      </c>
      <c r="L851" s="16"/>
      <c r="M851" s="24">
        <v>0</v>
      </c>
      <c r="N851" s="24">
        <v>2538</v>
      </c>
      <c r="O851" s="24">
        <v>0</v>
      </c>
      <c r="P851" s="24">
        <v>11592</v>
      </c>
      <c r="Q851" s="24">
        <v>14130</v>
      </c>
      <c r="R851" s="16"/>
      <c r="S851" s="24">
        <v>22158</v>
      </c>
      <c r="T851" s="24">
        <v>6485</v>
      </c>
      <c r="U851" s="24">
        <v>28643</v>
      </c>
      <c r="V851" s="16"/>
      <c r="W851" s="24">
        <v>162473</v>
      </c>
      <c r="X851" s="24">
        <v>21710</v>
      </c>
      <c r="Y851" s="16"/>
    </row>
    <row r="852" spans="1:25">
      <c r="A852" s="14">
        <v>99311</v>
      </c>
      <c r="B852" s="15" t="s">
        <v>904</v>
      </c>
      <c r="C852" s="23">
        <v>3.8720000000000002E-5</v>
      </c>
      <c r="D852" s="23">
        <v>4.8130000000000002E-5</v>
      </c>
      <c r="E852" s="24">
        <v>239268</v>
      </c>
      <c r="F852" s="16"/>
      <c r="G852" s="24">
        <v>58357</v>
      </c>
      <c r="H852" s="24">
        <v>0</v>
      </c>
      <c r="I852" s="24">
        <v>0</v>
      </c>
      <c r="J852" s="24">
        <v>12542</v>
      </c>
      <c r="K852" s="24">
        <v>70899</v>
      </c>
      <c r="L852" s="16"/>
      <c r="M852" s="24">
        <v>0</v>
      </c>
      <c r="N852" s="24">
        <v>7126</v>
      </c>
      <c r="O852" s="24">
        <v>0</v>
      </c>
      <c r="P852" s="24">
        <v>38832</v>
      </c>
      <c r="Q852" s="24">
        <v>45958</v>
      </c>
      <c r="R852" s="16"/>
      <c r="S852" s="24">
        <v>62217</v>
      </c>
      <c r="T852" s="24">
        <v>-16048</v>
      </c>
      <c r="U852" s="24">
        <v>46169</v>
      </c>
      <c r="V852" s="16"/>
      <c r="W852" s="24">
        <v>456197</v>
      </c>
      <c r="X852" s="24">
        <v>60958</v>
      </c>
      <c r="Y852" s="16"/>
    </row>
    <row r="853" spans="1:25">
      <c r="A853" s="14">
        <v>99321</v>
      </c>
      <c r="B853" s="15" t="s">
        <v>905</v>
      </c>
      <c r="C853" s="23">
        <v>6.1260000000000006E-5</v>
      </c>
      <c r="D853" s="23">
        <v>7.4460000000000002E-5</v>
      </c>
      <c r="E853" s="24">
        <v>378553</v>
      </c>
      <c r="F853" s="16"/>
      <c r="G853" s="24">
        <v>92328</v>
      </c>
      <c r="H853" s="24">
        <v>0</v>
      </c>
      <c r="I853" s="24">
        <v>0</v>
      </c>
      <c r="J853" s="24">
        <v>100559</v>
      </c>
      <c r="K853" s="24">
        <v>192887</v>
      </c>
      <c r="L853" s="16"/>
      <c r="M853" s="24">
        <v>0</v>
      </c>
      <c r="N853" s="24">
        <v>11274</v>
      </c>
      <c r="O853" s="24">
        <v>0</v>
      </c>
      <c r="P853" s="24">
        <v>46811</v>
      </c>
      <c r="Q853" s="24">
        <v>58085</v>
      </c>
      <c r="R853" s="16"/>
      <c r="S853" s="24">
        <v>98435</v>
      </c>
      <c r="T853" s="24">
        <v>47430</v>
      </c>
      <c r="U853" s="24">
        <v>145865</v>
      </c>
      <c r="V853" s="16"/>
      <c r="W853" s="24">
        <v>721763</v>
      </c>
      <c r="X853" s="24">
        <v>96444</v>
      </c>
      <c r="Y853" s="16"/>
    </row>
    <row r="854" spans="1:25">
      <c r="A854" s="14">
        <v>99401</v>
      </c>
      <c r="B854" s="15" t="s">
        <v>906</v>
      </c>
      <c r="C854" s="23">
        <v>5.9703000000000002E-4</v>
      </c>
      <c r="D854" s="23">
        <v>6.0172999999999997E-4</v>
      </c>
      <c r="E854" s="24">
        <v>3689314</v>
      </c>
      <c r="F854" s="16"/>
      <c r="G854" s="24">
        <v>899814</v>
      </c>
      <c r="H854" s="24">
        <v>0</v>
      </c>
      <c r="I854" s="24">
        <v>0</v>
      </c>
      <c r="J854" s="24">
        <v>107650</v>
      </c>
      <c r="K854" s="24">
        <v>1007464</v>
      </c>
      <c r="L854" s="16"/>
      <c r="M854" s="24">
        <v>0</v>
      </c>
      <c r="N854" s="24">
        <v>109877</v>
      </c>
      <c r="O854" s="24">
        <v>0</v>
      </c>
      <c r="P854" s="24">
        <v>236976</v>
      </c>
      <c r="Q854" s="24">
        <v>346853</v>
      </c>
      <c r="R854" s="16"/>
      <c r="S854" s="24">
        <v>959333</v>
      </c>
      <c r="T854" s="24">
        <v>-80867</v>
      </c>
      <c r="U854" s="24">
        <v>878466</v>
      </c>
      <c r="V854" s="16"/>
      <c r="W854" s="24">
        <v>7034181</v>
      </c>
      <c r="X854" s="24">
        <v>939928</v>
      </c>
      <c r="Y854" s="16"/>
    </row>
    <row r="855" spans="1:25">
      <c r="A855" s="14">
        <v>99404</v>
      </c>
      <c r="B855" s="15" t="s">
        <v>907</v>
      </c>
      <c r="C855" s="23">
        <v>5.0599999999999998E-6</v>
      </c>
      <c r="D855" s="23">
        <v>5.7100000000000004E-6</v>
      </c>
      <c r="E855" s="24">
        <v>31268</v>
      </c>
      <c r="F855" s="16"/>
      <c r="G855" s="24">
        <v>7626</v>
      </c>
      <c r="H855" s="24">
        <v>0</v>
      </c>
      <c r="I855" s="24">
        <v>0</v>
      </c>
      <c r="J855" s="24">
        <v>6107</v>
      </c>
      <c r="K855" s="24">
        <v>13733</v>
      </c>
      <c r="L855" s="16"/>
      <c r="M855" s="24">
        <v>0</v>
      </c>
      <c r="N855" s="24">
        <v>931</v>
      </c>
      <c r="O855" s="24">
        <v>0</v>
      </c>
      <c r="P855" s="24">
        <v>2091</v>
      </c>
      <c r="Q855" s="24">
        <v>3022</v>
      </c>
      <c r="R855" s="16"/>
      <c r="S855" s="24">
        <v>8131</v>
      </c>
      <c r="T855" s="24">
        <v>2687</v>
      </c>
      <c r="U855" s="24">
        <v>10818</v>
      </c>
      <c r="V855" s="16"/>
      <c r="W855" s="24">
        <v>59617</v>
      </c>
      <c r="X855" s="24">
        <v>7966</v>
      </c>
      <c r="Y855" s="16"/>
    </row>
    <row r="856" spans="1:25">
      <c r="A856" s="14">
        <v>99405</v>
      </c>
      <c r="B856" s="15" t="s">
        <v>908</v>
      </c>
      <c r="C856" s="23">
        <v>5.8390000000000002E-5</v>
      </c>
      <c r="D856" s="23">
        <v>6.1600000000000007E-5</v>
      </c>
      <c r="E856" s="24">
        <v>360818</v>
      </c>
      <c r="F856" s="16"/>
      <c r="G856" s="24">
        <v>88003</v>
      </c>
      <c r="H856" s="24">
        <v>0</v>
      </c>
      <c r="I856" s="24">
        <v>0</v>
      </c>
      <c r="J856" s="24">
        <v>11735</v>
      </c>
      <c r="K856" s="24">
        <v>99738</v>
      </c>
      <c r="L856" s="16"/>
      <c r="M856" s="24">
        <v>0</v>
      </c>
      <c r="N856" s="24">
        <v>10746</v>
      </c>
      <c r="O856" s="24">
        <v>0</v>
      </c>
      <c r="P856" s="24">
        <v>4952</v>
      </c>
      <c r="Q856" s="24">
        <v>15698</v>
      </c>
      <c r="R856" s="16"/>
      <c r="S856" s="24">
        <v>93824</v>
      </c>
      <c r="T856" s="24">
        <v>9406</v>
      </c>
      <c r="U856" s="24">
        <v>103230</v>
      </c>
      <c r="V856" s="16"/>
      <c r="W856" s="24">
        <v>687948</v>
      </c>
      <c r="X856" s="24">
        <v>91926</v>
      </c>
      <c r="Y856" s="16"/>
    </row>
    <row r="857" spans="1:25">
      <c r="A857" s="14">
        <v>99411</v>
      </c>
      <c r="B857" s="15" t="s">
        <v>909</v>
      </c>
      <c r="C857" s="23">
        <v>1.3802000000000001E-4</v>
      </c>
      <c r="D857" s="23">
        <v>1.6270999999999999E-4</v>
      </c>
      <c r="E857" s="24">
        <v>852887</v>
      </c>
      <c r="F857" s="16"/>
      <c r="G857" s="24">
        <v>208017</v>
      </c>
      <c r="H857" s="24">
        <v>0</v>
      </c>
      <c r="I857" s="24">
        <v>0</v>
      </c>
      <c r="J857" s="24">
        <v>29869</v>
      </c>
      <c r="K857" s="24">
        <v>237886</v>
      </c>
      <c r="L857" s="16"/>
      <c r="M857" s="24">
        <v>0</v>
      </c>
      <c r="N857" s="24">
        <v>25401</v>
      </c>
      <c r="O857" s="24">
        <v>0</v>
      </c>
      <c r="P857" s="24">
        <v>75848</v>
      </c>
      <c r="Q857" s="24">
        <v>101249</v>
      </c>
      <c r="R857" s="16"/>
      <c r="S857" s="24">
        <v>221776</v>
      </c>
      <c r="T857" s="24">
        <v>-17803</v>
      </c>
      <c r="U857" s="24">
        <v>203973</v>
      </c>
      <c r="V857" s="16"/>
      <c r="W857" s="24">
        <v>1626145</v>
      </c>
      <c r="X857" s="24">
        <v>217290</v>
      </c>
      <c r="Y857" s="16"/>
    </row>
    <row r="858" spans="1:25">
      <c r="A858" s="14">
        <v>99413</v>
      </c>
      <c r="B858" s="15" t="s">
        <v>910</v>
      </c>
      <c r="C858" s="23">
        <v>3.1810000000000002E-5</v>
      </c>
      <c r="D858" s="23">
        <v>3.15E-5</v>
      </c>
      <c r="E858" s="24">
        <v>196568</v>
      </c>
      <c r="F858" s="16"/>
      <c r="G858" s="24">
        <v>47942</v>
      </c>
      <c r="H858" s="24">
        <v>0</v>
      </c>
      <c r="I858" s="24">
        <v>0</v>
      </c>
      <c r="J858" s="24">
        <v>8640</v>
      </c>
      <c r="K858" s="24">
        <v>56582</v>
      </c>
      <c r="L858" s="16"/>
      <c r="M858" s="24">
        <v>0</v>
      </c>
      <c r="N858" s="24">
        <v>5854</v>
      </c>
      <c r="O858" s="24">
        <v>0</v>
      </c>
      <c r="P858" s="24">
        <v>17349</v>
      </c>
      <c r="Q858" s="24">
        <v>23203</v>
      </c>
      <c r="R858" s="16"/>
      <c r="S858" s="24">
        <v>51114</v>
      </c>
      <c r="T858" s="24">
        <v>1004</v>
      </c>
      <c r="U858" s="24">
        <v>52118</v>
      </c>
      <c r="V858" s="16"/>
      <c r="W858" s="24">
        <v>374784</v>
      </c>
      <c r="X858" s="24">
        <v>50080</v>
      </c>
      <c r="Y858" s="16"/>
    </row>
    <row r="859" spans="1:25">
      <c r="A859" s="14">
        <v>99421</v>
      </c>
      <c r="B859" s="15" t="s">
        <v>911</v>
      </c>
      <c r="C859" s="23">
        <v>5.8499999999999999E-6</v>
      </c>
      <c r="D859" s="23">
        <v>1.005E-5</v>
      </c>
      <c r="E859" s="24">
        <v>36150</v>
      </c>
      <c r="F859" s="16"/>
      <c r="G859" s="24">
        <v>8817</v>
      </c>
      <c r="H859" s="24">
        <v>0</v>
      </c>
      <c r="I859" s="24">
        <v>0</v>
      </c>
      <c r="J859" s="24">
        <v>150</v>
      </c>
      <c r="K859" s="24">
        <v>8967</v>
      </c>
      <c r="L859" s="16"/>
      <c r="M859" s="24">
        <v>0</v>
      </c>
      <c r="N859" s="24">
        <v>1077</v>
      </c>
      <c r="O859" s="24">
        <v>0</v>
      </c>
      <c r="P859" s="24">
        <v>20203</v>
      </c>
      <c r="Q859" s="24">
        <v>21280</v>
      </c>
      <c r="R859" s="16"/>
      <c r="S859" s="24">
        <v>9400</v>
      </c>
      <c r="T859" s="24">
        <v>-9168</v>
      </c>
      <c r="U859" s="24">
        <v>232</v>
      </c>
      <c r="V859" s="16"/>
      <c r="W859" s="24">
        <v>68924</v>
      </c>
      <c r="X859" s="24">
        <v>9210</v>
      </c>
      <c r="Y859" s="16"/>
    </row>
    <row r="860" spans="1:25">
      <c r="A860" s="14">
        <v>99431</v>
      </c>
      <c r="B860" s="15" t="s">
        <v>912</v>
      </c>
      <c r="C860" s="23">
        <v>1.2490000000000001E-5</v>
      </c>
      <c r="D860" s="23">
        <v>1.396E-5</v>
      </c>
      <c r="E860" s="24">
        <v>77181</v>
      </c>
      <c r="F860" s="16"/>
      <c r="G860" s="24">
        <v>18824</v>
      </c>
      <c r="H860" s="24">
        <v>0</v>
      </c>
      <c r="I860" s="24">
        <v>0</v>
      </c>
      <c r="J860" s="24">
        <v>0</v>
      </c>
      <c r="K860" s="24">
        <v>18824</v>
      </c>
      <c r="L860" s="16"/>
      <c r="M860" s="24">
        <v>0</v>
      </c>
      <c r="N860" s="24">
        <v>2299</v>
      </c>
      <c r="O860" s="24">
        <v>0</v>
      </c>
      <c r="P860" s="24">
        <v>11099</v>
      </c>
      <c r="Q860" s="24">
        <v>13398</v>
      </c>
      <c r="R860" s="16"/>
      <c r="S860" s="24">
        <v>20069</v>
      </c>
      <c r="T860" s="24">
        <v>-6208</v>
      </c>
      <c r="U860" s="24">
        <v>13861</v>
      </c>
      <c r="V860" s="16"/>
      <c r="W860" s="24">
        <v>147157</v>
      </c>
      <c r="X860" s="24">
        <v>19663</v>
      </c>
      <c r="Y860" s="16"/>
    </row>
    <row r="861" spans="1:25">
      <c r="A861" s="14">
        <v>99501</v>
      </c>
      <c r="B861" s="15" t="s">
        <v>913</v>
      </c>
      <c r="C861" s="23">
        <v>1.57632E-3</v>
      </c>
      <c r="D861" s="23">
        <v>1.58921E-3</v>
      </c>
      <c r="E861" s="24">
        <v>9740783</v>
      </c>
      <c r="F861" s="16"/>
      <c r="G861" s="24">
        <v>2375752</v>
      </c>
      <c r="H861" s="24">
        <v>0</v>
      </c>
      <c r="I861" s="24">
        <v>0</v>
      </c>
      <c r="J861" s="24">
        <v>200134</v>
      </c>
      <c r="K861" s="24">
        <v>2575886</v>
      </c>
      <c r="L861" s="16"/>
      <c r="M861" s="24">
        <v>0</v>
      </c>
      <c r="N861" s="24">
        <v>290104</v>
      </c>
      <c r="O861" s="24">
        <v>0</v>
      </c>
      <c r="P861" s="24">
        <v>142586</v>
      </c>
      <c r="Q861" s="24">
        <v>432690</v>
      </c>
      <c r="R861" s="16"/>
      <c r="S861" s="24">
        <v>2532899</v>
      </c>
      <c r="T861" s="24">
        <v>45975</v>
      </c>
      <c r="U861" s="24">
        <v>2578874</v>
      </c>
      <c r="V861" s="16"/>
      <c r="W861" s="24">
        <v>18572131</v>
      </c>
      <c r="X861" s="24">
        <v>2481662</v>
      </c>
      <c r="Y861" s="16"/>
    </row>
    <row r="862" spans="1:25">
      <c r="A862" s="14">
        <v>99502</v>
      </c>
      <c r="B862" s="15" t="s">
        <v>914</v>
      </c>
      <c r="C862" s="23">
        <v>1.5297999999999999E-4</v>
      </c>
      <c r="D862" s="23">
        <v>1.662E-4</v>
      </c>
      <c r="E862" s="24">
        <v>945331</v>
      </c>
      <c r="F862" s="16"/>
      <c r="G862" s="24">
        <v>230564</v>
      </c>
      <c r="H862" s="24">
        <v>0</v>
      </c>
      <c r="I862" s="24">
        <v>0</v>
      </c>
      <c r="J862" s="24">
        <v>29781</v>
      </c>
      <c r="K862" s="24">
        <v>260345</v>
      </c>
      <c r="L862" s="16"/>
      <c r="M862" s="24">
        <v>0</v>
      </c>
      <c r="N862" s="24">
        <v>28154</v>
      </c>
      <c r="O862" s="24">
        <v>0</v>
      </c>
      <c r="P862" s="24">
        <v>72927</v>
      </c>
      <c r="Q862" s="24">
        <v>101081</v>
      </c>
      <c r="R862" s="16"/>
      <c r="S862" s="24">
        <v>245815</v>
      </c>
      <c r="T862" s="24">
        <v>-14214</v>
      </c>
      <c r="U862" s="24">
        <v>231601</v>
      </c>
      <c r="V862" s="16"/>
      <c r="W862" s="24">
        <v>1802403</v>
      </c>
      <c r="X862" s="24">
        <v>240842</v>
      </c>
      <c r="Y862" s="16"/>
    </row>
    <row r="863" spans="1:25">
      <c r="A863" s="14">
        <v>99508</v>
      </c>
      <c r="B863" s="15" t="s">
        <v>915</v>
      </c>
      <c r="C863" s="23">
        <v>2.8589999999999999E-5</v>
      </c>
      <c r="D863" s="23">
        <v>2.9329999999999999E-5</v>
      </c>
      <c r="E863" s="24">
        <v>176670</v>
      </c>
      <c r="F863" s="16"/>
      <c r="G863" s="24">
        <v>43089</v>
      </c>
      <c r="H863" s="24">
        <v>0</v>
      </c>
      <c r="I863" s="24">
        <v>0</v>
      </c>
      <c r="J863" s="24">
        <v>10182</v>
      </c>
      <c r="K863" s="24">
        <v>53271</v>
      </c>
      <c r="L863" s="16"/>
      <c r="M863" s="24">
        <v>0</v>
      </c>
      <c r="N863" s="24">
        <v>5262</v>
      </c>
      <c r="O863" s="24">
        <v>0</v>
      </c>
      <c r="P863" s="24">
        <v>7956</v>
      </c>
      <c r="Q863" s="24">
        <v>13218</v>
      </c>
      <c r="R863" s="16"/>
      <c r="S863" s="24">
        <v>45940</v>
      </c>
      <c r="T863" s="24">
        <v>5382</v>
      </c>
      <c r="U863" s="24">
        <v>51322</v>
      </c>
      <c r="V863" s="16"/>
      <c r="W863" s="24">
        <v>336846</v>
      </c>
      <c r="X863" s="24">
        <v>45010</v>
      </c>
      <c r="Y863" s="16"/>
    </row>
    <row r="864" spans="1:25">
      <c r="A864" s="14">
        <v>99509</v>
      </c>
      <c r="B864" s="15" t="s">
        <v>916</v>
      </c>
      <c r="C864" s="23">
        <v>2.7180000000000001E-5</v>
      </c>
      <c r="D864" s="23">
        <v>2.3710000000000002E-5</v>
      </c>
      <c r="E864" s="24">
        <v>167957</v>
      </c>
      <c r="F864" s="16"/>
      <c r="G864" s="24">
        <v>40964</v>
      </c>
      <c r="H864" s="24">
        <v>0</v>
      </c>
      <c r="I864" s="24">
        <v>0</v>
      </c>
      <c r="J864" s="24">
        <v>13787</v>
      </c>
      <c r="K864" s="24">
        <v>54751</v>
      </c>
      <c r="L864" s="16"/>
      <c r="M864" s="24">
        <v>0</v>
      </c>
      <c r="N864" s="24">
        <v>5002</v>
      </c>
      <c r="O864" s="24">
        <v>0</v>
      </c>
      <c r="P864" s="24">
        <v>426</v>
      </c>
      <c r="Q864" s="24">
        <v>5428</v>
      </c>
      <c r="R864" s="16"/>
      <c r="S864" s="24">
        <v>43674</v>
      </c>
      <c r="T864" s="24">
        <v>5972</v>
      </c>
      <c r="U864" s="24">
        <v>49646</v>
      </c>
      <c r="V864" s="16"/>
      <c r="W864" s="24">
        <v>320234</v>
      </c>
      <c r="X864" s="24">
        <v>42791</v>
      </c>
      <c r="Y864" s="16"/>
    </row>
    <row r="865" spans="1:25">
      <c r="A865" s="14">
        <v>99511</v>
      </c>
      <c r="B865" s="15" t="s">
        <v>917</v>
      </c>
      <c r="C865" s="23">
        <v>1.2094300000000001E-3</v>
      </c>
      <c r="D865" s="23">
        <v>1.1620000000000001E-3</v>
      </c>
      <c r="E865" s="24">
        <v>7473606</v>
      </c>
      <c r="F865" s="16"/>
      <c r="G865" s="24">
        <v>1822794</v>
      </c>
      <c r="H865" s="24">
        <v>0</v>
      </c>
      <c r="I865" s="24">
        <v>0</v>
      </c>
      <c r="J865" s="24">
        <v>251600</v>
      </c>
      <c r="K865" s="24">
        <v>2074394</v>
      </c>
      <c r="L865" s="16"/>
      <c r="M865" s="24">
        <v>0</v>
      </c>
      <c r="N865" s="24">
        <v>222582</v>
      </c>
      <c r="O865" s="24">
        <v>0</v>
      </c>
      <c r="P865" s="24">
        <v>285771</v>
      </c>
      <c r="Q865" s="24">
        <v>508353</v>
      </c>
      <c r="R865" s="16"/>
      <c r="S865" s="24">
        <v>1943364</v>
      </c>
      <c r="T865" s="24">
        <v>-59640</v>
      </c>
      <c r="U865" s="24">
        <v>1883724</v>
      </c>
      <c r="V865" s="16"/>
      <c r="W865" s="24">
        <v>14249450</v>
      </c>
      <c r="X865" s="24">
        <v>1904053</v>
      </c>
      <c r="Y865" s="16"/>
    </row>
    <row r="866" spans="1:25">
      <c r="A866" s="14">
        <v>99521</v>
      </c>
      <c r="B866" s="15" t="s">
        <v>918</v>
      </c>
      <c r="C866" s="23">
        <v>5.8200999999999999E-4</v>
      </c>
      <c r="D866" s="23">
        <v>5.2780000000000004E-4</v>
      </c>
      <c r="E866" s="24">
        <v>3596499</v>
      </c>
      <c r="F866" s="16"/>
      <c r="G866" s="24">
        <v>877177</v>
      </c>
      <c r="H866" s="24">
        <v>0</v>
      </c>
      <c r="I866" s="24">
        <v>0</v>
      </c>
      <c r="J866" s="24">
        <v>160314</v>
      </c>
      <c r="K866" s="24">
        <v>1037491</v>
      </c>
      <c r="L866" s="16"/>
      <c r="M866" s="24">
        <v>0</v>
      </c>
      <c r="N866" s="24">
        <v>107113</v>
      </c>
      <c r="O866" s="24">
        <v>0</v>
      </c>
      <c r="P866" s="24">
        <v>134450</v>
      </c>
      <c r="Q866" s="24">
        <v>241563</v>
      </c>
      <c r="R866" s="16"/>
      <c r="S866" s="24">
        <v>935199</v>
      </c>
      <c r="T866" s="24">
        <v>-8778</v>
      </c>
      <c r="U866" s="24">
        <v>926421</v>
      </c>
      <c r="V866" s="16"/>
      <c r="W866" s="24">
        <v>6857216</v>
      </c>
      <c r="X866" s="24">
        <v>916281</v>
      </c>
      <c r="Y866" s="16"/>
    </row>
    <row r="867" spans="1:25">
      <c r="A867" s="14">
        <v>99527</v>
      </c>
      <c r="B867" s="15" t="s">
        <v>919</v>
      </c>
      <c r="C867" s="23">
        <v>9.5000000000000005E-6</v>
      </c>
      <c r="D867" s="23">
        <v>1.0200000000000001E-5</v>
      </c>
      <c r="E867" s="24">
        <v>58705</v>
      </c>
      <c r="F867" s="16"/>
      <c r="G867" s="24">
        <v>14318</v>
      </c>
      <c r="H867" s="24">
        <v>0</v>
      </c>
      <c r="I867" s="24">
        <v>0</v>
      </c>
      <c r="J867" s="24">
        <v>5685</v>
      </c>
      <c r="K867" s="24">
        <v>20003</v>
      </c>
      <c r="L867" s="16"/>
      <c r="M867" s="24">
        <v>0</v>
      </c>
      <c r="N867" s="24">
        <v>1748</v>
      </c>
      <c r="O867" s="24">
        <v>0</v>
      </c>
      <c r="P867" s="24">
        <v>1135</v>
      </c>
      <c r="Q867" s="24">
        <v>2883</v>
      </c>
      <c r="R867" s="16"/>
      <c r="S867" s="24">
        <v>15265</v>
      </c>
      <c r="T867" s="24">
        <v>3569</v>
      </c>
      <c r="U867" s="24">
        <v>18834</v>
      </c>
      <c r="V867" s="16"/>
      <c r="W867" s="24">
        <v>111929</v>
      </c>
      <c r="X867" s="24">
        <v>14956</v>
      </c>
      <c r="Y867" s="16"/>
    </row>
    <row r="868" spans="1:25">
      <c r="A868" s="14">
        <v>99531</v>
      </c>
      <c r="B868" s="15" t="s">
        <v>920</v>
      </c>
      <c r="C868" s="23">
        <v>1.0257E-4</v>
      </c>
      <c r="D868" s="23">
        <v>1.0586000000000001E-4</v>
      </c>
      <c r="E868" s="24">
        <v>633826</v>
      </c>
      <c r="F868" s="16"/>
      <c r="G868" s="24">
        <v>154588</v>
      </c>
      <c r="H868" s="24">
        <v>0</v>
      </c>
      <c r="I868" s="24">
        <v>0</v>
      </c>
      <c r="J868" s="24">
        <v>56291</v>
      </c>
      <c r="K868" s="24">
        <v>210879</v>
      </c>
      <c r="L868" s="16"/>
      <c r="M868" s="24">
        <v>0</v>
      </c>
      <c r="N868" s="24">
        <v>18877</v>
      </c>
      <c r="O868" s="24">
        <v>0</v>
      </c>
      <c r="P868" s="24">
        <v>0</v>
      </c>
      <c r="Q868" s="24">
        <v>18877</v>
      </c>
      <c r="R868" s="16"/>
      <c r="S868" s="24">
        <v>164814</v>
      </c>
      <c r="T868" s="24">
        <v>46179</v>
      </c>
      <c r="U868" s="24">
        <v>210993</v>
      </c>
      <c r="V868" s="16"/>
      <c r="W868" s="24">
        <v>1208475</v>
      </c>
      <c r="X868" s="24">
        <v>161480</v>
      </c>
      <c r="Y868" s="16"/>
    </row>
    <row r="869" spans="1:25">
      <c r="A869" s="14">
        <v>99601</v>
      </c>
      <c r="B869" s="15" t="s">
        <v>921</v>
      </c>
      <c r="C869" s="23">
        <v>4.8383999999999996E-3</v>
      </c>
      <c r="D869" s="23">
        <v>4.8376299999999999E-3</v>
      </c>
      <c r="E869" s="24">
        <v>29898627</v>
      </c>
      <c r="F869" s="16"/>
      <c r="G869" s="24">
        <v>7292199</v>
      </c>
      <c r="H869" s="24">
        <v>0</v>
      </c>
      <c r="I869" s="24">
        <v>0</v>
      </c>
      <c r="J869" s="24">
        <v>92649</v>
      </c>
      <c r="K869" s="24">
        <v>7384848</v>
      </c>
      <c r="L869" s="16"/>
      <c r="M869" s="24">
        <v>0</v>
      </c>
      <c r="N869" s="24">
        <v>890454</v>
      </c>
      <c r="O869" s="24">
        <v>0</v>
      </c>
      <c r="P869" s="24">
        <v>483382</v>
      </c>
      <c r="Q869" s="24">
        <v>1373836</v>
      </c>
      <c r="R869" s="16"/>
      <c r="S869" s="24">
        <v>7774549</v>
      </c>
      <c r="T869" s="24">
        <v>-288258</v>
      </c>
      <c r="U869" s="24">
        <v>7486291</v>
      </c>
      <c r="V869" s="16"/>
      <c r="W869" s="24">
        <v>57005811</v>
      </c>
      <c r="X869" s="24">
        <v>7617282</v>
      </c>
      <c r="Y869" s="16"/>
    </row>
    <row r="870" spans="1:25">
      <c r="A870" s="14">
        <v>99602</v>
      </c>
      <c r="B870" s="15" t="s">
        <v>922</v>
      </c>
      <c r="C870" s="23">
        <v>5.24E-5</v>
      </c>
      <c r="D870" s="23">
        <v>5.24E-5</v>
      </c>
      <c r="E870" s="24">
        <v>323803</v>
      </c>
      <c r="F870" s="16"/>
      <c r="G870" s="24">
        <v>78975</v>
      </c>
      <c r="H870" s="24">
        <v>0</v>
      </c>
      <c r="I870" s="24">
        <v>0</v>
      </c>
      <c r="J870" s="24">
        <v>0</v>
      </c>
      <c r="K870" s="24">
        <v>78975</v>
      </c>
      <c r="L870" s="16"/>
      <c r="M870" s="24">
        <v>0</v>
      </c>
      <c r="N870" s="24">
        <v>9644</v>
      </c>
      <c r="O870" s="24">
        <v>0</v>
      </c>
      <c r="P870" s="24">
        <v>9673</v>
      </c>
      <c r="Q870" s="24">
        <v>19317</v>
      </c>
      <c r="R870" s="16"/>
      <c r="S870" s="24">
        <v>84199</v>
      </c>
      <c r="T870" s="24">
        <v>-9576</v>
      </c>
      <c r="U870" s="24">
        <v>74623</v>
      </c>
      <c r="V870" s="16"/>
      <c r="W870" s="24">
        <v>617374</v>
      </c>
      <c r="X870" s="24">
        <v>82495</v>
      </c>
      <c r="Y870" s="16"/>
    </row>
    <row r="871" spans="1:25">
      <c r="A871" s="14">
        <v>99603</v>
      </c>
      <c r="B871" s="15" t="s">
        <v>923</v>
      </c>
      <c r="C871" s="23">
        <v>1.4149E-4</v>
      </c>
      <c r="D871" s="23">
        <v>1.4516999999999999E-4</v>
      </c>
      <c r="E871" s="24">
        <v>874330</v>
      </c>
      <c r="F871" s="16"/>
      <c r="G871" s="24">
        <v>213247</v>
      </c>
      <c r="H871" s="24">
        <v>0</v>
      </c>
      <c r="I871" s="24">
        <v>0</v>
      </c>
      <c r="J871" s="24">
        <v>10704</v>
      </c>
      <c r="K871" s="24">
        <v>223951</v>
      </c>
      <c r="L871" s="16"/>
      <c r="M871" s="24">
        <v>0</v>
      </c>
      <c r="N871" s="24">
        <v>26040</v>
      </c>
      <c r="O871" s="24">
        <v>0</v>
      </c>
      <c r="P871" s="24">
        <v>36146</v>
      </c>
      <c r="Q871" s="24">
        <v>62186</v>
      </c>
      <c r="R871" s="16"/>
      <c r="S871" s="24">
        <v>227352</v>
      </c>
      <c r="T871" s="24">
        <v>-5588</v>
      </c>
      <c r="U871" s="24">
        <v>221764</v>
      </c>
      <c r="V871" s="16"/>
      <c r="W871" s="24">
        <v>1667029</v>
      </c>
      <c r="X871" s="24">
        <v>222753</v>
      </c>
      <c r="Y871" s="16"/>
    </row>
    <row r="872" spans="1:25">
      <c r="A872" s="14">
        <v>99604</v>
      </c>
      <c r="B872" s="15" t="s">
        <v>924</v>
      </c>
      <c r="C872" s="23">
        <v>1.4041999999999999E-4</v>
      </c>
      <c r="D872" s="23">
        <v>1.3092999999999999E-4</v>
      </c>
      <c r="E872" s="24">
        <v>867718</v>
      </c>
      <c r="F872" s="16"/>
      <c r="G872" s="24">
        <v>211634</v>
      </c>
      <c r="H872" s="24">
        <v>0</v>
      </c>
      <c r="I872" s="24">
        <v>0</v>
      </c>
      <c r="J872" s="24">
        <v>93570</v>
      </c>
      <c r="K872" s="24">
        <v>305204</v>
      </c>
      <c r="L872" s="16"/>
      <c r="M872" s="24">
        <v>0</v>
      </c>
      <c r="N872" s="24">
        <v>25843</v>
      </c>
      <c r="O872" s="24">
        <v>0</v>
      </c>
      <c r="P872" s="24">
        <v>2276</v>
      </c>
      <c r="Q872" s="24">
        <v>28119</v>
      </c>
      <c r="R872" s="16"/>
      <c r="S872" s="24">
        <v>225633</v>
      </c>
      <c r="T872" s="24">
        <v>39301</v>
      </c>
      <c r="U872" s="24">
        <v>264934</v>
      </c>
      <c r="V872" s="16"/>
      <c r="W872" s="24">
        <v>1654422</v>
      </c>
      <c r="X872" s="24">
        <v>221069</v>
      </c>
      <c r="Y872" s="16"/>
    </row>
    <row r="873" spans="1:25">
      <c r="A873" s="14">
        <v>99609</v>
      </c>
      <c r="B873" s="15" t="s">
        <v>925</v>
      </c>
      <c r="C873" s="23">
        <v>4.2429999999999999E-5</v>
      </c>
      <c r="D873" s="23">
        <v>3.2719999999999998E-5</v>
      </c>
      <c r="E873" s="24">
        <v>262194</v>
      </c>
      <c r="F873" s="16"/>
      <c r="G873" s="24">
        <v>63948</v>
      </c>
      <c r="H873" s="24">
        <v>0</v>
      </c>
      <c r="I873" s="24">
        <v>0</v>
      </c>
      <c r="J873" s="24">
        <v>17097</v>
      </c>
      <c r="K873" s="24">
        <v>81045</v>
      </c>
      <c r="L873" s="16"/>
      <c r="M873" s="24">
        <v>0</v>
      </c>
      <c r="N873" s="24">
        <v>7809</v>
      </c>
      <c r="O873" s="24">
        <v>0</v>
      </c>
      <c r="P873" s="24">
        <v>13780</v>
      </c>
      <c r="Q873" s="24">
        <v>21589</v>
      </c>
      <c r="R873" s="16"/>
      <c r="S873" s="24">
        <v>68178</v>
      </c>
      <c r="T873" s="24">
        <v>-1857</v>
      </c>
      <c r="U873" s="24">
        <v>66321</v>
      </c>
      <c r="V873" s="16"/>
      <c r="W873" s="24">
        <v>499908</v>
      </c>
      <c r="X873" s="24">
        <v>66799</v>
      </c>
      <c r="Y873" s="16"/>
    </row>
    <row r="874" spans="1:25">
      <c r="A874" s="14">
        <v>99610</v>
      </c>
      <c r="B874" s="15" t="s">
        <v>926</v>
      </c>
      <c r="C874" s="23">
        <v>2.0120000000000001E-4</v>
      </c>
      <c r="D874" s="23">
        <v>1.8348E-4</v>
      </c>
      <c r="E874" s="24">
        <v>1243304</v>
      </c>
      <c r="F874" s="16"/>
      <c r="G874" s="24">
        <v>303239</v>
      </c>
      <c r="H874" s="24">
        <v>0</v>
      </c>
      <c r="I874" s="24">
        <v>0</v>
      </c>
      <c r="J874" s="24">
        <v>36160</v>
      </c>
      <c r="K874" s="24">
        <v>339399</v>
      </c>
      <c r="L874" s="16"/>
      <c r="M874" s="24">
        <v>0</v>
      </c>
      <c r="N874" s="24">
        <v>37029</v>
      </c>
      <c r="O874" s="24">
        <v>0</v>
      </c>
      <c r="P874" s="24">
        <v>11501</v>
      </c>
      <c r="Q874" s="24">
        <v>48530</v>
      </c>
      <c r="R874" s="16"/>
      <c r="S874" s="24">
        <v>323297</v>
      </c>
      <c r="T874" s="24">
        <v>11680</v>
      </c>
      <c r="U874" s="24">
        <v>334977</v>
      </c>
      <c r="V874" s="16"/>
      <c r="W874" s="24">
        <v>2370529</v>
      </c>
      <c r="X874" s="24">
        <v>316757</v>
      </c>
      <c r="Y874" s="16"/>
    </row>
    <row r="875" spans="1:25">
      <c r="A875" s="14">
        <v>99611</v>
      </c>
      <c r="B875" s="15" t="s">
        <v>927</v>
      </c>
      <c r="C875" s="23">
        <v>2.4771699999999999E-3</v>
      </c>
      <c r="D875" s="23">
        <v>2.4361399999999998E-3</v>
      </c>
      <c r="E875" s="24">
        <v>15307536</v>
      </c>
      <c r="F875" s="16"/>
      <c r="G875" s="24">
        <v>3733469</v>
      </c>
      <c r="H875" s="24">
        <v>0</v>
      </c>
      <c r="I875" s="24">
        <v>0</v>
      </c>
      <c r="J875" s="24">
        <v>407539</v>
      </c>
      <c r="K875" s="24">
        <v>4141008</v>
      </c>
      <c r="L875" s="16"/>
      <c r="M875" s="24">
        <v>0</v>
      </c>
      <c r="N875" s="24">
        <v>455896</v>
      </c>
      <c r="O875" s="24">
        <v>0</v>
      </c>
      <c r="P875" s="24">
        <v>472081</v>
      </c>
      <c r="Q875" s="24">
        <v>927977</v>
      </c>
      <c r="R875" s="16"/>
      <c r="S875" s="24">
        <v>3980423</v>
      </c>
      <c r="T875" s="24">
        <v>-330862</v>
      </c>
      <c r="U875" s="24">
        <v>3649561</v>
      </c>
      <c r="V875" s="16"/>
      <c r="W875" s="24">
        <v>29185905</v>
      </c>
      <c r="X875" s="24">
        <v>3899905</v>
      </c>
      <c r="Y875" s="16"/>
    </row>
    <row r="876" spans="1:25">
      <c r="A876" s="14">
        <v>99613</v>
      </c>
      <c r="B876" s="15" t="s">
        <v>928</v>
      </c>
      <c r="C876" s="23">
        <v>2.9263E-4</v>
      </c>
      <c r="D876" s="23">
        <v>3.5149999999999998E-4</v>
      </c>
      <c r="E876" s="24">
        <v>1808291</v>
      </c>
      <c r="F876" s="16"/>
      <c r="G876" s="24">
        <v>441038</v>
      </c>
      <c r="H876" s="24">
        <v>0</v>
      </c>
      <c r="I876" s="24">
        <v>0</v>
      </c>
      <c r="J876" s="24">
        <v>18485</v>
      </c>
      <c r="K876" s="24">
        <v>459523</v>
      </c>
      <c r="L876" s="16"/>
      <c r="M876" s="24">
        <v>0</v>
      </c>
      <c r="N876" s="24">
        <v>53855</v>
      </c>
      <c r="O876" s="24">
        <v>0</v>
      </c>
      <c r="P876" s="24">
        <v>297562</v>
      </c>
      <c r="Q876" s="24">
        <v>351417</v>
      </c>
      <c r="R876" s="16"/>
      <c r="S876" s="24">
        <v>470210</v>
      </c>
      <c r="T876" s="24">
        <v>-99781</v>
      </c>
      <c r="U876" s="24">
        <v>370429</v>
      </c>
      <c r="V876" s="16"/>
      <c r="W876" s="24">
        <v>3447753</v>
      </c>
      <c r="X876" s="24">
        <v>460699</v>
      </c>
      <c r="Y876" s="16"/>
    </row>
    <row r="877" spans="1:25">
      <c r="A877" s="14">
        <v>99621</v>
      </c>
      <c r="B877" s="15" t="s">
        <v>929</v>
      </c>
      <c r="C877" s="23">
        <v>3.2766000000000002E-4</v>
      </c>
      <c r="D877" s="23">
        <v>3.6463000000000001E-4</v>
      </c>
      <c r="E877" s="24">
        <v>2024757</v>
      </c>
      <c r="F877" s="16"/>
      <c r="G877" s="24">
        <v>493833</v>
      </c>
      <c r="H877" s="24">
        <v>0</v>
      </c>
      <c r="I877" s="24">
        <v>0</v>
      </c>
      <c r="J877" s="24">
        <v>30063</v>
      </c>
      <c r="K877" s="24">
        <v>523896</v>
      </c>
      <c r="L877" s="16"/>
      <c r="M877" s="24">
        <v>0</v>
      </c>
      <c r="N877" s="24">
        <v>60302</v>
      </c>
      <c r="O877" s="24">
        <v>0</v>
      </c>
      <c r="P877" s="24">
        <v>202452</v>
      </c>
      <c r="Q877" s="24">
        <v>262754</v>
      </c>
      <c r="R877" s="16"/>
      <c r="S877" s="24">
        <v>526498</v>
      </c>
      <c r="T877" s="24">
        <v>-56038</v>
      </c>
      <c r="U877" s="24">
        <v>470460</v>
      </c>
      <c r="V877" s="16"/>
      <c r="W877" s="24">
        <v>3860475</v>
      </c>
      <c r="X877" s="24">
        <v>515848</v>
      </c>
      <c r="Y877" s="16"/>
    </row>
    <row r="878" spans="1:25">
      <c r="A878" s="14">
        <v>99623</v>
      </c>
      <c r="B878" s="15" t="s">
        <v>930</v>
      </c>
      <c r="C878" s="23">
        <v>1.5140000000000001E-5</v>
      </c>
      <c r="D878" s="23">
        <v>2.79E-6</v>
      </c>
      <c r="E878" s="24">
        <v>93557</v>
      </c>
      <c r="F878" s="16"/>
      <c r="G878" s="24">
        <v>22818</v>
      </c>
      <c r="H878" s="24">
        <v>0</v>
      </c>
      <c r="I878" s="24">
        <v>0</v>
      </c>
      <c r="J878" s="24">
        <v>42415</v>
      </c>
      <c r="K878" s="24">
        <v>65233</v>
      </c>
      <c r="L878" s="16"/>
      <c r="M878" s="24">
        <v>0</v>
      </c>
      <c r="N878" s="24">
        <v>2786</v>
      </c>
      <c r="O878" s="24">
        <v>0</v>
      </c>
      <c r="P878" s="24">
        <v>10067</v>
      </c>
      <c r="Q878" s="24">
        <v>12853</v>
      </c>
      <c r="R878" s="16"/>
      <c r="S878" s="24">
        <v>24328</v>
      </c>
      <c r="T878" s="24">
        <v>4894</v>
      </c>
      <c r="U878" s="24">
        <v>29222</v>
      </c>
      <c r="V878" s="16"/>
      <c r="W878" s="24">
        <v>178379</v>
      </c>
      <c r="X878" s="24">
        <v>23835</v>
      </c>
      <c r="Y878" s="16"/>
    </row>
    <row r="879" spans="1:25">
      <c r="A879" s="14">
        <v>99624</v>
      </c>
      <c r="B879" s="15" t="s">
        <v>931</v>
      </c>
      <c r="C879" s="23">
        <v>9.2520000000000002E-5</v>
      </c>
      <c r="D879" s="23">
        <v>9.7689999999999995E-5</v>
      </c>
      <c r="E879" s="24">
        <v>571722</v>
      </c>
      <c r="F879" s="16"/>
      <c r="G879" s="24">
        <v>139442</v>
      </c>
      <c r="H879" s="24">
        <v>0</v>
      </c>
      <c r="I879" s="24">
        <v>0</v>
      </c>
      <c r="J879" s="24">
        <v>26351</v>
      </c>
      <c r="K879" s="24">
        <v>165793</v>
      </c>
      <c r="L879" s="16"/>
      <c r="M879" s="24">
        <v>0</v>
      </c>
      <c r="N879" s="24">
        <v>17027</v>
      </c>
      <c r="O879" s="24">
        <v>0</v>
      </c>
      <c r="P879" s="24">
        <v>17598</v>
      </c>
      <c r="Q879" s="24">
        <v>34625</v>
      </c>
      <c r="R879" s="16"/>
      <c r="S879" s="24">
        <v>148665</v>
      </c>
      <c r="T879" s="24">
        <v>56737</v>
      </c>
      <c r="U879" s="24">
        <v>205402</v>
      </c>
      <c r="V879" s="16"/>
      <c r="W879" s="24">
        <v>1090066</v>
      </c>
      <c r="X879" s="24">
        <v>145658</v>
      </c>
      <c r="Y879" s="16"/>
    </row>
    <row r="880" spans="1:25">
      <c r="A880" s="14">
        <v>99631</v>
      </c>
      <c r="B880" s="15" t="s">
        <v>932</v>
      </c>
      <c r="C880" s="23">
        <v>5.6440000000000002E-5</v>
      </c>
      <c r="D880" s="23">
        <v>6.7269999999999998E-5</v>
      </c>
      <c r="E880" s="24">
        <v>348768</v>
      </c>
      <c r="F880" s="16"/>
      <c r="G880" s="24">
        <v>85064</v>
      </c>
      <c r="H880" s="24">
        <v>0</v>
      </c>
      <c r="I880" s="24">
        <v>0</v>
      </c>
      <c r="J880" s="24">
        <v>9052</v>
      </c>
      <c r="K880" s="24">
        <v>94116</v>
      </c>
      <c r="L880" s="16"/>
      <c r="M880" s="24">
        <v>0</v>
      </c>
      <c r="N880" s="24">
        <v>10387</v>
      </c>
      <c r="O880" s="24">
        <v>0</v>
      </c>
      <c r="P880" s="24">
        <v>23567</v>
      </c>
      <c r="Q880" s="24">
        <v>33954</v>
      </c>
      <c r="R880" s="16"/>
      <c r="S880" s="24">
        <v>90690</v>
      </c>
      <c r="T880" s="24">
        <v>-9430</v>
      </c>
      <c r="U880" s="24">
        <v>81260</v>
      </c>
      <c r="V880" s="16"/>
      <c r="W880" s="24">
        <v>664974</v>
      </c>
      <c r="X880" s="24">
        <v>88856</v>
      </c>
      <c r="Y880" s="16"/>
    </row>
    <row r="881" spans="1:25">
      <c r="A881" s="14">
        <v>99651</v>
      </c>
      <c r="B881" s="15" t="s">
        <v>933</v>
      </c>
      <c r="C881" s="23">
        <v>4.6829999999999997E-5</v>
      </c>
      <c r="D881" s="23">
        <v>5.0260000000000003E-5</v>
      </c>
      <c r="E881" s="24">
        <v>289383</v>
      </c>
      <c r="F881" s="16"/>
      <c r="G881" s="24">
        <v>70580</v>
      </c>
      <c r="H881" s="24">
        <v>0</v>
      </c>
      <c r="I881" s="24">
        <v>0</v>
      </c>
      <c r="J881" s="24">
        <v>17306</v>
      </c>
      <c r="K881" s="24">
        <v>87886</v>
      </c>
      <c r="L881" s="16"/>
      <c r="M881" s="24">
        <v>0</v>
      </c>
      <c r="N881" s="24">
        <v>8619</v>
      </c>
      <c r="O881" s="24">
        <v>0</v>
      </c>
      <c r="P881" s="24">
        <v>10940</v>
      </c>
      <c r="Q881" s="24">
        <v>19559</v>
      </c>
      <c r="R881" s="16"/>
      <c r="S881" s="24">
        <v>75248</v>
      </c>
      <c r="T881" s="24">
        <v>38</v>
      </c>
      <c r="U881" s="24">
        <v>75286</v>
      </c>
      <c r="V881" s="16"/>
      <c r="W881" s="24">
        <v>551749</v>
      </c>
      <c r="X881" s="24">
        <v>73726</v>
      </c>
      <c r="Y881" s="16"/>
    </row>
    <row r="882" spans="1:25">
      <c r="A882" s="14">
        <v>99661</v>
      </c>
      <c r="B882" s="15" t="s">
        <v>934</v>
      </c>
      <c r="C882" s="23">
        <v>3.4100000000000002E-5</v>
      </c>
      <c r="D882" s="23">
        <v>3.8109999999999999E-5</v>
      </c>
      <c r="E882" s="24">
        <v>210719</v>
      </c>
      <c r="F882" s="16"/>
      <c r="G882" s="24">
        <v>51394</v>
      </c>
      <c r="H882" s="24">
        <v>0</v>
      </c>
      <c r="I882" s="24">
        <v>0</v>
      </c>
      <c r="J882" s="24">
        <v>5940</v>
      </c>
      <c r="K882" s="24">
        <v>57334</v>
      </c>
      <c r="L882" s="16"/>
      <c r="M882" s="24">
        <v>0</v>
      </c>
      <c r="N882" s="24">
        <v>6276</v>
      </c>
      <c r="O882" s="24">
        <v>0</v>
      </c>
      <c r="P882" s="24">
        <v>8211</v>
      </c>
      <c r="Q882" s="24">
        <v>14487</v>
      </c>
      <c r="R882" s="16"/>
      <c r="S882" s="24">
        <v>54793</v>
      </c>
      <c r="T882" s="24">
        <v>4438</v>
      </c>
      <c r="U882" s="24">
        <v>59231</v>
      </c>
      <c r="V882" s="16"/>
      <c r="W882" s="24">
        <v>401765</v>
      </c>
      <c r="X882" s="24">
        <v>53685</v>
      </c>
      <c r="Y882" s="16"/>
    </row>
    <row r="883" spans="1:25">
      <c r="A883" s="14">
        <v>99701</v>
      </c>
      <c r="B883" s="15" t="s">
        <v>935</v>
      </c>
      <c r="C883" s="23">
        <v>2.7986500000000002E-3</v>
      </c>
      <c r="D883" s="23">
        <v>2.8974399999999998E-3</v>
      </c>
      <c r="E883" s="24">
        <v>17294104</v>
      </c>
      <c r="F883" s="16"/>
      <c r="G883" s="24">
        <v>4217988</v>
      </c>
      <c r="H883" s="24">
        <v>0</v>
      </c>
      <c r="I883" s="24">
        <v>0</v>
      </c>
      <c r="J883" s="24">
        <v>8636</v>
      </c>
      <c r="K883" s="24">
        <v>4226624</v>
      </c>
      <c r="L883" s="16"/>
      <c r="M883" s="24">
        <v>0</v>
      </c>
      <c r="N883" s="24">
        <v>515061</v>
      </c>
      <c r="O883" s="24">
        <v>0</v>
      </c>
      <c r="P883" s="24">
        <v>630508</v>
      </c>
      <c r="Q883" s="24">
        <v>1145569</v>
      </c>
      <c r="R883" s="16"/>
      <c r="S883" s="24">
        <v>4496991</v>
      </c>
      <c r="T883" s="24">
        <v>-352098</v>
      </c>
      <c r="U883" s="24">
        <v>4144893</v>
      </c>
      <c r="V883" s="16"/>
      <c r="W883" s="24">
        <v>32973568</v>
      </c>
      <c r="X883" s="24">
        <v>4406024</v>
      </c>
      <c r="Y883" s="16"/>
    </row>
    <row r="884" spans="1:25">
      <c r="A884" s="14">
        <v>99705</v>
      </c>
      <c r="B884" s="15" t="s">
        <v>936</v>
      </c>
      <c r="C884" s="23">
        <v>1.2615E-4</v>
      </c>
      <c r="D884" s="23">
        <v>1.4062999999999999E-4</v>
      </c>
      <c r="E884" s="24">
        <v>779537</v>
      </c>
      <c r="F884" s="16"/>
      <c r="G884" s="24">
        <v>190127</v>
      </c>
      <c r="H884" s="24">
        <v>0</v>
      </c>
      <c r="I884" s="24">
        <v>0</v>
      </c>
      <c r="J884" s="24">
        <v>22611</v>
      </c>
      <c r="K884" s="24">
        <v>212738</v>
      </c>
      <c r="L884" s="16"/>
      <c r="M884" s="24">
        <v>0</v>
      </c>
      <c r="N884" s="24">
        <v>23217</v>
      </c>
      <c r="O884" s="24">
        <v>0</v>
      </c>
      <c r="P884" s="24">
        <v>27062</v>
      </c>
      <c r="Q884" s="24">
        <v>50279</v>
      </c>
      <c r="R884" s="16"/>
      <c r="S884" s="24">
        <v>202703</v>
      </c>
      <c r="T884" s="24">
        <v>-3898</v>
      </c>
      <c r="U884" s="24">
        <v>198805</v>
      </c>
      <c r="V884" s="16"/>
      <c r="W884" s="24">
        <v>1486294</v>
      </c>
      <c r="X884" s="24">
        <v>198603</v>
      </c>
      <c r="Y884" s="16"/>
    </row>
    <row r="885" spans="1:25">
      <c r="A885" s="14">
        <v>99711</v>
      </c>
      <c r="B885" s="15" t="s">
        <v>937</v>
      </c>
      <c r="C885" s="23">
        <v>3.8458999999999998E-4</v>
      </c>
      <c r="D885" s="23">
        <v>4.0366000000000002E-4</v>
      </c>
      <c r="E885" s="24">
        <v>2376553</v>
      </c>
      <c r="F885" s="16"/>
      <c r="G885" s="24">
        <v>579635</v>
      </c>
      <c r="H885" s="24">
        <v>0</v>
      </c>
      <c r="I885" s="24">
        <v>0</v>
      </c>
      <c r="J885" s="24">
        <v>102846</v>
      </c>
      <c r="K885" s="24">
        <v>682481</v>
      </c>
      <c r="L885" s="16"/>
      <c r="M885" s="24">
        <v>0</v>
      </c>
      <c r="N885" s="24">
        <v>70780</v>
      </c>
      <c r="O885" s="24">
        <v>0</v>
      </c>
      <c r="P885" s="24">
        <v>65651</v>
      </c>
      <c r="Q885" s="24">
        <v>136431</v>
      </c>
      <c r="R885" s="16"/>
      <c r="S885" s="24">
        <v>617976</v>
      </c>
      <c r="T885" s="24">
        <v>20989</v>
      </c>
      <c r="U885" s="24">
        <v>638965</v>
      </c>
      <c r="V885" s="16"/>
      <c r="W885" s="24">
        <v>4531222</v>
      </c>
      <c r="X885" s="24">
        <v>605475</v>
      </c>
      <c r="Y885" s="16"/>
    </row>
    <row r="886" spans="1:25">
      <c r="A886" s="14">
        <v>99717</v>
      </c>
      <c r="B886" s="15" t="s">
        <v>938</v>
      </c>
      <c r="C886" s="23">
        <v>1.611E-5</v>
      </c>
      <c r="D886" s="23">
        <v>1.8070000000000001E-5</v>
      </c>
      <c r="E886" s="24">
        <v>99551</v>
      </c>
      <c r="F886" s="16"/>
      <c r="G886" s="24">
        <v>24280</v>
      </c>
      <c r="H886" s="24">
        <v>0</v>
      </c>
      <c r="I886" s="24">
        <v>0</v>
      </c>
      <c r="J886" s="24">
        <v>589</v>
      </c>
      <c r="K886" s="24">
        <v>24869</v>
      </c>
      <c r="L886" s="16"/>
      <c r="M886" s="24">
        <v>0</v>
      </c>
      <c r="N886" s="24">
        <v>2965</v>
      </c>
      <c r="O886" s="24">
        <v>0</v>
      </c>
      <c r="P886" s="24">
        <v>7655</v>
      </c>
      <c r="Q886" s="24">
        <v>10620</v>
      </c>
      <c r="R886" s="16"/>
      <c r="S886" s="24">
        <v>25886</v>
      </c>
      <c r="T886" s="24">
        <v>-1648</v>
      </c>
      <c r="U886" s="24">
        <v>24238</v>
      </c>
      <c r="V886" s="16"/>
      <c r="W886" s="24">
        <v>189807</v>
      </c>
      <c r="X886" s="24">
        <v>25363</v>
      </c>
      <c r="Y886" s="16"/>
    </row>
    <row r="887" spans="1:25">
      <c r="A887" s="14">
        <v>99721</v>
      </c>
      <c r="B887" s="15" t="s">
        <v>939</v>
      </c>
      <c r="C887" s="23">
        <v>5.6114999999999995E-4</v>
      </c>
      <c r="D887" s="23">
        <v>6.1065999999999996E-4</v>
      </c>
      <c r="E887" s="24">
        <v>3467596</v>
      </c>
      <c r="F887" s="16"/>
      <c r="G887" s="24">
        <v>845738</v>
      </c>
      <c r="H887" s="24">
        <v>0</v>
      </c>
      <c r="I887" s="24">
        <v>0</v>
      </c>
      <c r="J887" s="24">
        <v>12459</v>
      </c>
      <c r="K887" s="24">
        <v>858197</v>
      </c>
      <c r="L887" s="16"/>
      <c r="M887" s="24">
        <v>0</v>
      </c>
      <c r="N887" s="24">
        <v>103273</v>
      </c>
      <c r="O887" s="24">
        <v>0</v>
      </c>
      <c r="P887" s="24">
        <v>247108</v>
      </c>
      <c r="Q887" s="24">
        <v>350381</v>
      </c>
      <c r="R887" s="16"/>
      <c r="S887" s="24">
        <v>901680</v>
      </c>
      <c r="T887" s="24">
        <v>-74353</v>
      </c>
      <c r="U887" s="24">
        <v>827327</v>
      </c>
      <c r="V887" s="16"/>
      <c r="W887" s="24">
        <v>6611444</v>
      </c>
      <c r="X887" s="24">
        <v>883440</v>
      </c>
      <c r="Y887" s="16"/>
    </row>
    <row r="888" spans="1:25">
      <c r="A888" s="14">
        <v>99727</v>
      </c>
      <c r="B888" s="15" t="s">
        <v>940</v>
      </c>
      <c r="C888" s="23">
        <v>5.749E-5</v>
      </c>
      <c r="D888" s="23">
        <v>4.0110000000000001E-5</v>
      </c>
      <c r="E888" s="24">
        <v>355256</v>
      </c>
      <c r="F888" s="16"/>
      <c r="G888" s="24">
        <v>86646</v>
      </c>
      <c r="H888" s="24">
        <v>0</v>
      </c>
      <c r="I888" s="24">
        <v>0</v>
      </c>
      <c r="J888" s="24">
        <v>67455</v>
      </c>
      <c r="K888" s="24">
        <v>154101</v>
      </c>
      <c r="L888" s="16"/>
      <c r="M888" s="24">
        <v>0</v>
      </c>
      <c r="N888" s="24">
        <v>10580</v>
      </c>
      <c r="O888" s="24">
        <v>0</v>
      </c>
      <c r="P888" s="24">
        <v>12112</v>
      </c>
      <c r="Q888" s="24">
        <v>22692</v>
      </c>
      <c r="R888" s="16"/>
      <c r="S888" s="24">
        <v>92377</v>
      </c>
      <c r="T888" s="24">
        <v>31446</v>
      </c>
      <c r="U888" s="24">
        <v>123823</v>
      </c>
      <c r="V888" s="16"/>
      <c r="W888" s="24">
        <v>677345</v>
      </c>
      <c r="X888" s="24">
        <v>90509</v>
      </c>
      <c r="Y888" s="16"/>
    </row>
    <row r="889" spans="1:25">
      <c r="A889" s="14">
        <v>99801</v>
      </c>
      <c r="B889" s="15" t="s">
        <v>941</v>
      </c>
      <c r="C889" s="23">
        <v>4.4380399999999999E-3</v>
      </c>
      <c r="D889" s="23">
        <v>4.6620999999999998E-3</v>
      </c>
      <c r="E889" s="24">
        <v>27424624</v>
      </c>
      <c r="F889" s="16"/>
      <c r="G889" s="24">
        <v>6688796</v>
      </c>
      <c r="H889" s="24">
        <v>0</v>
      </c>
      <c r="I889" s="24">
        <v>0</v>
      </c>
      <c r="J889" s="24">
        <v>954845</v>
      </c>
      <c r="K889" s="24">
        <v>7643641</v>
      </c>
      <c r="L889" s="16"/>
      <c r="M889" s="24">
        <v>0</v>
      </c>
      <c r="N889" s="24">
        <v>816772</v>
      </c>
      <c r="O889" s="24">
        <v>0</v>
      </c>
      <c r="P889" s="24">
        <v>1302690</v>
      </c>
      <c r="Q889" s="24">
        <v>2119462</v>
      </c>
      <c r="R889" s="16"/>
      <c r="S889" s="24">
        <v>7131234</v>
      </c>
      <c r="T889" s="24">
        <v>-231283</v>
      </c>
      <c r="U889" s="24">
        <v>6899951</v>
      </c>
      <c r="V889" s="16"/>
      <c r="W889" s="24">
        <v>52288788</v>
      </c>
      <c r="X889" s="24">
        <v>6986979</v>
      </c>
      <c r="Y889" s="16"/>
    </row>
    <row r="890" spans="1:25">
      <c r="A890" s="14">
        <v>99802</v>
      </c>
      <c r="B890" s="15" t="s">
        <v>942</v>
      </c>
      <c r="C890" s="23">
        <v>1.2300000000000001E-5</v>
      </c>
      <c r="D890" s="23">
        <v>8.9299999999999992E-6</v>
      </c>
      <c r="E890" s="24">
        <v>76007</v>
      </c>
      <c r="F890" s="16"/>
      <c r="G890" s="24">
        <v>18538</v>
      </c>
      <c r="H890" s="24">
        <v>0</v>
      </c>
      <c r="I890" s="24">
        <v>0</v>
      </c>
      <c r="J890" s="24">
        <v>22709</v>
      </c>
      <c r="K890" s="24">
        <v>41247</v>
      </c>
      <c r="L890" s="16"/>
      <c r="M890" s="24">
        <v>0</v>
      </c>
      <c r="N890" s="24">
        <v>2264</v>
      </c>
      <c r="O890" s="24">
        <v>0</v>
      </c>
      <c r="P890" s="24">
        <v>0</v>
      </c>
      <c r="Q890" s="24">
        <v>2264</v>
      </c>
      <c r="R890" s="16"/>
      <c r="S890" s="24">
        <v>19764</v>
      </c>
      <c r="T890" s="24">
        <v>7952</v>
      </c>
      <c r="U890" s="24">
        <v>27716</v>
      </c>
      <c r="V890" s="16"/>
      <c r="W890" s="24">
        <v>144918</v>
      </c>
      <c r="X890" s="24">
        <v>19364</v>
      </c>
      <c r="Y890" s="16"/>
    </row>
    <row r="891" spans="1:25">
      <c r="A891" s="14">
        <v>99804</v>
      </c>
      <c r="B891" s="15" t="s">
        <v>943</v>
      </c>
      <c r="C891" s="23">
        <v>9.8289999999999996E-5</v>
      </c>
      <c r="D891" s="23">
        <v>9.0719999999999999E-5</v>
      </c>
      <c r="E891" s="24">
        <v>607378</v>
      </c>
      <c r="F891" s="16"/>
      <c r="G891" s="24">
        <v>148138</v>
      </c>
      <c r="H891" s="24">
        <v>0</v>
      </c>
      <c r="I891" s="24">
        <v>0</v>
      </c>
      <c r="J891" s="24">
        <v>54774</v>
      </c>
      <c r="K891" s="24">
        <v>202912</v>
      </c>
      <c r="L891" s="16"/>
      <c r="M891" s="24">
        <v>0</v>
      </c>
      <c r="N891" s="24">
        <v>18089</v>
      </c>
      <c r="O891" s="24">
        <v>0</v>
      </c>
      <c r="P891" s="24">
        <v>16654</v>
      </c>
      <c r="Q891" s="24">
        <v>34743</v>
      </c>
      <c r="R891" s="16"/>
      <c r="S891" s="24">
        <v>157937</v>
      </c>
      <c r="T891" s="24">
        <v>21782</v>
      </c>
      <c r="U891" s="24">
        <v>179719</v>
      </c>
      <c r="V891" s="16"/>
      <c r="W891" s="24">
        <v>1158048</v>
      </c>
      <c r="X891" s="24">
        <v>154742</v>
      </c>
      <c r="Y891" s="16"/>
    </row>
    <row r="892" spans="1:25">
      <c r="A892" s="14">
        <v>99811</v>
      </c>
      <c r="B892" s="15" t="s">
        <v>944</v>
      </c>
      <c r="C892" s="23">
        <v>5.1708099999999996E-3</v>
      </c>
      <c r="D892" s="23">
        <v>5.4037699999999996E-3</v>
      </c>
      <c r="E892" s="24">
        <v>31952736</v>
      </c>
      <c r="F892" s="16"/>
      <c r="G892" s="24">
        <v>7793191</v>
      </c>
      <c r="H892" s="24">
        <v>0</v>
      </c>
      <c r="I892" s="24">
        <v>0</v>
      </c>
      <c r="J892" s="24">
        <v>0</v>
      </c>
      <c r="K892" s="24">
        <v>7793191</v>
      </c>
      <c r="L892" s="16"/>
      <c r="M892" s="24">
        <v>0</v>
      </c>
      <c r="N892" s="24">
        <v>951631</v>
      </c>
      <c r="O892" s="24">
        <v>0</v>
      </c>
      <c r="P892" s="24">
        <v>1441608</v>
      </c>
      <c r="Q892" s="24">
        <v>2393239</v>
      </c>
      <c r="R892" s="16"/>
      <c r="S892" s="24">
        <v>8308680</v>
      </c>
      <c r="T892" s="24">
        <v>-919394</v>
      </c>
      <c r="U892" s="24">
        <v>7389286</v>
      </c>
      <c r="V892" s="16"/>
      <c r="W892" s="24">
        <v>60922251</v>
      </c>
      <c r="X892" s="24">
        <v>8140608</v>
      </c>
      <c r="Y892" s="16"/>
    </row>
    <row r="893" spans="1:25">
      <c r="A893" s="14">
        <v>99812</v>
      </c>
      <c r="B893" s="15" t="s">
        <v>945</v>
      </c>
      <c r="C893" s="23">
        <v>2.1100000000000001E-5</v>
      </c>
      <c r="D893" s="23">
        <v>1.874E-5</v>
      </c>
      <c r="E893" s="24">
        <v>130386</v>
      </c>
      <c r="F893" s="16"/>
      <c r="G893" s="24">
        <v>31801</v>
      </c>
      <c r="H893" s="24">
        <v>0</v>
      </c>
      <c r="I893" s="24">
        <v>0</v>
      </c>
      <c r="J893" s="24">
        <v>52492</v>
      </c>
      <c r="K893" s="24">
        <v>84293</v>
      </c>
      <c r="L893" s="16"/>
      <c r="M893" s="24">
        <v>0</v>
      </c>
      <c r="N893" s="24">
        <v>3883</v>
      </c>
      <c r="O893" s="24">
        <v>0</v>
      </c>
      <c r="P893" s="24">
        <v>1033</v>
      </c>
      <c r="Q893" s="24">
        <v>4916</v>
      </c>
      <c r="R893" s="16"/>
      <c r="S893" s="24">
        <v>33904</v>
      </c>
      <c r="T893" s="24">
        <v>27785</v>
      </c>
      <c r="U893" s="24">
        <v>61689</v>
      </c>
      <c r="V893" s="16"/>
      <c r="W893" s="24">
        <v>248599</v>
      </c>
      <c r="X893" s="24">
        <v>33219</v>
      </c>
      <c r="Y893" s="16"/>
    </row>
    <row r="894" spans="1:25">
      <c r="A894" s="14">
        <v>99818</v>
      </c>
      <c r="B894" s="15" t="s">
        <v>946</v>
      </c>
      <c r="C894" s="23">
        <v>3.8999999999999999E-5</v>
      </c>
      <c r="D894" s="23">
        <v>2.4919999999999999E-5</v>
      </c>
      <c r="E894" s="24">
        <v>240998</v>
      </c>
      <c r="F894" s="16"/>
      <c r="G894" s="24">
        <v>58779</v>
      </c>
      <c r="H894" s="24">
        <v>0</v>
      </c>
      <c r="I894" s="24">
        <v>0</v>
      </c>
      <c r="J894" s="24">
        <v>51969</v>
      </c>
      <c r="K894" s="24">
        <v>110748</v>
      </c>
      <c r="L894" s="16"/>
      <c r="M894" s="24">
        <v>0</v>
      </c>
      <c r="N894" s="24">
        <v>7178</v>
      </c>
      <c r="O894" s="24">
        <v>0</v>
      </c>
      <c r="P894" s="24">
        <v>34930</v>
      </c>
      <c r="Q894" s="24">
        <v>42108</v>
      </c>
      <c r="R894" s="16"/>
      <c r="S894" s="24">
        <v>62667</v>
      </c>
      <c r="T894" s="24">
        <v>8787</v>
      </c>
      <c r="U894" s="24">
        <v>71454</v>
      </c>
      <c r="V894" s="16"/>
      <c r="W894" s="24">
        <v>459496</v>
      </c>
      <c r="X894" s="24">
        <v>61399</v>
      </c>
      <c r="Y894" s="16"/>
    </row>
    <row r="895" spans="1:25">
      <c r="A895" s="14">
        <v>99821</v>
      </c>
      <c r="B895" s="15" t="s">
        <v>947</v>
      </c>
      <c r="C895" s="23">
        <v>8.1130000000000004E-5</v>
      </c>
      <c r="D895" s="23">
        <v>8.5890000000000006E-5</v>
      </c>
      <c r="E895" s="24">
        <v>501338</v>
      </c>
      <c r="F895" s="16"/>
      <c r="G895" s="24">
        <v>122275</v>
      </c>
      <c r="H895" s="24">
        <v>0</v>
      </c>
      <c r="I895" s="24">
        <v>0</v>
      </c>
      <c r="J895" s="24">
        <v>4998</v>
      </c>
      <c r="K895" s="24">
        <v>127273</v>
      </c>
      <c r="L895" s="16"/>
      <c r="M895" s="24">
        <v>0</v>
      </c>
      <c r="N895" s="24">
        <v>14931</v>
      </c>
      <c r="O895" s="24">
        <v>0</v>
      </c>
      <c r="P895" s="24">
        <v>24332</v>
      </c>
      <c r="Q895" s="24">
        <v>39263</v>
      </c>
      <c r="R895" s="16"/>
      <c r="S895" s="24">
        <v>130363</v>
      </c>
      <c r="T895" s="24">
        <v>-20532</v>
      </c>
      <c r="U895" s="24">
        <v>109831</v>
      </c>
      <c r="V895" s="16"/>
      <c r="W895" s="24">
        <v>955870</v>
      </c>
      <c r="X895" s="24">
        <v>127726</v>
      </c>
      <c r="Y895" s="16"/>
    </row>
    <row r="896" spans="1:25">
      <c r="A896" s="14">
        <v>99831</v>
      </c>
      <c r="B896" s="15" t="s">
        <v>948</v>
      </c>
      <c r="C896" s="23">
        <v>2.853E-5</v>
      </c>
      <c r="D896" s="23">
        <v>2.9260000000000001E-5</v>
      </c>
      <c r="E896" s="24">
        <v>176300</v>
      </c>
      <c r="F896" s="16"/>
      <c r="G896" s="24">
        <v>42999</v>
      </c>
      <c r="H896" s="24">
        <v>0</v>
      </c>
      <c r="I896" s="24">
        <v>0</v>
      </c>
      <c r="J896" s="24">
        <v>12465</v>
      </c>
      <c r="K896" s="24">
        <v>55464</v>
      </c>
      <c r="L896" s="16"/>
      <c r="M896" s="24">
        <v>0</v>
      </c>
      <c r="N896" s="24">
        <v>5251</v>
      </c>
      <c r="O896" s="24">
        <v>0</v>
      </c>
      <c r="P896" s="24">
        <v>12824</v>
      </c>
      <c r="Q896" s="24">
        <v>18075</v>
      </c>
      <c r="R896" s="16"/>
      <c r="S896" s="24">
        <v>45843</v>
      </c>
      <c r="T896" s="24">
        <v>4022</v>
      </c>
      <c r="U896" s="24">
        <v>49865</v>
      </c>
      <c r="V896" s="16"/>
      <c r="W896" s="24">
        <v>336139</v>
      </c>
      <c r="X896" s="24">
        <v>44916</v>
      </c>
      <c r="Y896" s="16"/>
    </row>
    <row r="897" spans="1:25">
      <c r="A897" s="14">
        <v>99841</v>
      </c>
      <c r="B897" s="15" t="s">
        <v>949</v>
      </c>
      <c r="C897" s="23">
        <v>5.9339999999999998E-5</v>
      </c>
      <c r="D897" s="23">
        <v>5.5189999999999998E-5</v>
      </c>
      <c r="E897" s="24">
        <v>366688</v>
      </c>
      <c r="F897" s="16"/>
      <c r="G897" s="24">
        <v>89434</v>
      </c>
      <c r="H897" s="24">
        <v>0</v>
      </c>
      <c r="I897" s="24">
        <v>0</v>
      </c>
      <c r="J897" s="24">
        <v>30969</v>
      </c>
      <c r="K897" s="24">
        <v>120403</v>
      </c>
      <c r="L897" s="16"/>
      <c r="M897" s="24">
        <v>0</v>
      </c>
      <c r="N897" s="24">
        <v>10921</v>
      </c>
      <c r="O897" s="24">
        <v>0</v>
      </c>
      <c r="P897" s="24">
        <v>6656</v>
      </c>
      <c r="Q897" s="24">
        <v>17577</v>
      </c>
      <c r="R897" s="16"/>
      <c r="S897" s="24">
        <v>95350</v>
      </c>
      <c r="T897" s="24">
        <v>6128</v>
      </c>
      <c r="U897" s="24">
        <v>101478</v>
      </c>
      <c r="V897" s="16"/>
      <c r="W897" s="24">
        <v>699141</v>
      </c>
      <c r="X897" s="24">
        <v>93421</v>
      </c>
      <c r="Y897" s="16"/>
    </row>
    <row r="898" spans="1:25">
      <c r="A898" s="14">
        <v>99851</v>
      </c>
      <c r="B898" s="15" t="s">
        <v>950</v>
      </c>
      <c r="C898" s="23">
        <v>1.7920000000000001E-5</v>
      </c>
      <c r="D898" s="23">
        <v>9.8300000000000008E-6</v>
      </c>
      <c r="E898" s="24">
        <v>110736</v>
      </c>
      <c r="F898" s="16"/>
      <c r="G898" s="24">
        <v>27008</v>
      </c>
      <c r="H898" s="24">
        <v>0</v>
      </c>
      <c r="I898" s="24">
        <v>0</v>
      </c>
      <c r="J898" s="24">
        <v>25581</v>
      </c>
      <c r="K898" s="24">
        <v>52589</v>
      </c>
      <c r="L898" s="16"/>
      <c r="M898" s="24">
        <v>0</v>
      </c>
      <c r="N898" s="24">
        <v>3298</v>
      </c>
      <c r="O898" s="24">
        <v>0</v>
      </c>
      <c r="P898" s="24">
        <v>8823</v>
      </c>
      <c r="Q898" s="24">
        <v>12121</v>
      </c>
      <c r="R898" s="16"/>
      <c r="S898" s="24">
        <v>28795</v>
      </c>
      <c r="T898" s="24">
        <v>7608</v>
      </c>
      <c r="U898" s="24">
        <v>36403</v>
      </c>
      <c r="V898" s="16"/>
      <c r="W898" s="24">
        <v>211133</v>
      </c>
      <c r="X898" s="24">
        <v>28212</v>
      </c>
      <c r="Y898" s="16"/>
    </row>
    <row r="899" spans="1:25">
      <c r="A899" s="14">
        <v>99901</v>
      </c>
      <c r="B899" s="15" t="s">
        <v>951</v>
      </c>
      <c r="C899" s="23">
        <v>1.63853E-3</v>
      </c>
      <c r="D899" s="23">
        <v>1.65215E-3</v>
      </c>
      <c r="E899" s="24">
        <v>10125206</v>
      </c>
      <c r="F899" s="16"/>
      <c r="G899" s="24">
        <v>2469512</v>
      </c>
      <c r="H899" s="24">
        <v>0</v>
      </c>
      <c r="I899" s="24">
        <v>0</v>
      </c>
      <c r="J899" s="24">
        <v>233842</v>
      </c>
      <c r="K899" s="24">
        <v>2703354</v>
      </c>
      <c r="L899" s="16"/>
      <c r="M899" s="24">
        <v>0</v>
      </c>
      <c r="N899" s="24">
        <v>301553</v>
      </c>
      <c r="O899" s="24">
        <v>0</v>
      </c>
      <c r="P899" s="24">
        <v>195861</v>
      </c>
      <c r="Q899" s="24">
        <v>497414</v>
      </c>
      <c r="R899" s="16"/>
      <c r="S899" s="24">
        <v>2632860</v>
      </c>
      <c r="T899" s="24">
        <v>81397</v>
      </c>
      <c r="U899" s="24">
        <v>2714257</v>
      </c>
      <c r="V899" s="16"/>
      <c r="W899" s="24">
        <v>19305087</v>
      </c>
      <c r="X899" s="24">
        <v>2579602</v>
      </c>
      <c r="Y899" s="16"/>
    </row>
    <row r="900" spans="1:25">
      <c r="A900" s="14">
        <v>99911</v>
      </c>
      <c r="B900" s="15" t="s">
        <v>952</v>
      </c>
      <c r="C900" s="23">
        <v>2.1933E-4</v>
      </c>
      <c r="D900" s="23">
        <v>2.2771E-4</v>
      </c>
      <c r="E900" s="24">
        <v>1355338</v>
      </c>
      <c r="F900" s="16"/>
      <c r="G900" s="24">
        <v>330563</v>
      </c>
      <c r="H900" s="24">
        <v>0</v>
      </c>
      <c r="I900" s="24">
        <v>0</v>
      </c>
      <c r="J900" s="24">
        <v>9320</v>
      </c>
      <c r="K900" s="24">
        <v>339883</v>
      </c>
      <c r="L900" s="16"/>
      <c r="M900" s="24">
        <v>0</v>
      </c>
      <c r="N900" s="24">
        <v>40365</v>
      </c>
      <c r="O900" s="24">
        <v>0</v>
      </c>
      <c r="P900" s="24">
        <v>33997</v>
      </c>
      <c r="Q900" s="24">
        <v>74362</v>
      </c>
      <c r="R900" s="16"/>
      <c r="S900" s="24">
        <v>352429</v>
      </c>
      <c r="T900" s="24">
        <v>-9998</v>
      </c>
      <c r="U900" s="24">
        <v>342431</v>
      </c>
      <c r="V900" s="16"/>
      <c r="W900" s="24">
        <v>2584136</v>
      </c>
      <c r="X900" s="24">
        <v>345300</v>
      </c>
      <c r="Y900" s="16"/>
    </row>
    <row r="901" spans="1:25">
      <c r="A901" s="14">
        <v>99921</v>
      </c>
      <c r="B901" s="15" t="s">
        <v>953</v>
      </c>
      <c r="C901" s="23">
        <v>1.3863999999999999E-4</v>
      </c>
      <c r="D901" s="23">
        <v>1.1857E-4</v>
      </c>
      <c r="E901" s="24">
        <v>856718</v>
      </c>
      <c r="F901" s="16"/>
      <c r="G901" s="24">
        <v>208951</v>
      </c>
      <c r="H901" s="24">
        <v>0</v>
      </c>
      <c r="I901" s="24">
        <v>0</v>
      </c>
      <c r="J901" s="24">
        <v>59117</v>
      </c>
      <c r="K901" s="24">
        <v>268068</v>
      </c>
      <c r="L901" s="16"/>
      <c r="M901" s="24">
        <v>0</v>
      </c>
      <c r="N901" s="24">
        <v>25515</v>
      </c>
      <c r="O901" s="24">
        <v>0</v>
      </c>
      <c r="P901" s="24">
        <v>37856</v>
      </c>
      <c r="Q901" s="24">
        <v>63371</v>
      </c>
      <c r="R901" s="16"/>
      <c r="S901" s="24">
        <v>222773</v>
      </c>
      <c r="T901" s="24">
        <v>-4382</v>
      </c>
      <c r="U901" s="24">
        <v>218391</v>
      </c>
      <c r="V901" s="16"/>
      <c r="W901" s="24">
        <v>1633450</v>
      </c>
      <c r="X901" s="24">
        <v>218266</v>
      </c>
      <c r="Y901" s="16"/>
    </row>
    <row r="902" spans="1:25">
      <c r="A902" s="14">
        <v>99931</v>
      </c>
      <c r="B902" s="15" t="s">
        <v>954</v>
      </c>
      <c r="C902" s="23">
        <v>1.5299999999999999E-5</v>
      </c>
      <c r="D902" s="23">
        <v>1.594E-5</v>
      </c>
      <c r="E902" s="24">
        <v>94546</v>
      </c>
      <c r="F902" s="16"/>
      <c r="G902" s="24">
        <v>23059</v>
      </c>
      <c r="H902" s="24">
        <v>0</v>
      </c>
      <c r="I902" s="24">
        <v>0</v>
      </c>
      <c r="J902" s="24">
        <v>2977</v>
      </c>
      <c r="K902" s="24">
        <v>26036</v>
      </c>
      <c r="L902" s="16"/>
      <c r="M902" s="24">
        <v>0</v>
      </c>
      <c r="N902" s="24">
        <v>2816</v>
      </c>
      <c r="O902" s="24">
        <v>0</v>
      </c>
      <c r="P902" s="24">
        <v>9833</v>
      </c>
      <c r="Q902" s="24">
        <v>12649</v>
      </c>
      <c r="R902" s="16"/>
      <c r="S902" s="24">
        <v>24585</v>
      </c>
      <c r="T902" s="24">
        <v>-7333</v>
      </c>
      <c r="U902" s="24">
        <v>17252</v>
      </c>
      <c r="V902" s="16"/>
      <c r="W902" s="24">
        <v>180264</v>
      </c>
      <c r="X902" s="24">
        <v>24087</v>
      </c>
      <c r="Y902" s="16"/>
    </row>
    <row r="903" spans="1:25">
      <c r="A903" s="14">
        <v>99941</v>
      </c>
      <c r="B903" s="15" t="s">
        <v>955</v>
      </c>
      <c r="C903" s="23">
        <v>4.2330000000000003E-5</v>
      </c>
      <c r="D903" s="23">
        <v>5.1520000000000001E-5</v>
      </c>
      <c r="E903" s="24">
        <v>261576</v>
      </c>
      <c r="F903" s="16"/>
      <c r="G903" s="24">
        <v>63798</v>
      </c>
      <c r="H903" s="24">
        <v>0</v>
      </c>
      <c r="I903" s="24">
        <v>0</v>
      </c>
      <c r="J903" s="24">
        <v>4490</v>
      </c>
      <c r="K903" s="24">
        <v>68288</v>
      </c>
      <c r="L903" s="16"/>
      <c r="M903" s="24">
        <v>0</v>
      </c>
      <c r="N903" s="24">
        <v>7790</v>
      </c>
      <c r="O903" s="24">
        <v>0</v>
      </c>
      <c r="P903" s="24">
        <v>28894</v>
      </c>
      <c r="Q903" s="24">
        <v>36684</v>
      </c>
      <c r="R903" s="16"/>
      <c r="S903" s="24">
        <v>68018</v>
      </c>
      <c r="T903" s="24">
        <v>-7832</v>
      </c>
      <c r="U903" s="24">
        <v>60186</v>
      </c>
      <c r="V903" s="16"/>
      <c r="W903" s="24">
        <v>498730</v>
      </c>
      <c r="X903" s="24">
        <v>66642</v>
      </c>
      <c r="Y903" s="16"/>
    </row>
    <row r="904" spans="1:25">
      <c r="A904" s="14">
        <v>99991</v>
      </c>
      <c r="B904" s="15" t="s">
        <v>956</v>
      </c>
      <c r="C904" s="23">
        <v>6.4608999999999999E-4</v>
      </c>
      <c r="D904" s="23">
        <v>6.0442000000000004E-4</v>
      </c>
      <c r="E904" s="24">
        <v>3992478</v>
      </c>
      <c r="F904" s="16"/>
      <c r="G904" s="24">
        <v>973755</v>
      </c>
      <c r="H904" s="24">
        <v>0</v>
      </c>
      <c r="I904" s="24">
        <v>0</v>
      </c>
      <c r="J904" s="24">
        <v>349193</v>
      </c>
      <c r="K904" s="24">
        <v>1322948</v>
      </c>
      <c r="L904" s="16"/>
      <c r="M904" s="24">
        <v>0</v>
      </c>
      <c r="N904" s="24">
        <v>118906</v>
      </c>
      <c r="O904" s="24">
        <v>0</v>
      </c>
      <c r="P904" s="24">
        <v>0</v>
      </c>
      <c r="Q904" s="24">
        <v>118906</v>
      </c>
      <c r="R904" s="16"/>
      <c r="S904" s="24">
        <v>1038165</v>
      </c>
      <c r="T904" s="24">
        <v>213939</v>
      </c>
      <c r="U904" s="24">
        <v>1252104</v>
      </c>
      <c r="V904" s="16"/>
      <c r="W904" s="24">
        <v>7612203</v>
      </c>
      <c r="X904" s="24">
        <v>1017165</v>
      </c>
      <c r="Y904" s="16"/>
    </row>
    <row r="905" spans="1:25">
      <c r="A905" s="14">
        <v>99999</v>
      </c>
      <c r="B905" s="15" t="s">
        <v>957</v>
      </c>
      <c r="C905" s="23">
        <v>1.1391800000000001E-3</v>
      </c>
      <c r="D905" s="23">
        <v>1.16172E-3</v>
      </c>
      <c r="E905" s="24">
        <v>7039500</v>
      </c>
      <c r="F905" s="16"/>
      <c r="G905" s="24">
        <v>1716916</v>
      </c>
      <c r="H905" s="24">
        <v>0</v>
      </c>
      <c r="I905" s="24">
        <v>0</v>
      </c>
      <c r="J905" s="24">
        <v>358207</v>
      </c>
      <c r="K905" s="24">
        <v>2075123</v>
      </c>
      <c r="L905" s="16"/>
      <c r="M905" s="24">
        <v>0</v>
      </c>
      <c r="N905" s="24">
        <v>209654</v>
      </c>
      <c r="O905" s="24">
        <v>0</v>
      </c>
      <c r="P905" s="24">
        <v>0</v>
      </c>
      <c r="Q905" s="24">
        <v>209654</v>
      </c>
      <c r="R905" s="16"/>
      <c r="S905" s="24">
        <v>1830483</v>
      </c>
      <c r="T905" s="24">
        <v>284926</v>
      </c>
      <c r="U905" s="24">
        <v>2115409</v>
      </c>
      <c r="V905" s="16"/>
      <c r="W905" s="24">
        <v>13421767</v>
      </c>
      <c r="X905" s="24">
        <v>1793456</v>
      </c>
      <c r="Y905" s="16"/>
    </row>
    <row r="906" spans="1:25">
      <c r="C906" s="23"/>
      <c r="D906" s="23"/>
      <c r="E906" s="24"/>
      <c r="F906" s="16"/>
      <c r="G906" s="24"/>
      <c r="H906" s="24"/>
      <c r="I906" s="24"/>
      <c r="J906" s="24"/>
      <c r="K906" s="24"/>
      <c r="L906" s="16"/>
      <c r="M906" s="24"/>
      <c r="N906" s="24"/>
      <c r="O906" s="24"/>
      <c r="P906" s="24"/>
      <c r="Q906" s="24"/>
      <c r="R906" s="16"/>
      <c r="S906" s="24"/>
      <c r="T906" s="24"/>
      <c r="U906" s="24"/>
      <c r="V906" s="16"/>
      <c r="W906" s="24"/>
      <c r="X906" s="24"/>
      <c r="Y906" s="16"/>
    </row>
    <row r="907" spans="1:25" ht="15">
      <c r="B907" s="95" t="s">
        <v>48</v>
      </c>
      <c r="C907" s="99">
        <v>0.99999999999999956</v>
      </c>
      <c r="D907" s="99">
        <v>1.0000000000000002</v>
      </c>
      <c r="E907" s="100">
        <v>6179444996</v>
      </c>
      <c r="F907" s="101"/>
      <c r="G907" s="100">
        <v>1507151010</v>
      </c>
      <c r="H907" s="100">
        <v>0</v>
      </c>
      <c r="I907" s="100">
        <v>0</v>
      </c>
      <c r="J907" s="100">
        <v>145580134</v>
      </c>
      <c r="K907" s="100">
        <v>1652731144</v>
      </c>
      <c r="L907" s="101"/>
      <c r="M907" s="100">
        <v>0</v>
      </c>
      <c r="N907" s="100">
        <v>184039017</v>
      </c>
      <c r="O907" s="100">
        <v>0</v>
      </c>
      <c r="P907" s="100">
        <v>145580199</v>
      </c>
      <c r="Q907" s="100">
        <v>329619216</v>
      </c>
      <c r="R907" s="101"/>
      <c r="S907" s="100">
        <v>1606843010</v>
      </c>
      <c r="T907" s="100">
        <v>-65</v>
      </c>
      <c r="U907" s="100">
        <v>1606842945</v>
      </c>
      <c r="V907" s="101"/>
      <c r="W907" s="100">
        <v>11781954997</v>
      </c>
      <c r="X907" s="100">
        <v>1574339001</v>
      </c>
      <c r="Y907" s="16"/>
    </row>
    <row r="908" spans="1:25">
      <c r="A908" s="14">
        <f>COUNT(A6:A907)</f>
        <v>900</v>
      </c>
      <c r="B908" s="15" t="s">
        <v>981</v>
      </c>
    </row>
    <row r="909" spans="1:25" ht="15">
      <c r="A909" s="14">
        <v>5</v>
      </c>
      <c r="B909" s="95" t="s">
        <v>982</v>
      </c>
      <c r="C909" s="99"/>
      <c r="D909" s="99"/>
      <c r="E909" s="100"/>
      <c r="F909" s="101"/>
      <c r="G909" s="100"/>
      <c r="H909" s="100"/>
      <c r="I909" s="100"/>
      <c r="J909" s="100"/>
      <c r="K909" s="100"/>
      <c r="L909" s="101"/>
      <c r="M909" s="100"/>
      <c r="N909" s="100"/>
      <c r="O909" s="100"/>
      <c r="P909" s="100"/>
      <c r="Q909" s="100"/>
      <c r="R909" s="101"/>
      <c r="S909" s="100"/>
      <c r="T909" s="100"/>
      <c r="U909" s="100"/>
      <c r="V909" s="101"/>
      <c r="W909" s="100"/>
      <c r="X909" s="100"/>
      <c r="Y909" s="101"/>
    </row>
    <row r="910" spans="1:25">
      <c r="A910" s="14">
        <f>A908-A909</f>
        <v>895</v>
      </c>
      <c r="B910" s="15" t="s">
        <v>983</v>
      </c>
    </row>
    <row r="911" spans="1:25">
      <c r="J911" s="116">
        <f>J9-P9</f>
        <v>395237</v>
      </c>
    </row>
  </sheetData>
  <autoFilter ref="A4:Y905" xr:uid="{00000000-0001-0000-0600-000000000000}"/>
  <mergeCells count="4">
    <mergeCell ref="M3:Q3"/>
    <mergeCell ref="G3:K3"/>
    <mergeCell ref="B1:D1"/>
    <mergeCell ref="S3:U3"/>
  </mergeCells>
  <printOptions horizontalCentered="1"/>
  <pageMargins left="0.25" right="0.25" top="0.75" bottom="0.75" header="0.3" footer="0.3"/>
  <pageSetup scale="37" orientation="landscape" r:id="rId1"/>
  <headerFooter differentFirst="1" scaleWithDoc="0">
    <oddHeader>&amp;L&amp;"Arial,Regular"&amp;16&amp;K04+000Appendix B:  Allocation of Pension Expense &amp;14(continued)</oddHeader>
    <firstHeader>&amp;L&amp;"Arial,Regular"&amp;16&amp;K04+000Appendix B:  Allocation of Pension Expense</first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908"/>
  <sheetViews>
    <sheetView zoomScale="90" zoomScaleNormal="100" zoomScalePageLayoutView="30" workbookViewId="0">
      <pane ySplit="4" topLeftCell="A884" activePane="bottomLeft" state="frozen"/>
      <selection pane="bottomLeft" activeCell="E906" sqref="E906:I906"/>
    </sheetView>
  </sheetViews>
  <sheetFormatPr defaultRowHeight="15"/>
  <cols>
    <col min="1" max="1" width="10.625" style="2" customWidth="1"/>
    <col min="2" max="2" width="65.25" customWidth="1"/>
    <col min="3" max="3" width="14.625" customWidth="1"/>
    <col min="4" max="4" width="1.625" customWidth="1"/>
    <col min="5" max="9" width="20.625" customWidth="1"/>
    <col min="10" max="10" width="17.75" style="6" customWidth="1"/>
    <col min="11" max="11" width="14" customWidth="1"/>
    <col min="12" max="12" width="8"/>
    <col min="13" max="13" width="14.625" customWidth="1"/>
    <col min="14" max="14" width="8"/>
    <col min="15" max="15" width="17" customWidth="1"/>
    <col min="16" max="16" width="14.375" customWidth="1"/>
    <col min="17" max="17" width="8"/>
    <col min="18" max="18" width="11.625" customWidth="1"/>
    <col min="19" max="19" width="8"/>
    <col min="20" max="20" width="11" customWidth="1"/>
  </cols>
  <sheetData>
    <row r="1" spans="1:9">
      <c r="B1" s="128"/>
      <c r="C1" s="128"/>
      <c r="D1" s="128"/>
    </row>
    <row r="2" spans="1:9">
      <c r="A2" s="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</row>
    <row r="3" spans="1:9" s="6" customFormat="1">
      <c r="A3" s="20"/>
      <c r="B3" s="21"/>
      <c r="C3" s="21"/>
      <c r="D3" s="21"/>
      <c r="E3" s="20">
        <v>2026</v>
      </c>
      <c r="F3" s="20">
        <v>2027</v>
      </c>
      <c r="G3" s="20">
        <v>2028</v>
      </c>
      <c r="H3" s="20">
        <v>2029</v>
      </c>
      <c r="I3" s="20">
        <v>2030</v>
      </c>
    </row>
    <row r="4" spans="1:9" s="6" customFormat="1" ht="45">
      <c r="A4" s="13" t="s">
        <v>11</v>
      </c>
      <c r="B4" s="13" t="s">
        <v>14</v>
      </c>
      <c r="C4" s="13" t="s">
        <v>967</v>
      </c>
      <c r="D4" s="13"/>
      <c r="E4" s="13" t="s">
        <v>17</v>
      </c>
      <c r="F4" s="13" t="s">
        <v>17</v>
      </c>
      <c r="G4" s="13" t="s">
        <v>17</v>
      </c>
      <c r="H4" s="13" t="s">
        <v>17</v>
      </c>
      <c r="I4" s="13" t="s">
        <v>17</v>
      </c>
    </row>
    <row r="5" spans="1:9">
      <c r="A5" s="14">
        <v>70505</v>
      </c>
      <c r="B5" s="15" t="s">
        <v>71</v>
      </c>
      <c r="C5" s="18">
        <v>1.6794999999999999E-4</v>
      </c>
      <c r="D5" s="18"/>
      <c r="E5" s="8">
        <v>122942.08719999999</v>
      </c>
      <c r="F5" s="8">
        <v>85769.54574999999</v>
      </c>
      <c r="G5" s="8">
        <v>44414.377499999995</v>
      </c>
      <c r="H5" s="8">
        <v>0</v>
      </c>
      <c r="I5" s="8">
        <v>0</v>
      </c>
    </row>
    <row r="6" spans="1:9">
      <c r="A6" s="14">
        <v>72265</v>
      </c>
      <c r="B6" s="15" t="s">
        <v>72</v>
      </c>
      <c r="C6" s="18">
        <v>1.0895000000000001E-4</v>
      </c>
      <c r="D6" s="18"/>
      <c r="E6" s="19">
        <v>79753.143200000006</v>
      </c>
      <c r="F6" s="19">
        <v>55639.130750000004</v>
      </c>
      <c r="G6" s="19">
        <v>28811.827500000003</v>
      </c>
      <c r="H6" s="19">
        <v>0</v>
      </c>
      <c r="I6" s="19">
        <v>0</v>
      </c>
    </row>
    <row r="7" spans="1:9">
      <c r="A7" s="14">
        <v>72593</v>
      </c>
      <c r="B7" s="15" t="s">
        <v>73</v>
      </c>
      <c r="C7" s="18">
        <v>1.007E-5</v>
      </c>
      <c r="D7" s="18"/>
      <c r="E7" s="19">
        <v>7371.4011200000004</v>
      </c>
      <c r="F7" s="19">
        <v>5142.5979500000003</v>
      </c>
      <c r="G7" s="19">
        <v>2663.0115000000001</v>
      </c>
      <c r="H7" s="19">
        <v>0</v>
      </c>
      <c r="I7" s="19">
        <v>0</v>
      </c>
    </row>
    <row r="8" spans="1:9">
      <c r="A8" s="14">
        <v>90001</v>
      </c>
      <c r="B8" s="15" t="s">
        <v>74</v>
      </c>
      <c r="C8" s="18">
        <v>1.26749E-3</v>
      </c>
      <c r="D8" s="18"/>
      <c r="E8" s="19">
        <v>927822.95984000002</v>
      </c>
      <c r="F8" s="19">
        <v>647288.13065000006</v>
      </c>
      <c r="G8" s="19">
        <v>335187.73050000001</v>
      </c>
      <c r="H8" s="19">
        <v>0</v>
      </c>
      <c r="I8" s="19">
        <v>0</v>
      </c>
    </row>
    <row r="9" spans="1:9">
      <c r="A9" s="14">
        <v>90002</v>
      </c>
      <c r="B9" s="15" t="s">
        <v>75</v>
      </c>
      <c r="C9" s="18">
        <v>3.8800000000000001E-6</v>
      </c>
      <c r="D9" s="18"/>
      <c r="E9" s="19">
        <v>2840.22208</v>
      </c>
      <c r="F9" s="19">
        <v>1981.4578000000001</v>
      </c>
      <c r="G9" s="19">
        <v>1026.066</v>
      </c>
      <c r="H9" s="19">
        <v>0</v>
      </c>
      <c r="I9" s="19">
        <v>0</v>
      </c>
    </row>
    <row r="10" spans="1:9">
      <c r="A10" s="14">
        <v>90011</v>
      </c>
      <c r="B10" s="15" t="s">
        <v>76</v>
      </c>
      <c r="C10" s="18">
        <v>1.5002E-4</v>
      </c>
      <c r="D10" s="18"/>
      <c r="E10" s="19">
        <v>109817.04032</v>
      </c>
      <c r="F10" s="19">
        <v>76612.963700000008</v>
      </c>
      <c r="G10" s="19">
        <v>39672.789000000004</v>
      </c>
      <c r="H10" s="19">
        <v>0</v>
      </c>
      <c r="I10" s="19">
        <v>0</v>
      </c>
    </row>
    <row r="11" spans="1:9">
      <c r="A11" s="14">
        <v>90092</v>
      </c>
      <c r="B11" s="15" t="s">
        <v>77</v>
      </c>
      <c r="C11" s="18">
        <v>2.812E-4</v>
      </c>
      <c r="D11" s="18"/>
      <c r="E11" s="19">
        <v>205842.89920000001</v>
      </c>
      <c r="F11" s="19">
        <v>143604.622</v>
      </c>
      <c r="G11" s="19">
        <v>74363.34</v>
      </c>
      <c r="H11" s="19">
        <v>0</v>
      </c>
      <c r="I11" s="19">
        <v>0</v>
      </c>
    </row>
    <row r="12" spans="1:9">
      <c r="A12" s="14">
        <v>90096</v>
      </c>
      <c r="B12" s="15" t="s">
        <v>78</v>
      </c>
      <c r="C12" s="18">
        <v>1.05744E-3</v>
      </c>
      <c r="D12" s="18"/>
      <c r="E12" s="19">
        <v>774062.99904000002</v>
      </c>
      <c r="F12" s="19">
        <v>540018.74639999995</v>
      </c>
      <c r="G12" s="19">
        <v>279640.00799999997</v>
      </c>
      <c r="H12" s="19">
        <v>0</v>
      </c>
      <c r="I12" s="19">
        <v>0</v>
      </c>
    </row>
    <row r="13" spans="1:9">
      <c r="A13" s="14">
        <v>90098</v>
      </c>
      <c r="B13" s="15" t="s">
        <v>79</v>
      </c>
      <c r="C13" s="18">
        <v>1.4325000000000001E-4</v>
      </c>
      <c r="D13" s="18"/>
      <c r="E13" s="19">
        <v>104861.29200000002</v>
      </c>
      <c r="F13" s="19">
        <v>73155.626250000001</v>
      </c>
      <c r="G13" s="19">
        <v>37882.462500000001</v>
      </c>
      <c r="H13" s="19">
        <v>0</v>
      </c>
      <c r="I13" s="19">
        <v>0</v>
      </c>
    </row>
    <row r="14" spans="1:9">
      <c r="A14" s="14">
        <v>90099</v>
      </c>
      <c r="B14" s="15" t="s">
        <v>80</v>
      </c>
      <c r="C14" s="18">
        <v>8.5720000000000002E-4</v>
      </c>
      <c r="D14" s="18"/>
      <c r="E14" s="19">
        <v>627484.1152</v>
      </c>
      <c r="F14" s="19">
        <v>437759.18200000003</v>
      </c>
      <c r="G14" s="19">
        <v>226686.54</v>
      </c>
      <c r="H14" s="19">
        <v>0</v>
      </c>
      <c r="I14" s="19">
        <v>0</v>
      </c>
    </row>
    <row r="15" spans="1:9">
      <c r="A15" s="14">
        <v>90101</v>
      </c>
      <c r="B15" s="15" t="s">
        <v>81</v>
      </c>
      <c r="C15" s="18">
        <v>6.2069400000000002E-3</v>
      </c>
      <c r="D15" s="18"/>
      <c r="E15" s="19">
        <v>4543579.3910400001</v>
      </c>
      <c r="F15" s="19">
        <v>3169791.1539000003</v>
      </c>
      <c r="G15" s="19">
        <v>1641425.2830000001</v>
      </c>
      <c r="H15" s="19">
        <v>0</v>
      </c>
      <c r="I15" s="19">
        <v>0</v>
      </c>
    </row>
    <row r="16" spans="1:9">
      <c r="A16" s="14">
        <v>90111</v>
      </c>
      <c r="B16" s="15" t="s">
        <v>82</v>
      </c>
      <c r="C16" s="18">
        <v>4.6811700000000001E-3</v>
      </c>
      <c r="D16" s="18"/>
      <c r="E16" s="19">
        <v>3426691.3387199999</v>
      </c>
      <c r="F16" s="19">
        <v>2390603.3014500001</v>
      </c>
      <c r="G16" s="19">
        <v>1237935.4065</v>
      </c>
      <c r="H16" s="19">
        <v>0</v>
      </c>
      <c r="I16" s="19">
        <v>0</v>
      </c>
    </row>
    <row r="17" spans="1:9">
      <c r="A17" s="14">
        <v>90114</v>
      </c>
      <c r="B17" s="15" t="s">
        <v>83</v>
      </c>
      <c r="C17" s="18">
        <v>1.2393599999999999E-3</v>
      </c>
      <c r="D17" s="18"/>
      <c r="E17" s="19">
        <v>907231.3497599999</v>
      </c>
      <c r="F17" s="19">
        <v>632922.5615999999</v>
      </c>
      <c r="G17" s="19">
        <v>327748.75199999998</v>
      </c>
      <c r="H17" s="19">
        <v>0</v>
      </c>
      <c r="I17" s="19">
        <v>0</v>
      </c>
    </row>
    <row r="18" spans="1:9">
      <c r="A18" s="14">
        <v>90117</v>
      </c>
      <c r="B18" s="15" t="s">
        <v>84</v>
      </c>
      <c r="C18" s="18">
        <v>1.8154E-4</v>
      </c>
      <c r="D18" s="18"/>
      <c r="E18" s="19">
        <v>132890.18463999999</v>
      </c>
      <c r="F18" s="19">
        <v>92709.7549</v>
      </c>
      <c r="G18" s="19">
        <v>48008.252999999997</v>
      </c>
      <c r="H18" s="19">
        <v>0</v>
      </c>
      <c r="I18" s="19">
        <v>0</v>
      </c>
    </row>
    <row r="19" spans="1:9">
      <c r="A19" s="14">
        <v>90121</v>
      </c>
      <c r="B19" s="15" t="s">
        <v>85</v>
      </c>
      <c r="C19" s="18">
        <v>1.0491299999999999E-3</v>
      </c>
      <c r="D19" s="18"/>
      <c r="E19" s="19">
        <v>767979.94607999991</v>
      </c>
      <c r="F19" s="19">
        <v>535774.95404999994</v>
      </c>
      <c r="G19" s="19">
        <v>277442.42849999998</v>
      </c>
      <c r="H19" s="19">
        <v>0</v>
      </c>
      <c r="I19" s="19">
        <v>0</v>
      </c>
    </row>
    <row r="20" spans="1:9">
      <c r="A20" s="14">
        <v>90131</v>
      </c>
      <c r="B20" s="15" t="s">
        <v>86</v>
      </c>
      <c r="C20" s="18">
        <v>5.4219000000000001E-4</v>
      </c>
      <c r="D20" s="18"/>
      <c r="E20" s="19">
        <v>396891.75504000002</v>
      </c>
      <c r="F20" s="19">
        <v>276888.30015000002</v>
      </c>
      <c r="G20" s="19">
        <v>143382.14550000001</v>
      </c>
      <c r="H20" s="19">
        <v>0</v>
      </c>
      <c r="I20" s="19">
        <v>0</v>
      </c>
    </row>
    <row r="21" spans="1:9">
      <c r="A21" s="14">
        <v>90141</v>
      </c>
      <c r="B21" s="15" t="s">
        <v>87</v>
      </c>
      <c r="C21" s="18">
        <v>1.6616999999999999E-4</v>
      </c>
      <c r="D21" s="18"/>
      <c r="E21" s="19">
        <v>121639.09871999999</v>
      </c>
      <c r="F21" s="19">
        <v>84860.52644999999</v>
      </c>
      <c r="G21" s="19">
        <v>43943.656499999997</v>
      </c>
      <c r="H21" s="19">
        <v>0</v>
      </c>
      <c r="I21" s="19">
        <v>0</v>
      </c>
    </row>
    <row r="22" spans="1:9">
      <c r="A22" s="14">
        <v>90151</v>
      </c>
      <c r="B22" s="15" t="s">
        <v>88</v>
      </c>
      <c r="C22" s="18">
        <v>1.236E-5</v>
      </c>
      <c r="D22" s="18"/>
      <c r="E22" s="19">
        <v>9047.7177599999995</v>
      </c>
      <c r="F22" s="19">
        <v>6312.0666000000001</v>
      </c>
      <c r="G22" s="19">
        <v>3268.6019999999999</v>
      </c>
      <c r="H22" s="19">
        <v>0</v>
      </c>
      <c r="I22" s="19">
        <v>0</v>
      </c>
    </row>
    <row r="23" spans="1:9">
      <c r="A23" s="14">
        <v>90161</v>
      </c>
      <c r="B23" s="15" t="s">
        <v>89</v>
      </c>
      <c r="C23" s="18">
        <v>3.5299999999999997E-5</v>
      </c>
      <c r="D23" s="18"/>
      <c r="E23" s="19">
        <v>25840.164799999999</v>
      </c>
      <c r="F23" s="19">
        <v>18027.180499999999</v>
      </c>
      <c r="G23" s="19">
        <v>9335.0849999999991</v>
      </c>
      <c r="H23" s="19">
        <v>0</v>
      </c>
      <c r="I23" s="19">
        <v>0</v>
      </c>
    </row>
    <row r="24" spans="1:9">
      <c r="A24" s="14">
        <v>72657</v>
      </c>
      <c r="B24" s="15" t="s">
        <v>90</v>
      </c>
      <c r="C24" s="18">
        <v>1.1514999999999999E-4</v>
      </c>
      <c r="D24" s="18"/>
      <c r="E24" s="19">
        <v>84291.642399999997</v>
      </c>
      <c r="F24" s="19">
        <v>58805.37775</v>
      </c>
      <c r="G24" s="19">
        <v>30451.4175</v>
      </c>
      <c r="H24" s="19">
        <v>0</v>
      </c>
      <c r="I24" s="19">
        <v>0</v>
      </c>
    </row>
    <row r="25" spans="1:9">
      <c r="A25" s="14">
        <v>90201</v>
      </c>
      <c r="B25" s="15" t="s">
        <v>91</v>
      </c>
      <c r="C25" s="18">
        <v>1.9429200000000001E-3</v>
      </c>
      <c r="D25" s="18"/>
      <c r="E25" s="19">
        <v>1422248.52672</v>
      </c>
      <c r="F25" s="19">
        <v>992220.1002000001</v>
      </c>
      <c r="G25" s="19">
        <v>513805.19400000002</v>
      </c>
      <c r="H25" s="19">
        <v>0</v>
      </c>
      <c r="I25" s="19">
        <v>0</v>
      </c>
    </row>
    <row r="26" spans="1:9">
      <c r="A26" s="14">
        <v>90211</v>
      </c>
      <c r="B26" s="15" t="s">
        <v>92</v>
      </c>
      <c r="C26" s="18">
        <v>1.6791000000000001E-4</v>
      </c>
      <c r="D26" s="18"/>
      <c r="E26" s="19">
        <v>122912.80656000001</v>
      </c>
      <c r="F26" s="19">
        <v>85749.118350000004</v>
      </c>
      <c r="G26" s="19">
        <v>44403.799500000001</v>
      </c>
      <c r="H26" s="19">
        <v>0</v>
      </c>
      <c r="I26" s="19">
        <v>0</v>
      </c>
    </row>
    <row r="27" spans="1:9">
      <c r="A27" s="14">
        <v>90301</v>
      </c>
      <c r="B27" s="15" t="s">
        <v>93</v>
      </c>
      <c r="C27" s="18">
        <v>7.2601000000000002E-4</v>
      </c>
      <c r="D27" s="18"/>
      <c r="E27" s="19">
        <v>531450.93616000004</v>
      </c>
      <c r="F27" s="19">
        <v>370762.41685000004</v>
      </c>
      <c r="G27" s="19">
        <v>191993.34450000001</v>
      </c>
      <c r="H27" s="19">
        <v>0</v>
      </c>
      <c r="I27" s="19">
        <v>0</v>
      </c>
    </row>
    <row r="28" spans="1:9">
      <c r="A28" s="14">
        <v>90305</v>
      </c>
      <c r="B28" s="15" t="s">
        <v>94</v>
      </c>
      <c r="C28" s="18">
        <v>1.2401E-4</v>
      </c>
      <c r="D28" s="18"/>
      <c r="E28" s="19">
        <v>90777.30416</v>
      </c>
      <c r="F28" s="19">
        <v>63330.046849999999</v>
      </c>
      <c r="G28" s="19">
        <v>32794.444499999998</v>
      </c>
      <c r="H28" s="19">
        <v>0</v>
      </c>
      <c r="I28" s="19">
        <v>0</v>
      </c>
    </row>
    <row r="29" spans="1:9">
      <c r="A29" s="14">
        <v>90307</v>
      </c>
      <c r="B29" s="15" t="s">
        <v>95</v>
      </c>
      <c r="C29" s="18">
        <v>3.6600000000000001E-6</v>
      </c>
      <c r="D29" s="18"/>
      <c r="E29" s="19">
        <v>2679.1785600000003</v>
      </c>
      <c r="F29" s="19">
        <v>1869.1070999999999</v>
      </c>
      <c r="G29" s="19">
        <v>967.88700000000006</v>
      </c>
      <c r="H29" s="19">
        <v>0</v>
      </c>
      <c r="I29" s="19">
        <v>0</v>
      </c>
    </row>
    <row r="30" spans="1:9">
      <c r="A30" s="14">
        <v>90401</v>
      </c>
      <c r="B30" s="15" t="s">
        <v>96</v>
      </c>
      <c r="C30" s="18">
        <v>1.52238E-3</v>
      </c>
      <c r="D30" s="18"/>
      <c r="E30" s="19">
        <v>1114406.5180800001</v>
      </c>
      <c r="F30" s="19">
        <v>777456.63030000008</v>
      </c>
      <c r="G30" s="19">
        <v>402593.391</v>
      </c>
      <c r="H30" s="19">
        <v>0</v>
      </c>
      <c r="I30" s="19">
        <v>0</v>
      </c>
    </row>
    <row r="31" spans="1:9">
      <c r="A31" s="14">
        <v>90411</v>
      </c>
      <c r="B31" s="15" t="s">
        <v>97</v>
      </c>
      <c r="C31" s="18">
        <v>2.4709999999999999E-4</v>
      </c>
      <c r="D31" s="18"/>
      <c r="E31" s="19">
        <v>180881.15359999999</v>
      </c>
      <c r="F31" s="19">
        <v>126190.2635</v>
      </c>
      <c r="G31" s="19">
        <v>65345.594999999994</v>
      </c>
      <c r="H31" s="19">
        <v>0</v>
      </c>
      <c r="I31" s="19">
        <v>0</v>
      </c>
    </row>
    <row r="32" spans="1:9">
      <c r="A32" s="14">
        <v>90413</v>
      </c>
      <c r="B32" s="15" t="s">
        <v>98</v>
      </c>
      <c r="C32" s="18">
        <v>2.2880000000000001E-5</v>
      </c>
      <c r="D32" s="18"/>
      <c r="E32" s="19">
        <v>16748.52608</v>
      </c>
      <c r="F32" s="19">
        <v>11684.472800000001</v>
      </c>
      <c r="G32" s="19">
        <v>6050.616</v>
      </c>
      <c r="H32" s="19">
        <v>0</v>
      </c>
      <c r="I32" s="19">
        <v>0</v>
      </c>
    </row>
    <row r="33" spans="1:9">
      <c r="A33" s="14">
        <v>90417</v>
      </c>
      <c r="B33" s="15" t="s">
        <v>99</v>
      </c>
      <c r="C33" s="18">
        <v>1.136E-5</v>
      </c>
      <c r="D33" s="18"/>
      <c r="E33" s="19">
        <v>8315.7017599999999</v>
      </c>
      <c r="F33" s="19">
        <v>5801.3815999999997</v>
      </c>
      <c r="G33" s="19">
        <v>3004.152</v>
      </c>
      <c r="H33" s="19">
        <v>0</v>
      </c>
      <c r="I33" s="19">
        <v>0</v>
      </c>
    </row>
    <row r="34" spans="1:9">
      <c r="A34" s="14">
        <v>90421</v>
      </c>
      <c r="B34" s="15" t="s">
        <v>100</v>
      </c>
      <c r="C34" s="18">
        <v>2.3289999999999999E-5</v>
      </c>
      <c r="D34" s="18"/>
      <c r="E34" s="19">
        <v>17048.65264</v>
      </c>
      <c r="F34" s="19">
        <v>11893.853649999999</v>
      </c>
      <c r="G34" s="19">
        <v>6159.0405000000001</v>
      </c>
      <c r="H34" s="19">
        <v>0</v>
      </c>
      <c r="I34" s="19">
        <v>0</v>
      </c>
    </row>
    <row r="35" spans="1:9">
      <c r="A35" s="14">
        <v>90431</v>
      </c>
      <c r="B35" s="15" t="s">
        <v>101</v>
      </c>
      <c r="C35" s="18">
        <v>2.2399999999999999E-5</v>
      </c>
      <c r="D35" s="18"/>
      <c r="E35" s="19">
        <v>16397.1584</v>
      </c>
      <c r="F35" s="19">
        <v>11439.343999999999</v>
      </c>
      <c r="G35" s="19">
        <v>5923.6799999999994</v>
      </c>
      <c r="H35" s="19">
        <v>0</v>
      </c>
      <c r="I35" s="19">
        <v>0</v>
      </c>
    </row>
    <row r="36" spans="1:9">
      <c r="A36" s="14">
        <v>90441</v>
      </c>
      <c r="B36" s="15" t="s">
        <v>102</v>
      </c>
      <c r="C36" s="18">
        <v>9.4099999999999997E-6</v>
      </c>
      <c r="D36" s="18"/>
      <c r="E36" s="19">
        <v>6888.2705599999999</v>
      </c>
      <c r="F36" s="19">
        <v>4805.5458499999995</v>
      </c>
      <c r="G36" s="19">
        <v>2488.4744999999998</v>
      </c>
      <c r="H36" s="19">
        <v>0</v>
      </c>
      <c r="I36" s="19">
        <v>0</v>
      </c>
    </row>
    <row r="37" spans="1:9">
      <c r="A37" s="14">
        <v>90451</v>
      </c>
      <c r="B37" s="15" t="s">
        <v>103</v>
      </c>
      <c r="C37" s="18">
        <v>1.7260000000000001E-5</v>
      </c>
      <c r="D37" s="18"/>
      <c r="E37" s="19">
        <v>12634.596160000001</v>
      </c>
      <c r="F37" s="19">
        <v>8814.4231</v>
      </c>
      <c r="G37" s="19">
        <v>4564.4070000000002</v>
      </c>
      <c r="H37" s="19">
        <v>0</v>
      </c>
      <c r="I37" s="19">
        <v>0</v>
      </c>
    </row>
    <row r="38" spans="1:9">
      <c r="A38" s="14">
        <v>90461</v>
      </c>
      <c r="B38" s="15" t="s">
        <v>104</v>
      </c>
      <c r="C38" s="18">
        <v>6.9399999999999996E-6</v>
      </c>
      <c r="D38" s="18"/>
      <c r="E38" s="19">
        <v>5080.1910399999997</v>
      </c>
      <c r="F38" s="19">
        <v>3544.1538999999998</v>
      </c>
      <c r="G38" s="19">
        <v>1835.2829999999999</v>
      </c>
      <c r="H38" s="19">
        <v>0</v>
      </c>
      <c r="I38" s="19">
        <v>0</v>
      </c>
    </row>
    <row r="39" spans="1:9">
      <c r="A39" s="14">
        <v>90501</v>
      </c>
      <c r="B39" s="15" t="s">
        <v>105</v>
      </c>
      <c r="C39" s="18">
        <v>1.2443599999999999E-3</v>
      </c>
      <c r="D39" s="18"/>
      <c r="E39" s="19">
        <v>910891.42975999997</v>
      </c>
      <c r="F39" s="19">
        <v>635475.98659999995</v>
      </c>
      <c r="G39" s="19">
        <v>329071.00199999998</v>
      </c>
      <c r="H39" s="19">
        <v>0</v>
      </c>
      <c r="I39" s="19">
        <v>0</v>
      </c>
    </row>
    <row r="40" spans="1:9">
      <c r="A40" s="14">
        <v>90507</v>
      </c>
      <c r="B40" s="15" t="s">
        <v>106</v>
      </c>
      <c r="C40" s="18">
        <v>1.624E-5</v>
      </c>
      <c r="D40" s="18"/>
      <c r="E40" s="19">
        <v>11887.939840000001</v>
      </c>
      <c r="F40" s="19">
        <v>8293.5244000000002</v>
      </c>
      <c r="G40" s="19">
        <v>4294.6679999999997</v>
      </c>
      <c r="H40" s="19">
        <v>0</v>
      </c>
      <c r="I40" s="19">
        <v>0</v>
      </c>
    </row>
    <row r="41" spans="1:9">
      <c r="A41" s="14">
        <v>90511</v>
      </c>
      <c r="B41" s="15" t="s">
        <v>107</v>
      </c>
      <c r="C41" s="18">
        <v>1.1516E-4</v>
      </c>
      <c r="D41" s="18"/>
      <c r="E41" s="19">
        <v>84298.96256</v>
      </c>
      <c r="F41" s="19">
        <v>58810.484600000003</v>
      </c>
      <c r="G41" s="19">
        <v>30454.062000000002</v>
      </c>
      <c r="H41" s="19">
        <v>0</v>
      </c>
      <c r="I41" s="19">
        <v>0</v>
      </c>
    </row>
    <row r="42" spans="1:9">
      <c r="A42" s="14">
        <v>90521</v>
      </c>
      <c r="B42" s="15" t="s">
        <v>108</v>
      </c>
      <c r="C42" s="18">
        <v>1.4289000000000001E-4</v>
      </c>
      <c r="D42" s="18"/>
      <c r="E42" s="19">
        <v>104597.76624000001</v>
      </c>
      <c r="F42" s="19">
        <v>72971.779650000011</v>
      </c>
      <c r="G42" s="19">
        <v>37787.260500000004</v>
      </c>
      <c r="H42" s="19">
        <v>0</v>
      </c>
      <c r="I42" s="19">
        <v>0</v>
      </c>
    </row>
    <row r="43" spans="1:9">
      <c r="A43" s="14">
        <v>90601</v>
      </c>
      <c r="B43" s="15" t="s">
        <v>109</v>
      </c>
      <c r="C43" s="18">
        <v>1.1773899999999999E-3</v>
      </c>
      <c r="D43" s="18"/>
      <c r="E43" s="19">
        <v>861868.31823999994</v>
      </c>
      <c r="F43" s="19">
        <v>601275.41214999999</v>
      </c>
      <c r="G43" s="19">
        <v>311360.7855</v>
      </c>
      <c r="H43" s="19">
        <v>0</v>
      </c>
      <c r="I43" s="19">
        <v>0</v>
      </c>
    </row>
    <row r="44" spans="1:9">
      <c r="A44" s="14">
        <v>90602</v>
      </c>
      <c r="B44" s="15" t="s">
        <v>110</v>
      </c>
      <c r="C44" s="18">
        <v>6.7620000000000006E-5</v>
      </c>
      <c r="D44" s="18"/>
      <c r="E44" s="19">
        <v>49498.921920000008</v>
      </c>
      <c r="F44" s="19">
        <v>34532.519700000004</v>
      </c>
      <c r="G44" s="19">
        <v>17882.109</v>
      </c>
      <c r="H44" s="19">
        <v>0</v>
      </c>
      <c r="I44" s="19">
        <v>0</v>
      </c>
    </row>
    <row r="45" spans="1:9">
      <c r="A45" s="14">
        <v>90605</v>
      </c>
      <c r="B45" s="15" t="s">
        <v>111</v>
      </c>
      <c r="C45" s="18">
        <v>4.3069999999999999E-5</v>
      </c>
      <c r="D45" s="18"/>
      <c r="E45" s="19">
        <v>31527.929120000001</v>
      </c>
      <c r="F45" s="19">
        <v>21995.202949999999</v>
      </c>
      <c r="G45" s="19">
        <v>11389.861499999999</v>
      </c>
      <c r="H45" s="19">
        <v>0</v>
      </c>
      <c r="I45" s="19">
        <v>0</v>
      </c>
    </row>
    <row r="46" spans="1:9">
      <c r="A46" s="14">
        <v>90611</v>
      </c>
      <c r="B46" s="15" t="s">
        <v>112</v>
      </c>
      <c r="C46" s="18">
        <v>1.2271999999999999E-4</v>
      </c>
      <c r="D46" s="18"/>
      <c r="E46" s="19">
        <v>89833.003519999998</v>
      </c>
      <c r="F46" s="19">
        <v>62671.263199999994</v>
      </c>
      <c r="G46" s="19">
        <v>32453.303999999996</v>
      </c>
      <c r="H46" s="19">
        <v>0</v>
      </c>
      <c r="I46" s="19">
        <v>0</v>
      </c>
    </row>
    <row r="47" spans="1:9">
      <c r="A47" s="14">
        <v>90617</v>
      </c>
      <c r="B47" s="15" t="s">
        <v>113</v>
      </c>
      <c r="C47" s="18">
        <v>2.8479999999999998E-5</v>
      </c>
      <c r="D47" s="18"/>
      <c r="E47" s="19">
        <v>20847.81568</v>
      </c>
      <c r="F47" s="19">
        <v>14544.308799999999</v>
      </c>
      <c r="G47" s="19">
        <v>7531.5359999999991</v>
      </c>
      <c r="H47" s="19">
        <v>0</v>
      </c>
      <c r="I47" s="19">
        <v>0</v>
      </c>
    </row>
    <row r="48" spans="1:9">
      <c r="A48" s="14">
        <v>90621</v>
      </c>
      <c r="B48" s="15" t="s">
        <v>114</v>
      </c>
      <c r="C48" s="18">
        <v>5.9929999999999997E-5</v>
      </c>
      <c r="D48" s="18"/>
      <c r="E48" s="19">
        <v>43869.71888</v>
      </c>
      <c r="F48" s="19">
        <v>30605.352049999998</v>
      </c>
      <c r="G48" s="19">
        <v>15848.488499999999</v>
      </c>
      <c r="H48" s="19">
        <v>0</v>
      </c>
      <c r="I48" s="19">
        <v>0</v>
      </c>
    </row>
    <row r="49" spans="1:9">
      <c r="A49" s="14">
        <v>90631</v>
      </c>
      <c r="B49" s="15" t="s">
        <v>115</v>
      </c>
      <c r="C49" s="18">
        <v>4.4589E-4</v>
      </c>
      <c r="D49" s="18"/>
      <c r="E49" s="19">
        <v>326398.61424000002</v>
      </c>
      <c r="F49" s="19">
        <v>227709.33465</v>
      </c>
      <c r="G49" s="19">
        <v>117915.6105</v>
      </c>
      <c r="H49" s="19">
        <v>0</v>
      </c>
      <c r="I49" s="19">
        <v>0</v>
      </c>
    </row>
    <row r="50" spans="1:9">
      <c r="A50" s="14">
        <v>90641</v>
      </c>
      <c r="B50" s="15" t="s">
        <v>116</v>
      </c>
      <c r="C50" s="18">
        <v>1.562E-5</v>
      </c>
      <c r="D50" s="18"/>
      <c r="E50" s="19">
        <v>11434.08992</v>
      </c>
      <c r="F50" s="19">
        <v>7976.8996999999999</v>
      </c>
      <c r="G50" s="19">
        <v>4130.7089999999998</v>
      </c>
      <c r="H50" s="19">
        <v>0</v>
      </c>
      <c r="I50" s="19">
        <v>0</v>
      </c>
    </row>
    <row r="51" spans="1:9">
      <c r="A51" s="14">
        <v>90651</v>
      </c>
      <c r="B51" s="15" t="s">
        <v>117</v>
      </c>
      <c r="C51" s="18">
        <v>8.8919999999999996E-5</v>
      </c>
      <c r="D51" s="18"/>
      <c r="E51" s="19">
        <v>65090.862719999997</v>
      </c>
      <c r="F51" s="19">
        <v>45410.110199999996</v>
      </c>
      <c r="G51" s="19">
        <v>23514.894</v>
      </c>
      <c r="H51" s="19">
        <v>0</v>
      </c>
      <c r="I51" s="19">
        <v>0</v>
      </c>
    </row>
    <row r="52" spans="1:9">
      <c r="A52" s="14">
        <v>90701</v>
      </c>
      <c r="B52" s="15" t="s">
        <v>118</v>
      </c>
      <c r="C52" s="18">
        <v>2.19243E-3</v>
      </c>
      <c r="D52" s="18"/>
      <c r="E52" s="19">
        <v>1604893.8388799999</v>
      </c>
      <c r="F52" s="19">
        <v>1119641.1145500001</v>
      </c>
      <c r="G52" s="19">
        <v>579788.11349999998</v>
      </c>
      <c r="H52" s="19">
        <v>0</v>
      </c>
      <c r="I52" s="19">
        <v>0</v>
      </c>
    </row>
    <row r="53" spans="1:9">
      <c r="A53" s="14">
        <v>90704</v>
      </c>
      <c r="B53" s="15" t="s">
        <v>119</v>
      </c>
      <c r="C53" s="18">
        <v>6.8380000000000006E-5</v>
      </c>
      <c r="D53" s="18"/>
      <c r="E53" s="19">
        <v>50055.254080000006</v>
      </c>
      <c r="F53" s="19">
        <v>34920.640300000006</v>
      </c>
      <c r="G53" s="19">
        <v>18083.091</v>
      </c>
      <c r="H53" s="19">
        <v>0</v>
      </c>
      <c r="I53" s="19">
        <v>0</v>
      </c>
    </row>
    <row r="54" spans="1:9">
      <c r="A54" s="14">
        <v>90705</v>
      </c>
      <c r="B54" s="15" t="s">
        <v>120</v>
      </c>
      <c r="C54" s="18">
        <v>3.0960000000000002E-5</v>
      </c>
      <c r="D54" s="18"/>
      <c r="E54" s="19">
        <v>22663.215360000002</v>
      </c>
      <c r="F54" s="19">
        <v>15810.8076</v>
      </c>
      <c r="G54" s="19">
        <v>8187.3720000000003</v>
      </c>
      <c r="H54" s="19">
        <v>0</v>
      </c>
      <c r="I54" s="19">
        <v>0</v>
      </c>
    </row>
    <row r="55" spans="1:9">
      <c r="A55" s="14">
        <v>90709</v>
      </c>
      <c r="B55" s="15" t="s">
        <v>121</v>
      </c>
      <c r="C55" s="18">
        <v>1.5139E-4</v>
      </c>
      <c r="D55" s="18"/>
      <c r="E55" s="19">
        <v>110819.90224</v>
      </c>
      <c r="F55" s="19">
        <v>77312.602150000006</v>
      </c>
      <c r="G55" s="19">
        <v>40035.085500000001</v>
      </c>
      <c r="H55" s="19">
        <v>0</v>
      </c>
      <c r="I55" s="19">
        <v>0</v>
      </c>
    </row>
    <row r="56" spans="1:9">
      <c r="A56" s="14">
        <v>90711</v>
      </c>
      <c r="B56" s="15" t="s">
        <v>122</v>
      </c>
      <c r="C56" s="18">
        <v>1.4053900000000001E-3</v>
      </c>
      <c r="D56" s="18"/>
      <c r="E56" s="19">
        <v>1028767.9662400001</v>
      </c>
      <c r="F56" s="19">
        <v>717711.59215000004</v>
      </c>
      <c r="G56" s="19">
        <v>371655.38550000003</v>
      </c>
      <c r="H56" s="19">
        <v>0</v>
      </c>
      <c r="I56" s="19">
        <v>0</v>
      </c>
    </row>
    <row r="57" spans="1:9">
      <c r="A57" s="14">
        <v>90721</v>
      </c>
      <c r="B57" s="15" t="s">
        <v>123</v>
      </c>
      <c r="C57" s="18">
        <v>2.245E-5</v>
      </c>
      <c r="D57" s="18"/>
      <c r="E57" s="19">
        <v>16433.7592</v>
      </c>
      <c r="F57" s="19">
        <v>11464.87825</v>
      </c>
      <c r="G57" s="19">
        <v>5936.9025000000001</v>
      </c>
      <c r="H57" s="19">
        <v>0</v>
      </c>
      <c r="I57" s="19">
        <v>0</v>
      </c>
    </row>
    <row r="58" spans="1:9">
      <c r="A58" s="14">
        <v>90731</v>
      </c>
      <c r="B58" s="15" t="s">
        <v>124</v>
      </c>
      <c r="C58" s="18">
        <v>1.2835E-4</v>
      </c>
      <c r="D58" s="18"/>
      <c r="E58" s="19">
        <v>93954.253599999996</v>
      </c>
      <c r="F58" s="19">
        <v>65546.419750000001</v>
      </c>
      <c r="G58" s="19">
        <v>33942.157500000001</v>
      </c>
      <c r="H58" s="19">
        <v>0</v>
      </c>
      <c r="I58" s="19">
        <v>0</v>
      </c>
    </row>
    <row r="59" spans="1:9">
      <c r="A59" s="14">
        <v>90741</v>
      </c>
      <c r="B59" s="15" t="s">
        <v>125</v>
      </c>
      <c r="C59" s="18">
        <v>1.3869999999999999E-5</v>
      </c>
      <c r="D59" s="18"/>
      <c r="E59" s="19">
        <v>10153.06192</v>
      </c>
      <c r="F59" s="19">
        <v>7083.2009499999995</v>
      </c>
      <c r="G59" s="19">
        <v>3667.9214999999999</v>
      </c>
      <c r="H59" s="19">
        <v>0</v>
      </c>
      <c r="I59" s="19">
        <v>0</v>
      </c>
    </row>
    <row r="60" spans="1:9">
      <c r="A60" s="14">
        <v>90751</v>
      </c>
      <c r="B60" s="15" t="s">
        <v>126</v>
      </c>
      <c r="C60" s="18">
        <v>9.1299999999999997E-5</v>
      </c>
      <c r="D60" s="18"/>
      <c r="E60" s="19">
        <v>66833.060799999992</v>
      </c>
      <c r="F60" s="19">
        <v>46625.540499999996</v>
      </c>
      <c r="G60" s="19">
        <v>24144.285</v>
      </c>
      <c r="H60" s="19">
        <v>0</v>
      </c>
      <c r="I60" s="19">
        <v>0</v>
      </c>
    </row>
    <row r="61" spans="1:9">
      <c r="A61" s="14">
        <v>90801</v>
      </c>
      <c r="B61" s="15" t="s">
        <v>127</v>
      </c>
      <c r="C61" s="18">
        <v>9.1356E-4</v>
      </c>
      <c r="D61" s="18"/>
      <c r="E61" s="19">
        <v>668740.53696000006</v>
      </c>
      <c r="F61" s="19">
        <v>466541.38860000001</v>
      </c>
      <c r="G61" s="19">
        <v>241590.94200000001</v>
      </c>
      <c r="H61" s="19">
        <v>0</v>
      </c>
      <c r="I61" s="19">
        <v>0</v>
      </c>
    </row>
    <row r="62" spans="1:9">
      <c r="A62" s="14">
        <v>90804</v>
      </c>
      <c r="B62" s="15" t="s">
        <v>128</v>
      </c>
      <c r="C62" s="18">
        <v>7.7500000000000003E-6</v>
      </c>
      <c r="D62" s="18"/>
      <c r="E62" s="19">
        <v>5673.1239999999998</v>
      </c>
      <c r="F62" s="19">
        <v>3957.8087500000001</v>
      </c>
      <c r="G62" s="19">
        <v>2049.4875000000002</v>
      </c>
      <c r="H62" s="19">
        <v>0</v>
      </c>
      <c r="I62" s="19">
        <v>0</v>
      </c>
    </row>
    <row r="63" spans="1:9">
      <c r="A63" s="14">
        <v>90805</v>
      </c>
      <c r="B63" s="15" t="s">
        <v>129</v>
      </c>
      <c r="C63" s="18">
        <v>6.1020000000000002E-5</v>
      </c>
      <c r="D63" s="18"/>
      <c r="E63" s="19">
        <v>44667.616320000001</v>
      </c>
      <c r="F63" s="19">
        <v>31161.9987</v>
      </c>
      <c r="G63" s="19">
        <v>16136.739000000001</v>
      </c>
      <c r="H63" s="19">
        <v>0</v>
      </c>
      <c r="I63" s="19">
        <v>0</v>
      </c>
    </row>
    <row r="64" spans="1:9">
      <c r="A64" s="14">
        <v>90808</v>
      </c>
      <c r="B64" s="15" t="s">
        <v>130</v>
      </c>
      <c r="C64" s="18">
        <v>7.4460000000000002E-5</v>
      </c>
      <c r="D64" s="18"/>
      <c r="E64" s="19">
        <v>54505.911359999998</v>
      </c>
      <c r="F64" s="19">
        <v>38025.605100000001</v>
      </c>
      <c r="G64" s="19">
        <v>19690.947</v>
      </c>
      <c r="H64" s="19">
        <v>0</v>
      </c>
      <c r="I64" s="19">
        <v>0</v>
      </c>
    </row>
    <row r="65" spans="1:9">
      <c r="A65" s="14">
        <v>90811</v>
      </c>
      <c r="B65" s="15" t="s">
        <v>131</v>
      </c>
      <c r="C65" s="18">
        <v>2.315E-5</v>
      </c>
      <c r="D65" s="18"/>
      <c r="E65" s="19">
        <v>16946.170399999999</v>
      </c>
      <c r="F65" s="19">
        <v>11822.357750000001</v>
      </c>
      <c r="G65" s="19">
        <v>6122.0174999999999</v>
      </c>
      <c r="H65" s="19">
        <v>0</v>
      </c>
      <c r="I65" s="19">
        <v>0</v>
      </c>
    </row>
    <row r="66" spans="1:9">
      <c r="A66" s="14">
        <v>90812</v>
      </c>
      <c r="B66" s="15" t="s">
        <v>132</v>
      </c>
      <c r="C66" s="18">
        <v>1.7731999999999999E-4</v>
      </c>
      <c r="D66" s="18"/>
      <c r="E66" s="19">
        <v>129801.07711999999</v>
      </c>
      <c r="F66" s="19">
        <v>90554.664199999999</v>
      </c>
      <c r="G66" s="19">
        <v>46892.273999999998</v>
      </c>
      <c r="H66" s="19">
        <v>0</v>
      </c>
      <c r="I66" s="19">
        <v>0</v>
      </c>
    </row>
    <row r="67" spans="1:9">
      <c r="A67" s="14">
        <v>90813</v>
      </c>
      <c r="B67" s="15" t="s">
        <v>133</v>
      </c>
      <c r="C67" s="18">
        <v>2.1299999999999999E-6</v>
      </c>
      <c r="D67" s="18"/>
      <c r="E67" s="19">
        <v>1559.19408</v>
      </c>
      <c r="F67" s="19">
        <v>1087.7590499999999</v>
      </c>
      <c r="G67" s="19">
        <v>563.27850000000001</v>
      </c>
      <c r="H67" s="19">
        <v>0</v>
      </c>
      <c r="I67" s="19">
        <v>0</v>
      </c>
    </row>
    <row r="68" spans="1:9">
      <c r="A68" s="14">
        <v>90861</v>
      </c>
      <c r="B68" s="15" t="s">
        <v>134</v>
      </c>
      <c r="C68" s="18">
        <v>2.2400000000000002E-6</v>
      </c>
      <c r="D68" s="18"/>
      <c r="E68" s="19">
        <v>1639.7158400000001</v>
      </c>
      <c r="F68" s="19">
        <v>1143.9344000000001</v>
      </c>
      <c r="G68" s="19">
        <v>592.36800000000005</v>
      </c>
      <c r="H68" s="19">
        <v>0</v>
      </c>
      <c r="I68" s="19">
        <v>0</v>
      </c>
    </row>
    <row r="69" spans="1:9">
      <c r="A69" s="14">
        <v>90901</v>
      </c>
      <c r="B69" s="15" t="s">
        <v>135</v>
      </c>
      <c r="C69" s="18">
        <v>1.91044E-3</v>
      </c>
      <c r="D69" s="18"/>
      <c r="E69" s="19">
        <v>1398472.64704</v>
      </c>
      <c r="F69" s="19">
        <v>975633.0514</v>
      </c>
      <c r="G69" s="19">
        <v>505215.85800000001</v>
      </c>
      <c r="H69" s="19">
        <v>0</v>
      </c>
      <c r="I69" s="19">
        <v>0</v>
      </c>
    </row>
    <row r="70" spans="1:9">
      <c r="A70" s="14">
        <v>90911</v>
      </c>
      <c r="B70" s="15" t="s">
        <v>136</v>
      </c>
      <c r="C70" s="18">
        <v>2.6668999999999998E-4</v>
      </c>
      <c r="D70" s="18"/>
      <c r="E70" s="19">
        <v>195221.34703999999</v>
      </c>
      <c r="F70" s="19">
        <v>136194.58265</v>
      </c>
      <c r="G70" s="19">
        <v>70526.170499999993</v>
      </c>
      <c r="H70" s="19">
        <v>0</v>
      </c>
      <c r="I70" s="19">
        <v>0</v>
      </c>
    </row>
    <row r="71" spans="1:9">
      <c r="A71" s="14">
        <v>90917</v>
      </c>
      <c r="B71" s="15" t="s">
        <v>137</v>
      </c>
      <c r="C71" s="18">
        <v>5.8599999999999998E-6</v>
      </c>
      <c r="D71" s="18"/>
      <c r="E71" s="19">
        <v>4289.6137600000002</v>
      </c>
      <c r="F71" s="19">
        <v>2992.6140999999998</v>
      </c>
      <c r="G71" s="19">
        <v>1549.6769999999999</v>
      </c>
      <c r="H71" s="19">
        <v>0</v>
      </c>
      <c r="I71" s="19">
        <v>0</v>
      </c>
    </row>
    <row r="72" spans="1:9">
      <c r="A72" s="14">
        <v>90918</v>
      </c>
      <c r="B72" s="15" t="s">
        <v>138</v>
      </c>
      <c r="C72" s="18">
        <v>5.84E-6</v>
      </c>
      <c r="D72" s="18"/>
      <c r="E72" s="19">
        <v>4274.9734399999998</v>
      </c>
      <c r="F72" s="19">
        <v>2982.4004</v>
      </c>
      <c r="G72" s="19">
        <v>1544.3879999999999</v>
      </c>
      <c r="H72" s="19">
        <v>0</v>
      </c>
      <c r="I72" s="19">
        <v>0</v>
      </c>
    </row>
    <row r="73" spans="1:9">
      <c r="A73" s="14">
        <v>90921</v>
      </c>
      <c r="B73" s="15" t="s">
        <v>139</v>
      </c>
      <c r="C73" s="18">
        <v>1.0501999999999999E-4</v>
      </c>
      <c r="D73" s="18"/>
      <c r="E73" s="19">
        <v>76876.320319999999</v>
      </c>
      <c r="F73" s="19">
        <v>53632.138699999996</v>
      </c>
      <c r="G73" s="19">
        <v>27772.538999999997</v>
      </c>
      <c r="H73" s="19">
        <v>0</v>
      </c>
      <c r="I73" s="19">
        <v>0</v>
      </c>
    </row>
    <row r="74" spans="1:9">
      <c r="A74" s="14">
        <v>90931</v>
      </c>
      <c r="B74" s="15" t="s">
        <v>140</v>
      </c>
      <c r="C74" s="18">
        <v>2.4530000000000001E-5</v>
      </c>
      <c r="D74" s="18"/>
      <c r="E74" s="19">
        <v>17956.352480000001</v>
      </c>
      <c r="F74" s="19">
        <v>12527.10305</v>
      </c>
      <c r="G74" s="19">
        <v>6486.9584999999997</v>
      </c>
      <c r="H74" s="19">
        <v>0</v>
      </c>
      <c r="I74" s="19">
        <v>0</v>
      </c>
    </row>
    <row r="75" spans="1:9">
      <c r="A75" s="14">
        <v>90941</v>
      </c>
      <c r="B75" s="15" t="s">
        <v>141</v>
      </c>
      <c r="C75" s="18">
        <v>7.0539999999999999E-5</v>
      </c>
      <c r="D75" s="18"/>
      <c r="E75" s="19">
        <v>51636.408640000001</v>
      </c>
      <c r="F75" s="19">
        <v>36023.719899999996</v>
      </c>
      <c r="G75" s="19">
        <v>18654.303</v>
      </c>
      <c r="H75" s="19">
        <v>0</v>
      </c>
      <c r="I75" s="19">
        <v>0</v>
      </c>
    </row>
    <row r="76" spans="1:9">
      <c r="A76" s="14">
        <v>91001</v>
      </c>
      <c r="B76" s="15" t="s">
        <v>142</v>
      </c>
      <c r="C76" s="18">
        <v>7.5406500000000003E-3</v>
      </c>
      <c r="D76" s="18"/>
      <c r="E76" s="19">
        <v>5519876.4504000004</v>
      </c>
      <c r="F76" s="19">
        <v>3850896.8452500002</v>
      </c>
      <c r="G76" s="19">
        <v>1994124.8925000001</v>
      </c>
      <c r="H76" s="19">
        <v>0</v>
      </c>
      <c r="I76" s="19">
        <v>0</v>
      </c>
    </row>
    <row r="77" spans="1:9">
      <c r="A77" s="14">
        <v>91002</v>
      </c>
      <c r="B77" s="15" t="s">
        <v>143</v>
      </c>
      <c r="C77" s="18">
        <v>1.7991400000000001E-3</v>
      </c>
      <c r="D77" s="18"/>
      <c r="E77" s="19">
        <v>1316999.26624</v>
      </c>
      <c r="F77" s="19">
        <v>918793.81090000004</v>
      </c>
      <c r="G77" s="19">
        <v>475782.57300000003</v>
      </c>
      <c r="H77" s="19">
        <v>0</v>
      </c>
      <c r="I77" s="19">
        <v>0</v>
      </c>
    </row>
    <row r="78" spans="1:9">
      <c r="A78" s="14">
        <v>91003</v>
      </c>
      <c r="B78" s="15" t="s">
        <v>144</v>
      </c>
      <c r="C78" s="18">
        <v>5.4082999999999996E-4</v>
      </c>
      <c r="D78" s="18"/>
      <c r="E78" s="19">
        <v>395896.21327999997</v>
      </c>
      <c r="F78" s="19">
        <v>276193.76854999998</v>
      </c>
      <c r="G78" s="19">
        <v>143022.49349999998</v>
      </c>
      <c r="H78" s="19">
        <v>0</v>
      </c>
      <c r="I78" s="19">
        <v>0</v>
      </c>
    </row>
    <row r="79" spans="1:9">
      <c r="A79" s="14">
        <v>91004</v>
      </c>
      <c r="B79" s="15" t="s">
        <v>145</v>
      </c>
      <c r="C79" s="18">
        <v>3.9199999999999997E-5</v>
      </c>
      <c r="D79" s="18"/>
      <c r="E79" s="19">
        <v>28695.027199999997</v>
      </c>
      <c r="F79" s="19">
        <v>20018.851999999999</v>
      </c>
      <c r="G79" s="19">
        <v>10366.439999999999</v>
      </c>
      <c r="H79" s="19">
        <v>0</v>
      </c>
      <c r="I79" s="19">
        <v>0</v>
      </c>
    </row>
    <row r="80" spans="1:9">
      <c r="A80" s="14">
        <v>91006</v>
      </c>
      <c r="B80" s="15" t="s">
        <v>146</v>
      </c>
      <c r="C80" s="18">
        <v>1.04437E-3</v>
      </c>
      <c r="D80" s="18"/>
      <c r="E80" s="19">
        <v>764495.54992000002</v>
      </c>
      <c r="F80" s="19">
        <v>533344.09345000004</v>
      </c>
      <c r="G80" s="19">
        <v>276183.64649999997</v>
      </c>
      <c r="H80" s="19">
        <v>0</v>
      </c>
      <c r="I80" s="19">
        <v>0</v>
      </c>
    </row>
    <row r="81" spans="1:9">
      <c r="A81" s="14">
        <v>91007</v>
      </c>
      <c r="B81" s="15" t="s">
        <v>147</v>
      </c>
      <c r="C81" s="18">
        <v>9.3600000000000002E-6</v>
      </c>
      <c r="D81" s="18"/>
      <c r="E81" s="19">
        <v>6851.6697599999998</v>
      </c>
      <c r="F81" s="19">
        <v>4780.0115999999998</v>
      </c>
      <c r="G81" s="19">
        <v>2475.252</v>
      </c>
      <c r="H81" s="19">
        <v>0</v>
      </c>
      <c r="I81" s="19">
        <v>0</v>
      </c>
    </row>
    <row r="82" spans="1:9">
      <c r="A82" s="14">
        <v>91008</v>
      </c>
      <c r="B82" s="15" t="s">
        <v>148</v>
      </c>
      <c r="C82" s="18">
        <v>1.4996000000000001E-4</v>
      </c>
      <c r="D82" s="18"/>
      <c r="E82" s="19">
        <v>109773.11936000001</v>
      </c>
      <c r="F82" s="19">
        <v>76582.3226</v>
      </c>
      <c r="G82" s="19">
        <v>39656.921999999999</v>
      </c>
      <c r="H82" s="19">
        <v>0</v>
      </c>
      <c r="I82" s="19">
        <v>0</v>
      </c>
    </row>
    <row r="83" spans="1:9">
      <c r="A83" s="14">
        <v>91009</v>
      </c>
      <c r="B83" s="15" t="s">
        <v>149</v>
      </c>
      <c r="C83" s="18">
        <v>1.323E-5</v>
      </c>
      <c r="D83" s="18"/>
      <c r="E83" s="19">
        <v>9684.5716800000009</v>
      </c>
      <c r="F83" s="19">
        <v>6756.3625499999998</v>
      </c>
      <c r="G83" s="19">
        <v>3498.6734999999999</v>
      </c>
      <c r="H83" s="19">
        <v>0</v>
      </c>
      <c r="I83" s="19">
        <v>0</v>
      </c>
    </row>
    <row r="84" spans="1:9">
      <c r="A84" s="14">
        <v>91010</v>
      </c>
      <c r="B84" s="15" t="s">
        <v>150</v>
      </c>
      <c r="C84" s="18">
        <v>5.7299999999999997E-5</v>
      </c>
      <c r="D84" s="18"/>
      <c r="E84" s="19">
        <v>41944.516799999998</v>
      </c>
      <c r="F84" s="19">
        <v>29262.250499999998</v>
      </c>
      <c r="G84" s="19">
        <v>15152.984999999999</v>
      </c>
      <c r="H84" s="19">
        <v>0</v>
      </c>
      <c r="I84" s="19">
        <v>0</v>
      </c>
    </row>
    <row r="85" spans="1:9">
      <c r="A85" s="14">
        <v>91011</v>
      </c>
      <c r="B85" s="15" t="s">
        <v>151</v>
      </c>
      <c r="C85" s="18">
        <v>5.7185999999999999E-4</v>
      </c>
      <c r="D85" s="18"/>
      <c r="E85" s="19">
        <v>418610.66976000002</v>
      </c>
      <c r="F85" s="19">
        <v>292040.32409999997</v>
      </c>
      <c r="G85" s="19">
        <v>151228.37700000001</v>
      </c>
      <c r="H85" s="19">
        <v>0</v>
      </c>
      <c r="I85" s="19">
        <v>0</v>
      </c>
    </row>
    <row r="86" spans="1:9">
      <c r="A86" s="14">
        <v>91012</v>
      </c>
      <c r="B86" s="15" t="s">
        <v>152</v>
      </c>
      <c r="C86" s="18">
        <v>1.1209999999999999E-5</v>
      </c>
      <c r="D86" s="18"/>
      <c r="E86" s="19">
        <v>8205.8993599999994</v>
      </c>
      <c r="F86" s="19">
        <v>5724.7788499999997</v>
      </c>
      <c r="G86" s="19">
        <v>2964.4845</v>
      </c>
      <c r="H86" s="19">
        <v>0</v>
      </c>
      <c r="I86" s="19">
        <v>0</v>
      </c>
    </row>
    <row r="87" spans="1:9">
      <c r="A87" s="14">
        <v>91013</v>
      </c>
      <c r="B87" s="15" t="s">
        <v>153</v>
      </c>
      <c r="C87" s="18">
        <v>2.5570000000000001E-5</v>
      </c>
      <c r="D87" s="18"/>
      <c r="E87" s="19">
        <v>18717.649120000002</v>
      </c>
      <c r="F87" s="19">
        <v>13058.21545</v>
      </c>
      <c r="G87" s="19">
        <v>6761.9865</v>
      </c>
      <c r="H87" s="19">
        <v>0</v>
      </c>
      <c r="I87" s="19">
        <v>0</v>
      </c>
    </row>
    <row r="88" spans="1:9">
      <c r="A88" s="14">
        <v>91014</v>
      </c>
      <c r="B88" s="15" t="s">
        <v>154</v>
      </c>
      <c r="C88" s="18">
        <v>1.6417E-4</v>
      </c>
      <c r="D88" s="18"/>
      <c r="E88" s="19">
        <v>120175.06672</v>
      </c>
      <c r="F88" s="19">
        <v>83839.156449999995</v>
      </c>
      <c r="G88" s="19">
        <v>43414.756499999996</v>
      </c>
      <c r="H88" s="19">
        <v>0</v>
      </c>
      <c r="I88" s="19">
        <v>0</v>
      </c>
    </row>
    <row r="89" spans="1:9">
      <c r="A89" s="14">
        <v>91015</v>
      </c>
      <c r="B89" s="15" t="s">
        <v>155</v>
      </c>
      <c r="C89" s="18">
        <v>1.3689999999999999E-5</v>
      </c>
      <c r="D89" s="18"/>
      <c r="E89" s="19">
        <v>10021.29904</v>
      </c>
      <c r="F89" s="19">
        <v>6991.27765</v>
      </c>
      <c r="G89" s="19">
        <v>3620.3204999999998</v>
      </c>
      <c r="H89" s="19">
        <v>0</v>
      </c>
      <c r="I89" s="19">
        <v>0</v>
      </c>
    </row>
    <row r="90" spans="1:9">
      <c r="A90" s="14">
        <v>91017</v>
      </c>
      <c r="B90" s="15" t="s">
        <v>156</v>
      </c>
      <c r="C90" s="18">
        <v>3.5689999999999999E-5</v>
      </c>
      <c r="D90" s="18"/>
      <c r="E90" s="19">
        <v>26125.651040000001</v>
      </c>
      <c r="F90" s="19">
        <v>18226.34765</v>
      </c>
      <c r="G90" s="19">
        <v>9438.2204999999994</v>
      </c>
      <c r="H90" s="19">
        <v>0</v>
      </c>
      <c r="I90" s="19">
        <v>0</v>
      </c>
    </row>
    <row r="91" spans="1:9">
      <c r="A91" s="14">
        <v>91020</v>
      </c>
      <c r="B91" s="15" t="s">
        <v>157</v>
      </c>
      <c r="C91" s="18">
        <v>4.6669999999999999E-5</v>
      </c>
      <c r="D91" s="18"/>
      <c r="E91" s="19">
        <v>34163.186719999998</v>
      </c>
      <c r="F91" s="19">
        <v>23833.668949999999</v>
      </c>
      <c r="G91" s="19">
        <v>12341.8815</v>
      </c>
      <c r="H91" s="19">
        <v>0</v>
      </c>
      <c r="I91" s="19">
        <v>0</v>
      </c>
    </row>
    <row r="92" spans="1:9">
      <c r="A92" s="14">
        <v>91021</v>
      </c>
      <c r="B92" s="15" t="s">
        <v>158</v>
      </c>
      <c r="C92" s="18">
        <v>1.0626100000000001E-3</v>
      </c>
      <c r="D92" s="18"/>
      <c r="E92" s="19">
        <v>777847.52176000003</v>
      </c>
      <c r="F92" s="19">
        <v>542658.98785000003</v>
      </c>
      <c r="G92" s="19">
        <v>281007.2145</v>
      </c>
      <c r="H92" s="19">
        <v>0</v>
      </c>
      <c r="I92" s="19">
        <v>0</v>
      </c>
    </row>
    <row r="93" spans="1:9">
      <c r="A93" s="14">
        <v>91024</v>
      </c>
      <c r="B93" s="15" t="s">
        <v>159</v>
      </c>
      <c r="C93" s="18">
        <v>1.0304E-4</v>
      </c>
      <c r="D93" s="18"/>
      <c r="E93" s="19">
        <v>75426.928639999998</v>
      </c>
      <c r="F93" s="19">
        <v>52620.982400000001</v>
      </c>
      <c r="G93" s="19">
        <v>27248.928</v>
      </c>
      <c r="H93" s="19">
        <v>0</v>
      </c>
      <c r="I93" s="19">
        <v>0</v>
      </c>
    </row>
    <row r="94" spans="1:9">
      <c r="A94" s="14">
        <v>91026</v>
      </c>
      <c r="B94" s="15" t="s">
        <v>160</v>
      </c>
      <c r="C94" s="18">
        <v>3.3890000000000002E-5</v>
      </c>
      <c r="D94" s="18"/>
      <c r="E94" s="19">
        <v>24808.022240000002</v>
      </c>
      <c r="F94" s="19">
        <v>17307.11465</v>
      </c>
      <c r="G94" s="19">
        <v>8962.210500000001</v>
      </c>
      <c r="H94" s="19">
        <v>0</v>
      </c>
      <c r="I94" s="19">
        <v>0</v>
      </c>
    </row>
    <row r="95" spans="1:9">
      <c r="A95" s="14">
        <v>91027</v>
      </c>
      <c r="B95" s="15" t="s">
        <v>161</v>
      </c>
      <c r="C95" s="18">
        <v>1.1600000000000001E-5</v>
      </c>
      <c r="D95" s="18"/>
      <c r="E95" s="19">
        <v>8491.3856000000014</v>
      </c>
      <c r="F95" s="19">
        <v>5923.9460000000008</v>
      </c>
      <c r="G95" s="19">
        <v>3067.6200000000003</v>
      </c>
      <c r="H95" s="19">
        <v>0</v>
      </c>
      <c r="I95" s="19">
        <v>0</v>
      </c>
    </row>
    <row r="96" spans="1:9">
      <c r="A96" s="14">
        <v>91032</v>
      </c>
      <c r="B96" s="15" t="s">
        <v>162</v>
      </c>
      <c r="C96" s="18">
        <v>4.2190000000000001E-5</v>
      </c>
      <c r="D96" s="18"/>
      <c r="E96" s="19">
        <v>30883.75504</v>
      </c>
      <c r="F96" s="19">
        <v>21545.800149999999</v>
      </c>
      <c r="G96" s="19">
        <v>11157.145500000001</v>
      </c>
      <c r="H96" s="19">
        <v>0</v>
      </c>
      <c r="I96" s="19">
        <v>0</v>
      </c>
    </row>
    <row r="97" spans="1:9">
      <c r="A97" s="14">
        <v>91041</v>
      </c>
      <c r="B97" s="15" t="s">
        <v>163</v>
      </c>
      <c r="C97" s="18">
        <v>4.5460999999999999E-4</v>
      </c>
      <c r="D97" s="18"/>
      <c r="E97" s="19">
        <v>332781.79375999997</v>
      </c>
      <c r="F97" s="19">
        <v>232162.50784999999</v>
      </c>
      <c r="G97" s="19">
        <v>120221.6145</v>
      </c>
      <c r="H97" s="19">
        <v>0</v>
      </c>
      <c r="I97" s="19">
        <v>0</v>
      </c>
    </row>
    <row r="98" spans="1:9">
      <c r="A98" s="14">
        <v>91042</v>
      </c>
      <c r="B98" s="15" t="s">
        <v>164</v>
      </c>
      <c r="C98" s="18">
        <v>6.4678000000000001E-4</v>
      </c>
      <c r="D98" s="18"/>
      <c r="E98" s="19">
        <v>473453.30848000001</v>
      </c>
      <c r="F98" s="19">
        <v>330300.8443</v>
      </c>
      <c r="G98" s="19">
        <v>171040.97099999999</v>
      </c>
      <c r="H98" s="19">
        <v>0</v>
      </c>
      <c r="I98" s="19">
        <v>0</v>
      </c>
    </row>
    <row r="99" spans="1:9">
      <c r="A99" s="14">
        <v>91047</v>
      </c>
      <c r="B99" s="15" t="s">
        <v>165</v>
      </c>
      <c r="C99" s="18">
        <v>7.96E-6</v>
      </c>
      <c r="D99" s="18"/>
      <c r="E99" s="19">
        <v>5826.8473599999998</v>
      </c>
      <c r="F99" s="19">
        <v>4065.0526</v>
      </c>
      <c r="G99" s="19">
        <v>2105.0219999999999</v>
      </c>
      <c r="H99" s="19">
        <v>0</v>
      </c>
      <c r="I99" s="19">
        <v>0</v>
      </c>
    </row>
    <row r="100" spans="1:9">
      <c r="A100" s="14">
        <v>91051</v>
      </c>
      <c r="B100" s="15" t="s">
        <v>166</v>
      </c>
      <c r="C100" s="18">
        <v>4.8600000000000002E-5</v>
      </c>
      <c r="D100" s="18"/>
      <c r="E100" s="19">
        <v>35575.977599999998</v>
      </c>
      <c r="F100" s="19">
        <v>24819.291000000001</v>
      </c>
      <c r="G100" s="19">
        <v>12852.27</v>
      </c>
      <c r="H100" s="19">
        <v>0</v>
      </c>
      <c r="I100" s="19">
        <v>0</v>
      </c>
    </row>
    <row r="101" spans="1:9">
      <c r="A101" s="14">
        <v>91057</v>
      </c>
      <c r="B101" s="15" t="s">
        <v>167</v>
      </c>
      <c r="C101" s="18">
        <v>1.4739999999999999E-5</v>
      </c>
      <c r="D101" s="18"/>
      <c r="E101" s="19">
        <v>10789.91584</v>
      </c>
      <c r="F101" s="19">
        <v>7527.4969000000001</v>
      </c>
      <c r="G101" s="19">
        <v>3897.9929999999999</v>
      </c>
      <c r="H101" s="19">
        <v>0</v>
      </c>
      <c r="I101" s="19">
        <v>0</v>
      </c>
    </row>
    <row r="102" spans="1:9">
      <c r="A102" s="14">
        <v>91061</v>
      </c>
      <c r="B102" s="15" t="s">
        <v>168</v>
      </c>
      <c r="C102" s="18">
        <v>3.8902000000000001E-4</v>
      </c>
      <c r="D102" s="18"/>
      <c r="E102" s="19">
        <v>284768.86431999999</v>
      </c>
      <c r="F102" s="19">
        <v>198666.67870000002</v>
      </c>
      <c r="G102" s="19">
        <v>102876.33900000001</v>
      </c>
      <c r="H102" s="19">
        <v>0</v>
      </c>
      <c r="I102" s="19">
        <v>0</v>
      </c>
    </row>
    <row r="103" spans="1:9">
      <c r="A103" s="14">
        <v>91067</v>
      </c>
      <c r="B103" s="15" t="s">
        <v>169</v>
      </c>
      <c r="C103" s="18">
        <v>1.5739999999999998E-5</v>
      </c>
      <c r="D103" s="18"/>
      <c r="E103" s="19">
        <v>11521.931839999999</v>
      </c>
      <c r="F103" s="19">
        <v>8038.1818999999996</v>
      </c>
      <c r="G103" s="19">
        <v>4162.4429999999993</v>
      </c>
      <c r="H103" s="19">
        <v>0</v>
      </c>
      <c r="I103" s="19">
        <v>0</v>
      </c>
    </row>
    <row r="104" spans="1:9">
      <c r="A104" s="14">
        <v>91071</v>
      </c>
      <c r="B104" s="15" t="s">
        <v>170</v>
      </c>
      <c r="C104" s="18">
        <v>2.5307999999999998E-4</v>
      </c>
      <c r="D104" s="18"/>
      <c r="E104" s="19">
        <v>185258.60927999998</v>
      </c>
      <c r="F104" s="19">
        <v>129244.15979999999</v>
      </c>
      <c r="G104" s="19">
        <v>66927.005999999994</v>
      </c>
      <c r="H104" s="19">
        <v>0</v>
      </c>
      <c r="I104" s="19">
        <v>0</v>
      </c>
    </row>
    <row r="105" spans="1:9">
      <c r="A105" s="14">
        <v>91077</v>
      </c>
      <c r="B105" s="15" t="s">
        <v>171</v>
      </c>
      <c r="C105" s="18">
        <v>1.5359999999999999E-5</v>
      </c>
      <c r="D105" s="18"/>
      <c r="E105" s="19">
        <v>11243.765759999998</v>
      </c>
      <c r="F105" s="19">
        <v>7844.1215999999995</v>
      </c>
      <c r="G105" s="19">
        <v>4061.9519999999998</v>
      </c>
      <c r="H105" s="19">
        <v>0</v>
      </c>
      <c r="I105" s="19">
        <v>0</v>
      </c>
    </row>
    <row r="106" spans="1:9">
      <c r="A106" s="14">
        <v>91081</v>
      </c>
      <c r="B106" s="15" t="s">
        <v>172</v>
      </c>
      <c r="C106" s="18">
        <v>4.0680000000000002E-4</v>
      </c>
      <c r="D106" s="18"/>
      <c r="E106" s="19">
        <v>297784.10879999999</v>
      </c>
      <c r="F106" s="19">
        <v>207746.65800000002</v>
      </c>
      <c r="G106" s="19">
        <v>107578.26000000001</v>
      </c>
      <c r="H106" s="19">
        <v>0</v>
      </c>
      <c r="I106" s="19">
        <v>0</v>
      </c>
    </row>
    <row r="107" spans="1:9">
      <c r="A107" s="14">
        <v>91091</v>
      </c>
      <c r="B107" s="15" t="s">
        <v>173</v>
      </c>
      <c r="C107" s="18">
        <v>5.7202999999999996E-4</v>
      </c>
      <c r="D107" s="18"/>
      <c r="E107" s="19">
        <v>418735.11247999995</v>
      </c>
      <c r="F107" s="19">
        <v>292127.14054999995</v>
      </c>
      <c r="G107" s="19">
        <v>151273.33349999998</v>
      </c>
      <c r="H107" s="19">
        <v>0</v>
      </c>
      <c r="I107" s="19">
        <v>0</v>
      </c>
    </row>
    <row r="108" spans="1:9">
      <c r="A108" s="14">
        <v>91101</v>
      </c>
      <c r="B108" s="15" t="s">
        <v>174</v>
      </c>
      <c r="C108" s="18">
        <v>1.401645E-2</v>
      </c>
      <c r="D108" s="18"/>
      <c r="E108" s="19">
        <v>10260265.6632</v>
      </c>
      <c r="F108" s="19">
        <v>7157990.7682499997</v>
      </c>
      <c r="G108" s="19">
        <v>3706650.2025000001</v>
      </c>
      <c r="H108" s="19">
        <v>0</v>
      </c>
      <c r="I108" s="19">
        <v>0</v>
      </c>
    </row>
    <row r="109" spans="1:9">
      <c r="A109" s="14">
        <v>91102</v>
      </c>
      <c r="B109" s="15" t="s">
        <v>175</v>
      </c>
      <c r="C109" s="18">
        <v>5.1603E-4</v>
      </c>
      <c r="D109" s="18"/>
      <c r="E109" s="19">
        <v>377742.21648</v>
      </c>
      <c r="F109" s="19">
        <v>263528.78055000002</v>
      </c>
      <c r="G109" s="19">
        <v>136464.1335</v>
      </c>
      <c r="H109" s="19">
        <v>0</v>
      </c>
      <c r="I109" s="19">
        <v>0</v>
      </c>
    </row>
    <row r="110" spans="1:9">
      <c r="A110" s="14">
        <v>91104</v>
      </c>
      <c r="B110" s="15" t="s">
        <v>176</v>
      </c>
      <c r="C110" s="18">
        <v>1.6900000000000001E-5</v>
      </c>
      <c r="D110" s="18"/>
      <c r="E110" s="19">
        <v>12371.070400000001</v>
      </c>
      <c r="F110" s="19">
        <v>8630.576500000001</v>
      </c>
      <c r="G110" s="19">
        <v>4469.2049999999999</v>
      </c>
      <c r="H110" s="19">
        <v>0</v>
      </c>
      <c r="I110" s="19">
        <v>0</v>
      </c>
    </row>
    <row r="111" spans="1:9">
      <c r="A111" s="14">
        <v>91107</v>
      </c>
      <c r="B111" s="15" t="s">
        <v>177</v>
      </c>
      <c r="C111" s="18">
        <v>5.0309999999999998E-5</v>
      </c>
      <c r="D111" s="18"/>
      <c r="E111" s="19">
        <v>36827.72496</v>
      </c>
      <c r="F111" s="19">
        <v>25692.56235</v>
      </c>
      <c r="G111" s="19">
        <v>13304.479499999999</v>
      </c>
      <c r="H111" s="19">
        <v>0</v>
      </c>
      <c r="I111" s="19">
        <v>0</v>
      </c>
    </row>
    <row r="112" spans="1:9">
      <c r="A112" s="14">
        <v>91108</v>
      </c>
      <c r="B112" s="15" t="s">
        <v>178</v>
      </c>
      <c r="C112" s="18">
        <v>1.07609E-3</v>
      </c>
      <c r="D112" s="18"/>
      <c r="E112" s="19">
        <v>787715.09744000004</v>
      </c>
      <c r="F112" s="19">
        <v>549543.02165000001</v>
      </c>
      <c r="G112" s="19">
        <v>284572.00050000002</v>
      </c>
      <c r="H112" s="19">
        <v>0</v>
      </c>
      <c r="I112" s="19">
        <v>0</v>
      </c>
    </row>
    <row r="113" spans="1:9">
      <c r="A113" s="14">
        <v>91109</v>
      </c>
      <c r="B113" s="15" t="s">
        <v>179</v>
      </c>
      <c r="C113" s="18">
        <v>8.2479999999999996E-5</v>
      </c>
      <c r="D113" s="18"/>
      <c r="E113" s="19">
        <v>60376.679679999994</v>
      </c>
      <c r="F113" s="19">
        <v>42121.298799999997</v>
      </c>
      <c r="G113" s="19">
        <v>21811.835999999999</v>
      </c>
      <c r="H113" s="19">
        <v>0</v>
      </c>
      <c r="I113" s="19">
        <v>0</v>
      </c>
    </row>
    <row r="114" spans="1:9">
      <c r="A114" s="14">
        <v>91111</v>
      </c>
      <c r="B114" s="15" t="s">
        <v>180</v>
      </c>
      <c r="C114" s="18">
        <v>2.3253E-4</v>
      </c>
      <c r="D114" s="18"/>
      <c r="E114" s="19">
        <v>170215.68048000001</v>
      </c>
      <c r="F114" s="19">
        <v>118749.58305</v>
      </c>
      <c r="G114" s="19">
        <v>61492.558499999999</v>
      </c>
      <c r="H114" s="19">
        <v>0</v>
      </c>
      <c r="I114" s="19">
        <v>0</v>
      </c>
    </row>
    <row r="115" spans="1:9">
      <c r="A115" s="14">
        <v>91120</v>
      </c>
      <c r="B115" s="15" t="s">
        <v>181</v>
      </c>
      <c r="C115" s="18">
        <v>2.7641999999999999E-4</v>
      </c>
      <c r="D115" s="18"/>
      <c r="E115" s="19">
        <v>202343.86271999998</v>
      </c>
      <c r="F115" s="19">
        <v>141163.5477</v>
      </c>
      <c r="G115" s="19">
        <v>73099.269</v>
      </c>
      <c r="H115" s="19">
        <v>0</v>
      </c>
      <c r="I115" s="19">
        <v>0</v>
      </c>
    </row>
    <row r="116" spans="1:9">
      <c r="A116" s="14">
        <v>91121</v>
      </c>
      <c r="B116" s="15" t="s">
        <v>182</v>
      </c>
      <c r="C116" s="18">
        <v>1.037488E-2</v>
      </c>
      <c r="D116" s="18"/>
      <c r="E116" s="19">
        <v>7594578.1580799995</v>
      </c>
      <c r="F116" s="19">
        <v>5298295.5927999998</v>
      </c>
      <c r="G116" s="19">
        <v>2743637.0159999998</v>
      </c>
      <c r="H116" s="19">
        <v>0</v>
      </c>
      <c r="I116" s="19">
        <v>0</v>
      </c>
    </row>
    <row r="117" spans="1:9">
      <c r="A117" s="14">
        <v>91127</v>
      </c>
      <c r="B117" s="15" t="s">
        <v>183</v>
      </c>
      <c r="C117" s="18">
        <v>2.6405999999999999E-4</v>
      </c>
      <c r="D117" s="18"/>
      <c r="E117" s="19">
        <v>193296.14496000001</v>
      </c>
      <c r="F117" s="19">
        <v>134851.4811</v>
      </c>
      <c r="G117" s="19">
        <v>69830.667000000001</v>
      </c>
      <c r="H117" s="19">
        <v>0</v>
      </c>
      <c r="I117" s="19">
        <v>0</v>
      </c>
    </row>
    <row r="118" spans="1:9">
      <c r="A118" s="14">
        <v>91128</v>
      </c>
      <c r="B118" s="15" t="s">
        <v>184</v>
      </c>
      <c r="C118" s="18">
        <v>6.6215999999999996E-4</v>
      </c>
      <c r="D118" s="18"/>
      <c r="E118" s="19">
        <v>484711.71455999999</v>
      </c>
      <c r="F118" s="19">
        <v>338155.17959999997</v>
      </c>
      <c r="G118" s="19">
        <v>175108.212</v>
      </c>
      <c r="H118" s="19">
        <v>0</v>
      </c>
      <c r="I118" s="19">
        <v>0</v>
      </c>
    </row>
    <row r="119" spans="1:9">
      <c r="A119" s="14">
        <v>91138</v>
      </c>
      <c r="B119" s="15" t="s">
        <v>185</v>
      </c>
      <c r="C119" s="18">
        <v>4.6100999999999998E-4</v>
      </c>
      <c r="D119" s="18"/>
      <c r="E119" s="19">
        <v>337466.69615999999</v>
      </c>
      <c r="F119" s="19">
        <v>235430.89184999999</v>
      </c>
      <c r="G119" s="19">
        <v>121914.09449999999</v>
      </c>
      <c r="H119" s="19">
        <v>0</v>
      </c>
      <c r="I119" s="19">
        <v>0</v>
      </c>
    </row>
    <row r="120" spans="1:9">
      <c r="A120" s="14">
        <v>91141</v>
      </c>
      <c r="B120" s="15" t="s">
        <v>186</v>
      </c>
      <c r="C120" s="18">
        <v>6.0964999999999999E-4</v>
      </c>
      <c r="D120" s="18"/>
      <c r="E120" s="19">
        <v>446273.55440000002</v>
      </c>
      <c r="F120" s="19">
        <v>311339.11024999997</v>
      </c>
      <c r="G120" s="19">
        <v>161221.9425</v>
      </c>
      <c r="H120" s="19">
        <v>0</v>
      </c>
      <c r="I120" s="19">
        <v>0</v>
      </c>
    </row>
    <row r="121" spans="1:9">
      <c r="A121" s="14">
        <v>91147</v>
      </c>
      <c r="B121" s="15" t="s">
        <v>187</v>
      </c>
      <c r="C121" s="18">
        <v>2.9830000000000001E-5</v>
      </c>
      <c r="D121" s="18"/>
      <c r="E121" s="19">
        <v>21836.03728</v>
      </c>
      <c r="F121" s="19">
        <v>15233.733550000001</v>
      </c>
      <c r="G121" s="19">
        <v>7888.5434999999998</v>
      </c>
      <c r="H121" s="19">
        <v>0</v>
      </c>
      <c r="I121" s="19">
        <v>0</v>
      </c>
    </row>
    <row r="122" spans="1:9">
      <c r="A122" s="14">
        <v>91151</v>
      </c>
      <c r="B122" s="15" t="s">
        <v>188</v>
      </c>
      <c r="C122" s="18">
        <v>7.2254999999999997E-4</v>
      </c>
      <c r="D122" s="18"/>
      <c r="E122" s="19">
        <v>528918.16079999995</v>
      </c>
      <c r="F122" s="19">
        <v>368995.44675</v>
      </c>
      <c r="G122" s="19">
        <v>191078.3475</v>
      </c>
      <c r="H122" s="19">
        <v>0</v>
      </c>
      <c r="I122" s="19">
        <v>0</v>
      </c>
    </row>
    <row r="123" spans="1:9">
      <c r="A123" s="14">
        <v>91154</v>
      </c>
      <c r="B123" s="15" t="s">
        <v>189</v>
      </c>
      <c r="C123" s="18">
        <v>1.963E-5</v>
      </c>
      <c r="D123" s="18"/>
      <c r="E123" s="19">
        <v>14369.47408</v>
      </c>
      <c r="F123" s="19">
        <v>10024.74655</v>
      </c>
      <c r="G123" s="19">
        <v>5191.1535000000003</v>
      </c>
      <c r="H123" s="19">
        <v>0</v>
      </c>
      <c r="I123" s="19">
        <v>0</v>
      </c>
    </row>
    <row r="124" spans="1:9">
      <c r="A124" s="14">
        <v>91161</v>
      </c>
      <c r="B124" s="15" t="s">
        <v>190</v>
      </c>
      <c r="C124" s="18">
        <v>9.0470000000000006E-5</v>
      </c>
      <c r="D124" s="18"/>
      <c r="E124" s="19">
        <v>66225.48752000001</v>
      </c>
      <c r="F124" s="19">
        <v>46201.671950000004</v>
      </c>
      <c r="G124" s="19">
        <v>23924.791500000003</v>
      </c>
      <c r="H124" s="19">
        <v>0</v>
      </c>
      <c r="I124" s="19">
        <v>0</v>
      </c>
    </row>
    <row r="125" spans="1:9">
      <c r="A125" s="14">
        <v>91171</v>
      </c>
      <c r="B125" s="15" t="s">
        <v>191</v>
      </c>
      <c r="C125" s="18">
        <v>2.7024999999999998E-4</v>
      </c>
      <c r="D125" s="18"/>
      <c r="E125" s="19">
        <v>197827.32399999999</v>
      </c>
      <c r="F125" s="19">
        <v>138012.62125</v>
      </c>
      <c r="G125" s="19">
        <v>71467.612499999988</v>
      </c>
      <c r="H125" s="19">
        <v>0</v>
      </c>
      <c r="I125" s="19">
        <v>0</v>
      </c>
    </row>
    <row r="126" spans="1:9">
      <c r="A126" s="14">
        <v>91201</v>
      </c>
      <c r="B126" s="15" t="s">
        <v>192</v>
      </c>
      <c r="C126" s="18">
        <v>4.0260399999999998E-3</v>
      </c>
      <c r="D126" s="18"/>
      <c r="E126" s="19">
        <v>2947125.6966399997</v>
      </c>
      <c r="F126" s="19">
        <v>2056038.2374</v>
      </c>
      <c r="G126" s="19">
        <v>1064686.2779999999</v>
      </c>
      <c r="H126" s="19">
        <v>0</v>
      </c>
      <c r="I126" s="19">
        <v>0</v>
      </c>
    </row>
    <row r="127" spans="1:9">
      <c r="A127" s="14">
        <v>91202</v>
      </c>
      <c r="B127" s="15" t="s">
        <v>960</v>
      </c>
      <c r="C127" s="18">
        <v>0</v>
      </c>
      <c r="D127" s="18"/>
      <c r="E127" s="19">
        <v>0</v>
      </c>
      <c r="F127" s="19">
        <v>0</v>
      </c>
      <c r="G127" s="19">
        <v>0</v>
      </c>
      <c r="H127" s="19">
        <v>0</v>
      </c>
      <c r="I127" s="19">
        <v>0</v>
      </c>
    </row>
    <row r="128" spans="1:9">
      <c r="A128" s="14">
        <v>91208</v>
      </c>
      <c r="B128" s="15" t="s">
        <v>193</v>
      </c>
      <c r="C128" s="18">
        <v>2.054E-5</v>
      </c>
      <c r="D128" s="18"/>
      <c r="E128" s="19">
        <v>15035.60864</v>
      </c>
      <c r="F128" s="19">
        <v>10489.4699</v>
      </c>
      <c r="G128" s="19">
        <v>5431.8029999999999</v>
      </c>
      <c r="H128" s="19">
        <v>0</v>
      </c>
      <c r="I128" s="19">
        <v>0</v>
      </c>
    </row>
    <row r="129" spans="1:9">
      <c r="A129" s="14">
        <v>91211</v>
      </c>
      <c r="B129" s="15" t="s">
        <v>194</v>
      </c>
      <c r="C129" s="18">
        <v>3.8185999999999998E-4</v>
      </c>
      <c r="D129" s="18"/>
      <c r="E129" s="19">
        <v>279527.62975999998</v>
      </c>
      <c r="F129" s="19">
        <v>195010.1741</v>
      </c>
      <c r="G129" s="19">
        <v>100982.87699999999</v>
      </c>
      <c r="H129" s="19">
        <v>0</v>
      </c>
      <c r="I129" s="19">
        <v>0</v>
      </c>
    </row>
    <row r="130" spans="1:9">
      <c r="A130" s="14">
        <v>91214</v>
      </c>
      <c r="B130" s="15" t="s">
        <v>195</v>
      </c>
      <c r="C130" s="18">
        <v>2.1999999999999999E-5</v>
      </c>
      <c r="D130" s="18"/>
      <c r="E130" s="19">
        <v>16104.351999999999</v>
      </c>
      <c r="F130" s="19">
        <v>11235.07</v>
      </c>
      <c r="G130" s="19">
        <v>5817.9</v>
      </c>
      <c r="H130" s="19">
        <v>0</v>
      </c>
      <c r="I130" s="19">
        <v>0</v>
      </c>
    </row>
    <row r="131" spans="1:9">
      <c r="A131" s="14">
        <v>91217</v>
      </c>
      <c r="B131" s="15" t="s">
        <v>196</v>
      </c>
      <c r="C131" s="18">
        <v>2.4029999999999999E-5</v>
      </c>
      <c r="D131" s="18"/>
      <c r="E131" s="19">
        <v>17590.34448</v>
      </c>
      <c r="F131" s="19">
        <v>12271.760549999999</v>
      </c>
      <c r="G131" s="19">
        <v>6354.7334999999994</v>
      </c>
      <c r="H131" s="19">
        <v>0</v>
      </c>
      <c r="I131" s="19">
        <v>0</v>
      </c>
    </row>
    <row r="132" spans="1:9">
      <c r="A132" s="14">
        <v>91221</v>
      </c>
      <c r="B132" s="15" t="s">
        <v>197</v>
      </c>
      <c r="C132" s="18">
        <v>1.0878999999999999E-4</v>
      </c>
      <c r="D132" s="18"/>
      <c r="E132" s="19">
        <v>79636.020640000002</v>
      </c>
      <c r="F132" s="19">
        <v>55557.421149999995</v>
      </c>
      <c r="G132" s="19">
        <v>28769.515499999998</v>
      </c>
      <c r="H132" s="19">
        <v>0</v>
      </c>
      <c r="I132" s="19">
        <v>0</v>
      </c>
    </row>
    <row r="133" spans="1:9">
      <c r="A133" s="14">
        <v>91231</v>
      </c>
      <c r="B133" s="15" t="s">
        <v>198</v>
      </c>
      <c r="C133" s="18">
        <v>1.7507099999999999E-3</v>
      </c>
      <c r="D133" s="18"/>
      <c r="E133" s="19">
        <v>1281547.7313599999</v>
      </c>
      <c r="F133" s="19">
        <v>894061.33635</v>
      </c>
      <c r="G133" s="19">
        <v>462975.25949999999</v>
      </c>
      <c r="H133" s="19">
        <v>0</v>
      </c>
      <c r="I133" s="19">
        <v>0</v>
      </c>
    </row>
    <row r="134" spans="1:9">
      <c r="A134" s="14">
        <v>91233</v>
      </c>
      <c r="B134" s="15" t="s">
        <v>199</v>
      </c>
      <c r="C134" s="18">
        <v>4.4209999999999999E-5</v>
      </c>
      <c r="D134" s="18"/>
      <c r="E134" s="19">
        <v>32362.427359999998</v>
      </c>
      <c r="F134" s="19">
        <v>22577.383849999998</v>
      </c>
      <c r="G134" s="19">
        <v>11691.334499999999</v>
      </c>
      <c r="H134" s="19">
        <v>0</v>
      </c>
      <c r="I134" s="19">
        <v>0</v>
      </c>
    </row>
    <row r="135" spans="1:9">
      <c r="A135" s="14">
        <v>91241</v>
      </c>
      <c r="B135" s="15" t="s">
        <v>200</v>
      </c>
      <c r="C135" s="18">
        <v>2.764E-5</v>
      </c>
      <c r="D135" s="18"/>
      <c r="E135" s="19">
        <v>20232.92224</v>
      </c>
      <c r="F135" s="19">
        <v>14115.3334</v>
      </c>
      <c r="G135" s="19">
        <v>7309.3980000000001</v>
      </c>
      <c r="H135" s="19">
        <v>0</v>
      </c>
      <c r="I135" s="19">
        <v>0</v>
      </c>
    </row>
    <row r="136" spans="1:9">
      <c r="A136" s="14">
        <v>91251</v>
      </c>
      <c r="B136" s="15" t="s">
        <v>201</v>
      </c>
      <c r="C136" s="18">
        <v>2.0930000000000001E-5</v>
      </c>
      <c r="D136" s="18"/>
      <c r="E136" s="19">
        <v>15321.094880000001</v>
      </c>
      <c r="F136" s="19">
        <v>10688.637050000001</v>
      </c>
      <c r="G136" s="19">
        <v>5534.9385000000002</v>
      </c>
      <c r="H136" s="19">
        <v>0</v>
      </c>
      <c r="I136" s="19">
        <v>0</v>
      </c>
    </row>
    <row r="137" spans="1:9">
      <c r="A137" s="14">
        <v>91261</v>
      </c>
      <c r="B137" s="15" t="s">
        <v>202</v>
      </c>
      <c r="C137" s="18">
        <v>1.04E-5</v>
      </c>
      <c r="D137" s="18"/>
      <c r="E137" s="19">
        <v>7612.9664000000002</v>
      </c>
      <c r="F137" s="19">
        <v>5311.1239999999998</v>
      </c>
      <c r="G137" s="19">
        <v>2750.28</v>
      </c>
      <c r="H137" s="19">
        <v>0</v>
      </c>
      <c r="I137" s="19">
        <v>0</v>
      </c>
    </row>
    <row r="138" spans="1:9">
      <c r="A138" s="14">
        <v>91301</v>
      </c>
      <c r="B138" s="15" t="s">
        <v>203</v>
      </c>
      <c r="C138" s="18">
        <v>9.3096800000000007E-3</v>
      </c>
      <c r="D138" s="18"/>
      <c r="E138" s="19">
        <v>6814834.7148800008</v>
      </c>
      <c r="F138" s="19">
        <v>4754313.9308000002</v>
      </c>
      <c r="G138" s="19">
        <v>2461944.8760000002</v>
      </c>
      <c r="H138" s="19">
        <v>0</v>
      </c>
      <c r="I138" s="19">
        <v>0</v>
      </c>
    </row>
    <row r="139" spans="1:9">
      <c r="A139" s="14">
        <v>91302</v>
      </c>
      <c r="B139" s="15" t="s">
        <v>204</v>
      </c>
      <c r="C139" s="18">
        <v>4.9691000000000004E-4</v>
      </c>
      <c r="D139" s="18"/>
      <c r="E139" s="19">
        <v>363746.07056000002</v>
      </c>
      <c r="F139" s="19">
        <v>253764.48335000002</v>
      </c>
      <c r="G139" s="19">
        <v>131407.84950000001</v>
      </c>
      <c r="H139" s="19">
        <v>0</v>
      </c>
      <c r="I139" s="19">
        <v>0</v>
      </c>
    </row>
    <row r="140" spans="1:9">
      <c r="A140" s="14">
        <v>91306</v>
      </c>
      <c r="B140" s="15" t="s">
        <v>205</v>
      </c>
      <c r="C140" s="18">
        <v>1.8782E-3</v>
      </c>
      <c r="D140" s="18"/>
      <c r="E140" s="19">
        <v>1374872.4512</v>
      </c>
      <c r="F140" s="19">
        <v>959168.56700000004</v>
      </c>
      <c r="G140" s="19">
        <v>496689.99</v>
      </c>
      <c r="H140" s="19">
        <v>0</v>
      </c>
      <c r="I140" s="19">
        <v>0</v>
      </c>
    </row>
    <row r="141" spans="1:9">
      <c r="A141" s="14">
        <v>91308</v>
      </c>
      <c r="B141" s="15" t="s">
        <v>206</v>
      </c>
      <c r="C141" s="18">
        <v>1.2861E-4</v>
      </c>
      <c r="D141" s="18"/>
      <c r="E141" s="19">
        <v>94144.57776</v>
      </c>
      <c r="F141" s="19">
        <v>65679.197849999997</v>
      </c>
      <c r="G141" s="19">
        <v>34010.914499999999</v>
      </c>
      <c r="H141" s="19">
        <v>0</v>
      </c>
      <c r="I141" s="19">
        <v>0</v>
      </c>
    </row>
    <row r="142" spans="1:9">
      <c r="A142" s="14">
        <v>91311</v>
      </c>
      <c r="B142" s="15" t="s">
        <v>207</v>
      </c>
      <c r="C142" s="18">
        <v>9.3960999999999992E-3</v>
      </c>
      <c r="D142" s="18"/>
      <c r="E142" s="19">
        <v>6878095.5375999995</v>
      </c>
      <c r="F142" s="19">
        <v>4798447.3284999998</v>
      </c>
      <c r="G142" s="19">
        <v>2484798.645</v>
      </c>
      <c r="H142" s="19">
        <v>0</v>
      </c>
      <c r="I142" s="19">
        <v>0</v>
      </c>
    </row>
    <row r="143" spans="1:9">
      <c r="A143" s="14">
        <v>91317</v>
      </c>
      <c r="B143" s="15" t="s">
        <v>208</v>
      </c>
      <c r="C143" s="18">
        <v>1.4656000000000001E-4</v>
      </c>
      <c r="D143" s="18"/>
      <c r="E143" s="19">
        <v>107284.26496</v>
      </c>
      <c r="F143" s="19">
        <v>74845.993600000002</v>
      </c>
      <c r="G143" s="19">
        <v>38757.792000000001</v>
      </c>
      <c r="H143" s="19">
        <v>0</v>
      </c>
      <c r="I143" s="19">
        <v>0</v>
      </c>
    </row>
    <row r="144" spans="1:9">
      <c r="A144" s="14">
        <v>91321</v>
      </c>
      <c r="B144" s="15" t="s">
        <v>209</v>
      </c>
      <c r="C144" s="18">
        <v>5.7040000000000003E-5</v>
      </c>
      <c r="D144" s="18"/>
      <c r="E144" s="19">
        <v>41754.192640000001</v>
      </c>
      <c r="F144" s="19">
        <v>29129.472400000002</v>
      </c>
      <c r="G144" s="19">
        <v>15084.228000000001</v>
      </c>
      <c r="H144" s="19">
        <v>0</v>
      </c>
      <c r="I144" s="19">
        <v>0</v>
      </c>
    </row>
    <row r="145" spans="1:9">
      <c r="A145" s="14">
        <v>91327</v>
      </c>
      <c r="B145" s="15" t="s">
        <v>210</v>
      </c>
      <c r="C145" s="18">
        <v>1.167E-5</v>
      </c>
      <c r="D145" s="18"/>
      <c r="E145" s="19">
        <v>8542.6267200000002</v>
      </c>
      <c r="F145" s="19">
        <v>5959.6939499999999</v>
      </c>
      <c r="G145" s="19">
        <v>3086.1315</v>
      </c>
      <c r="H145" s="19">
        <v>0</v>
      </c>
      <c r="I145" s="19">
        <v>0</v>
      </c>
    </row>
    <row r="146" spans="1:9">
      <c r="A146" s="14">
        <v>91331</v>
      </c>
      <c r="B146" s="15" t="s">
        <v>211</v>
      </c>
      <c r="C146" s="18">
        <v>3.5151499999999999E-3</v>
      </c>
      <c r="D146" s="18"/>
      <c r="E146" s="19">
        <v>2573146.0423999997</v>
      </c>
      <c r="F146" s="19">
        <v>1795134.37775</v>
      </c>
      <c r="G146" s="19">
        <v>929581.41749999998</v>
      </c>
      <c r="H146" s="19">
        <v>0</v>
      </c>
      <c r="I146" s="19">
        <v>0</v>
      </c>
    </row>
    <row r="147" spans="1:9">
      <c r="A147" s="14">
        <v>91341</v>
      </c>
      <c r="B147" s="15" t="s">
        <v>212</v>
      </c>
      <c r="C147" s="18">
        <v>8.2979999999999995E-5</v>
      </c>
      <c r="D147" s="18"/>
      <c r="E147" s="19">
        <v>60742.687679999995</v>
      </c>
      <c r="F147" s="19">
        <v>42376.641299999996</v>
      </c>
      <c r="G147" s="19">
        <v>21944.060999999998</v>
      </c>
      <c r="H147" s="19">
        <v>0</v>
      </c>
      <c r="I147" s="19">
        <v>0</v>
      </c>
    </row>
    <row r="148" spans="1:9">
      <c r="A148" s="14">
        <v>91401</v>
      </c>
      <c r="B148" s="15" t="s">
        <v>213</v>
      </c>
      <c r="C148" s="18">
        <v>3.5819900000000002E-3</v>
      </c>
      <c r="D148" s="18"/>
      <c r="E148" s="19">
        <v>2622073.9918400003</v>
      </c>
      <c r="F148" s="19">
        <v>1829268.5631500001</v>
      </c>
      <c r="G148" s="19">
        <v>947257.25550000009</v>
      </c>
      <c r="H148" s="19">
        <v>0</v>
      </c>
      <c r="I148" s="19">
        <v>0</v>
      </c>
    </row>
    <row r="149" spans="1:9">
      <c r="A149" s="14">
        <v>91411</v>
      </c>
      <c r="B149" s="15" t="s">
        <v>214</v>
      </c>
      <c r="C149" s="18">
        <v>4.2691000000000002E-4</v>
      </c>
      <c r="D149" s="18"/>
      <c r="E149" s="19">
        <v>312504.95056000003</v>
      </c>
      <c r="F149" s="19">
        <v>218016.53335000001</v>
      </c>
      <c r="G149" s="19">
        <v>112896.34950000001</v>
      </c>
      <c r="H149" s="19">
        <v>0</v>
      </c>
      <c r="I149" s="19">
        <v>0</v>
      </c>
    </row>
    <row r="150" spans="1:9">
      <c r="A150" s="14">
        <v>91414</v>
      </c>
      <c r="B150" s="15" t="s">
        <v>215</v>
      </c>
      <c r="C150" s="18">
        <v>2.569E-5</v>
      </c>
      <c r="D150" s="18"/>
      <c r="E150" s="19">
        <v>18805.491040000001</v>
      </c>
      <c r="F150" s="19">
        <v>13119.497649999999</v>
      </c>
      <c r="G150" s="19">
        <v>6793.7205000000004</v>
      </c>
      <c r="H150" s="19">
        <v>0</v>
      </c>
      <c r="I150" s="19">
        <v>0</v>
      </c>
    </row>
    <row r="151" spans="1:9">
      <c r="A151" s="14">
        <v>91417</v>
      </c>
      <c r="B151" s="15" t="s">
        <v>216</v>
      </c>
      <c r="C151" s="18">
        <v>6.2199999999999997E-6</v>
      </c>
      <c r="D151" s="18"/>
      <c r="E151" s="19">
        <v>4553.1395199999997</v>
      </c>
      <c r="F151" s="19">
        <v>3176.4607000000001</v>
      </c>
      <c r="G151" s="19">
        <v>1644.8789999999999</v>
      </c>
      <c r="H151" s="19">
        <v>0</v>
      </c>
      <c r="I151" s="19">
        <v>0</v>
      </c>
    </row>
    <row r="152" spans="1:9">
      <c r="A152" s="14">
        <v>91421</v>
      </c>
      <c r="B152" s="15" t="s">
        <v>217</v>
      </c>
      <c r="C152" s="18">
        <v>1.1027E-4</v>
      </c>
      <c r="D152" s="18"/>
      <c r="E152" s="19">
        <v>80719.404320000001</v>
      </c>
      <c r="F152" s="19">
        <v>56313.234949999998</v>
      </c>
      <c r="G152" s="19">
        <v>29160.9015</v>
      </c>
      <c r="H152" s="19">
        <v>0</v>
      </c>
      <c r="I152" s="19">
        <v>0</v>
      </c>
    </row>
    <row r="153" spans="1:9">
      <c r="A153" s="14">
        <v>91423</v>
      </c>
      <c r="B153" s="15" t="s">
        <v>218</v>
      </c>
      <c r="C153" s="18">
        <v>5.4920000000000003E-5</v>
      </c>
      <c r="D153" s="18"/>
      <c r="E153" s="19">
        <v>40202.318720000003</v>
      </c>
      <c r="F153" s="19">
        <v>28046.820200000002</v>
      </c>
      <c r="G153" s="19">
        <v>14523.594000000001</v>
      </c>
      <c r="H153" s="19">
        <v>0</v>
      </c>
      <c r="I153" s="19">
        <v>0</v>
      </c>
    </row>
    <row r="154" spans="1:9">
      <c r="A154" s="14">
        <v>91431</v>
      </c>
      <c r="B154" s="15" t="s">
        <v>219</v>
      </c>
      <c r="C154" s="18">
        <v>1.8477000000000001E-4</v>
      </c>
      <c r="D154" s="18"/>
      <c r="E154" s="19">
        <v>135254.59632000001</v>
      </c>
      <c r="F154" s="19">
        <v>94359.267449999999</v>
      </c>
      <c r="G154" s="19">
        <v>48862.426500000001</v>
      </c>
      <c r="H154" s="19">
        <v>0</v>
      </c>
      <c r="I154" s="19">
        <v>0</v>
      </c>
    </row>
    <row r="155" spans="1:9">
      <c r="A155" s="14">
        <v>91441</v>
      </c>
      <c r="B155" s="15" t="s">
        <v>220</v>
      </c>
      <c r="C155" s="18">
        <v>9.1184000000000002E-4</v>
      </c>
      <c r="D155" s="18"/>
      <c r="E155" s="19">
        <v>667481.46944000002</v>
      </c>
      <c r="F155" s="19">
        <v>465663.01040000003</v>
      </c>
      <c r="G155" s="19">
        <v>241136.08800000002</v>
      </c>
      <c r="H155" s="19">
        <v>0</v>
      </c>
      <c r="I155" s="19">
        <v>0</v>
      </c>
    </row>
    <row r="156" spans="1:9">
      <c r="A156" s="14">
        <v>91451</v>
      </c>
      <c r="B156" s="15" t="s">
        <v>221</v>
      </c>
      <c r="C156" s="18">
        <v>1.3175000000000001E-3</v>
      </c>
      <c r="D156" s="18"/>
      <c r="E156" s="19">
        <v>964431.08000000007</v>
      </c>
      <c r="F156" s="19">
        <v>672827.48750000005</v>
      </c>
      <c r="G156" s="19">
        <v>348412.875</v>
      </c>
      <c r="H156" s="19">
        <v>0</v>
      </c>
      <c r="I156" s="19">
        <v>0</v>
      </c>
    </row>
    <row r="157" spans="1:9">
      <c r="A157" s="14">
        <v>91457</v>
      </c>
      <c r="B157" s="15" t="s">
        <v>222</v>
      </c>
      <c r="C157" s="18">
        <v>2.0619999999999999E-5</v>
      </c>
      <c r="D157" s="18"/>
      <c r="E157" s="19">
        <v>15094.169919999998</v>
      </c>
      <c r="F157" s="19">
        <v>10530.324699999999</v>
      </c>
      <c r="G157" s="19">
        <v>5452.9589999999998</v>
      </c>
      <c r="H157" s="19">
        <v>0</v>
      </c>
      <c r="I157" s="19">
        <v>0</v>
      </c>
    </row>
    <row r="158" spans="1:9">
      <c r="A158" s="14">
        <v>91501</v>
      </c>
      <c r="B158" s="15" t="s">
        <v>223</v>
      </c>
      <c r="C158" s="18">
        <v>5.5867999999999998E-4</v>
      </c>
      <c r="D158" s="18"/>
      <c r="E158" s="19">
        <v>408962.69887999998</v>
      </c>
      <c r="F158" s="19">
        <v>285309.49579999998</v>
      </c>
      <c r="G158" s="19">
        <v>147742.92600000001</v>
      </c>
      <c r="H158" s="19">
        <v>0</v>
      </c>
      <c r="I158" s="19">
        <v>0</v>
      </c>
    </row>
    <row r="159" spans="1:9">
      <c r="A159" s="14">
        <v>91504</v>
      </c>
      <c r="B159" s="15" t="s">
        <v>224</v>
      </c>
      <c r="C159" s="18">
        <v>2.7499999999999999E-6</v>
      </c>
      <c r="D159" s="18"/>
      <c r="E159" s="19">
        <v>2013.0439999999999</v>
      </c>
      <c r="F159" s="19">
        <v>1404.38375</v>
      </c>
      <c r="G159" s="19">
        <v>727.23749999999995</v>
      </c>
      <c r="H159" s="19">
        <v>0</v>
      </c>
      <c r="I159" s="19">
        <v>0</v>
      </c>
    </row>
    <row r="160" spans="1:9">
      <c r="A160" s="14">
        <v>91601</v>
      </c>
      <c r="B160" s="15" t="s">
        <v>225</v>
      </c>
      <c r="C160" s="18">
        <v>2.9117100000000001E-3</v>
      </c>
      <c r="D160" s="18"/>
      <c r="E160" s="19">
        <v>2131418.30736</v>
      </c>
      <c r="F160" s="19">
        <v>1486966.6213500001</v>
      </c>
      <c r="G160" s="19">
        <v>770001.7095</v>
      </c>
      <c r="H160" s="19">
        <v>0</v>
      </c>
      <c r="I160" s="19">
        <v>0</v>
      </c>
    </row>
    <row r="161" spans="1:9">
      <c r="A161" s="14">
        <v>91602</v>
      </c>
      <c r="B161" s="15" t="s">
        <v>972</v>
      </c>
      <c r="C161" s="18">
        <v>2.2779999999999999E-5</v>
      </c>
      <c r="D161" s="18"/>
      <c r="E161" s="19">
        <v>16675.324479999999</v>
      </c>
      <c r="F161" s="19">
        <v>11633.4043</v>
      </c>
      <c r="G161" s="19">
        <v>6024.1709999999994</v>
      </c>
      <c r="H161" s="19">
        <v>0</v>
      </c>
      <c r="I161" s="19">
        <v>0</v>
      </c>
    </row>
    <row r="162" spans="1:9">
      <c r="A162" s="14">
        <v>91604</v>
      </c>
      <c r="B162" s="15" t="s">
        <v>226</v>
      </c>
      <c r="C162" s="18">
        <v>7.4200000000000001E-5</v>
      </c>
      <c r="D162" s="18"/>
      <c r="E162" s="19">
        <v>54315.587200000002</v>
      </c>
      <c r="F162" s="19">
        <v>37892.826999999997</v>
      </c>
      <c r="G162" s="19">
        <v>19622.189999999999</v>
      </c>
      <c r="H162" s="19">
        <v>0</v>
      </c>
      <c r="I162" s="19">
        <v>0</v>
      </c>
    </row>
    <row r="163" spans="1:9">
      <c r="A163" s="14">
        <v>91608</v>
      </c>
      <c r="B163" s="15" t="s">
        <v>227</v>
      </c>
      <c r="C163" s="18">
        <v>2.1298000000000001E-4</v>
      </c>
      <c r="D163" s="18"/>
      <c r="E163" s="19">
        <v>155904.76768000002</v>
      </c>
      <c r="F163" s="19">
        <v>108765.69130000001</v>
      </c>
      <c r="G163" s="19">
        <v>56322.561000000002</v>
      </c>
      <c r="H163" s="19">
        <v>0</v>
      </c>
      <c r="I163" s="19">
        <v>0</v>
      </c>
    </row>
    <row r="164" spans="1:9">
      <c r="A164" s="14">
        <v>91611</v>
      </c>
      <c r="B164" s="15" t="s">
        <v>973</v>
      </c>
      <c r="C164" s="18">
        <v>1.35447E-3</v>
      </c>
      <c r="D164" s="18"/>
      <c r="E164" s="19">
        <v>991493.71152000001</v>
      </c>
      <c r="F164" s="19">
        <v>691707.51194999996</v>
      </c>
      <c r="G164" s="19">
        <v>358189.59149999998</v>
      </c>
      <c r="H164" s="19">
        <v>0</v>
      </c>
      <c r="I164" s="19">
        <v>0</v>
      </c>
    </row>
    <row r="165" spans="1:9">
      <c r="A165" s="14">
        <v>91621</v>
      </c>
      <c r="B165" s="15" t="s">
        <v>228</v>
      </c>
      <c r="C165" s="18">
        <v>3.6364999999999998E-4</v>
      </c>
      <c r="D165" s="18"/>
      <c r="E165" s="19">
        <v>266197.61839999998</v>
      </c>
      <c r="F165" s="19">
        <v>185710.60024999999</v>
      </c>
      <c r="G165" s="19">
        <v>96167.242499999993</v>
      </c>
      <c r="H165" s="19">
        <v>0</v>
      </c>
      <c r="I165" s="19">
        <v>0</v>
      </c>
    </row>
    <row r="166" spans="1:9">
      <c r="A166" s="14">
        <v>91631</v>
      </c>
      <c r="B166" s="15" t="s">
        <v>229</v>
      </c>
      <c r="C166" s="18">
        <v>6.0287999999999997E-4</v>
      </c>
      <c r="D166" s="18"/>
      <c r="E166" s="19">
        <v>441317.80608000001</v>
      </c>
      <c r="F166" s="19">
        <v>307881.77279999998</v>
      </c>
      <c r="G166" s="19">
        <v>159431.61599999998</v>
      </c>
      <c r="H166" s="19">
        <v>0</v>
      </c>
      <c r="I166" s="19">
        <v>0</v>
      </c>
    </row>
    <row r="167" spans="1:9">
      <c r="A167" s="14">
        <v>91633</v>
      </c>
      <c r="B167" s="15" t="s">
        <v>230</v>
      </c>
      <c r="C167" s="18">
        <v>2.6590000000000001E-5</v>
      </c>
      <c r="D167" s="18"/>
      <c r="E167" s="19">
        <v>19464.30544</v>
      </c>
      <c r="F167" s="19">
        <v>13579.114150000001</v>
      </c>
      <c r="G167" s="19">
        <v>7031.7255000000005</v>
      </c>
      <c r="H167" s="19">
        <v>0</v>
      </c>
      <c r="I167" s="19">
        <v>0</v>
      </c>
    </row>
    <row r="168" spans="1:9">
      <c r="A168" s="14">
        <v>91641</v>
      </c>
      <c r="B168" s="15" t="s">
        <v>231</v>
      </c>
      <c r="C168" s="18">
        <v>2.9859E-4</v>
      </c>
      <c r="D168" s="18"/>
      <c r="E168" s="19">
        <v>218572.65744000001</v>
      </c>
      <c r="F168" s="19">
        <v>152485.43414999999</v>
      </c>
      <c r="G168" s="19">
        <v>78962.125499999995</v>
      </c>
      <c r="H168" s="19">
        <v>0</v>
      </c>
      <c r="I168" s="19">
        <v>0</v>
      </c>
    </row>
    <row r="169" spans="1:9">
      <c r="A169" s="14">
        <v>91651</v>
      </c>
      <c r="B169" s="15" t="s">
        <v>232</v>
      </c>
      <c r="C169" s="18">
        <v>5.3631000000000002E-4</v>
      </c>
      <c r="D169" s="18"/>
      <c r="E169" s="19">
        <v>392587.50096000003</v>
      </c>
      <c r="F169" s="19">
        <v>273885.47235</v>
      </c>
      <c r="G169" s="19">
        <v>141827.1795</v>
      </c>
      <c r="H169" s="19">
        <v>0</v>
      </c>
      <c r="I169" s="19">
        <v>0</v>
      </c>
    </row>
    <row r="170" spans="1:9">
      <c r="A170" s="14">
        <v>91661</v>
      </c>
      <c r="B170" s="15" t="s">
        <v>233</v>
      </c>
      <c r="C170" s="18">
        <v>1.5928000000000001E-4</v>
      </c>
      <c r="D170" s="18"/>
      <c r="E170" s="19">
        <v>116595.50848</v>
      </c>
      <c r="F170" s="19">
        <v>81341.906799999997</v>
      </c>
      <c r="G170" s="19">
        <v>42121.596000000005</v>
      </c>
      <c r="H170" s="19">
        <v>0</v>
      </c>
      <c r="I170" s="19">
        <v>0</v>
      </c>
    </row>
    <row r="171" spans="1:9">
      <c r="A171" s="14">
        <v>91671</v>
      </c>
      <c r="B171" s="15" t="s">
        <v>234</v>
      </c>
      <c r="C171" s="18">
        <v>8.8170000000000005E-5</v>
      </c>
      <c r="D171" s="18"/>
      <c r="E171" s="19">
        <v>64541.850720000002</v>
      </c>
      <c r="F171" s="19">
        <v>45027.096450000005</v>
      </c>
      <c r="G171" s="19">
        <v>23316.556500000002</v>
      </c>
      <c r="H171" s="19">
        <v>0</v>
      </c>
      <c r="I171" s="19">
        <v>0</v>
      </c>
    </row>
    <row r="172" spans="1:9">
      <c r="A172" s="14">
        <v>91681</v>
      </c>
      <c r="B172" s="15" t="s">
        <v>235</v>
      </c>
      <c r="C172" s="18">
        <v>4.1691999999999999E-4</v>
      </c>
      <c r="D172" s="18"/>
      <c r="E172" s="19">
        <v>305192.11072</v>
      </c>
      <c r="F172" s="19">
        <v>212914.79019999999</v>
      </c>
      <c r="G172" s="19">
        <v>110254.49399999999</v>
      </c>
      <c r="H172" s="19">
        <v>0</v>
      </c>
      <c r="I172" s="19">
        <v>0</v>
      </c>
    </row>
    <row r="173" spans="1:9">
      <c r="A173" s="14">
        <v>91691</v>
      </c>
      <c r="B173" s="15" t="s">
        <v>236</v>
      </c>
      <c r="C173" s="18">
        <v>3.968E-5</v>
      </c>
      <c r="D173" s="18"/>
      <c r="E173" s="19">
        <v>29046.39488</v>
      </c>
      <c r="F173" s="19">
        <v>20263.980800000001</v>
      </c>
      <c r="G173" s="19">
        <v>10493.376</v>
      </c>
      <c r="H173" s="19">
        <v>0</v>
      </c>
      <c r="I173" s="19">
        <v>0</v>
      </c>
    </row>
    <row r="174" spans="1:9">
      <c r="A174" s="14">
        <v>91701</v>
      </c>
      <c r="B174" s="15" t="s">
        <v>237</v>
      </c>
      <c r="C174" s="18">
        <v>1.1267600000000001E-3</v>
      </c>
      <c r="D174" s="18"/>
      <c r="E174" s="19">
        <v>824806.34816000005</v>
      </c>
      <c r="F174" s="19">
        <v>575419.43060000008</v>
      </c>
      <c r="G174" s="19">
        <v>297971.68200000003</v>
      </c>
      <c r="H174" s="19">
        <v>0</v>
      </c>
      <c r="I174" s="19">
        <v>0</v>
      </c>
    </row>
    <row r="175" spans="1:9">
      <c r="A175" s="14">
        <v>91704</v>
      </c>
      <c r="B175" s="15" t="s">
        <v>238</v>
      </c>
      <c r="C175" s="18">
        <v>1.914E-5</v>
      </c>
      <c r="D175" s="18"/>
      <c r="E175" s="19">
        <v>14010.786239999999</v>
      </c>
      <c r="F175" s="19">
        <v>9774.5108999999993</v>
      </c>
      <c r="G175" s="19">
        <v>5061.5730000000003</v>
      </c>
      <c r="H175" s="19">
        <v>0</v>
      </c>
      <c r="I175" s="19">
        <v>0</v>
      </c>
    </row>
    <row r="176" spans="1:9">
      <c r="A176" s="14">
        <v>91706</v>
      </c>
      <c r="B176" s="15" t="s">
        <v>239</v>
      </c>
      <c r="C176" s="18">
        <v>1.8330000000000001E-4</v>
      </c>
      <c r="D176" s="18"/>
      <c r="E176" s="19">
        <v>134178.53280000002</v>
      </c>
      <c r="F176" s="19">
        <v>93608.560500000007</v>
      </c>
      <c r="G176" s="19">
        <v>48473.685000000005</v>
      </c>
      <c r="H176" s="19">
        <v>0</v>
      </c>
      <c r="I176" s="19">
        <v>0</v>
      </c>
    </row>
    <row r="177" spans="1:9">
      <c r="A177" s="14">
        <v>91719</v>
      </c>
      <c r="B177" s="15" t="s">
        <v>240</v>
      </c>
      <c r="C177" s="18">
        <v>3.1010000000000003E-5</v>
      </c>
      <c r="D177" s="18"/>
      <c r="E177" s="19">
        <v>22699.816160000002</v>
      </c>
      <c r="F177" s="19">
        <v>15836.341850000001</v>
      </c>
      <c r="G177" s="19">
        <v>8200.5945000000011</v>
      </c>
      <c r="H177" s="19">
        <v>0</v>
      </c>
      <c r="I177" s="19">
        <v>0</v>
      </c>
    </row>
    <row r="178" spans="1:9">
      <c r="A178" s="14">
        <v>91801</v>
      </c>
      <c r="B178" s="15" t="s">
        <v>241</v>
      </c>
      <c r="C178" s="18">
        <v>7.4798900000000003E-3</v>
      </c>
      <c r="D178" s="18"/>
      <c r="E178" s="19">
        <v>5475399.1582399998</v>
      </c>
      <c r="F178" s="19">
        <v>3819867.6246500001</v>
      </c>
      <c r="G178" s="19">
        <v>1978056.9105</v>
      </c>
      <c r="H178" s="19">
        <v>0</v>
      </c>
      <c r="I178" s="19">
        <v>0</v>
      </c>
    </row>
    <row r="179" spans="1:9">
      <c r="A179" s="14">
        <v>91804</v>
      </c>
      <c r="B179" s="15" t="s">
        <v>242</v>
      </c>
      <c r="C179" s="18">
        <v>2.0979000000000001E-4</v>
      </c>
      <c r="D179" s="18"/>
      <c r="E179" s="19">
        <v>153569.63664000001</v>
      </c>
      <c r="F179" s="19">
        <v>107136.60615000001</v>
      </c>
      <c r="G179" s="19">
        <v>55478.965500000006</v>
      </c>
      <c r="H179" s="19">
        <v>0</v>
      </c>
      <c r="I179" s="19">
        <v>0</v>
      </c>
    </row>
    <row r="180" spans="1:9">
      <c r="A180" s="14">
        <v>91811</v>
      </c>
      <c r="B180" s="15" t="s">
        <v>243</v>
      </c>
      <c r="C180" s="18">
        <v>3.86105E-3</v>
      </c>
      <c r="D180" s="18"/>
      <c r="E180" s="19">
        <v>2826350.3768000002</v>
      </c>
      <c r="F180" s="19">
        <v>1971780.3192499999</v>
      </c>
      <c r="G180" s="19">
        <v>1021054.6725</v>
      </c>
      <c r="H180" s="19">
        <v>0</v>
      </c>
      <c r="I180" s="19">
        <v>0</v>
      </c>
    </row>
    <row r="181" spans="1:9">
      <c r="A181" s="14">
        <v>91812</v>
      </c>
      <c r="B181" s="15" t="s">
        <v>244</v>
      </c>
      <c r="C181" s="18">
        <v>6.7949999999999998E-5</v>
      </c>
      <c r="D181" s="18"/>
      <c r="E181" s="19">
        <v>49740.487199999996</v>
      </c>
      <c r="F181" s="19">
        <v>34701.045749999997</v>
      </c>
      <c r="G181" s="19">
        <v>17969.377499999999</v>
      </c>
      <c r="H181" s="19">
        <v>0</v>
      </c>
      <c r="I181" s="19">
        <v>0</v>
      </c>
    </row>
    <row r="182" spans="1:9">
      <c r="A182" s="14">
        <v>91813</v>
      </c>
      <c r="B182" s="15" t="s">
        <v>245</v>
      </c>
      <c r="C182" s="18">
        <v>3.2570000000000002E-5</v>
      </c>
      <c r="D182" s="18"/>
      <c r="E182" s="19">
        <v>23841.761120000003</v>
      </c>
      <c r="F182" s="19">
        <v>16633.010450000002</v>
      </c>
      <c r="G182" s="19">
        <v>8613.1365000000005</v>
      </c>
      <c r="H182" s="19">
        <v>0</v>
      </c>
      <c r="I182" s="19">
        <v>0</v>
      </c>
    </row>
    <row r="183" spans="1:9">
      <c r="A183" s="14">
        <v>91818</v>
      </c>
      <c r="B183" s="15" t="s">
        <v>246</v>
      </c>
      <c r="C183" s="18">
        <v>4.6245999999999999E-4</v>
      </c>
      <c r="D183" s="18"/>
      <c r="E183" s="19">
        <v>338528.11936000001</v>
      </c>
      <c r="F183" s="19">
        <v>236171.38509999998</v>
      </c>
      <c r="G183" s="19">
        <v>122297.54699999999</v>
      </c>
      <c r="H183" s="19">
        <v>0</v>
      </c>
      <c r="I183" s="19">
        <v>0</v>
      </c>
    </row>
    <row r="184" spans="1:9">
      <c r="A184" s="14">
        <v>91819</v>
      </c>
      <c r="B184" s="15" t="s">
        <v>247</v>
      </c>
      <c r="C184" s="18">
        <v>2.3983000000000001E-4</v>
      </c>
      <c r="D184" s="18"/>
      <c r="E184" s="19">
        <v>175559.39728</v>
      </c>
      <c r="F184" s="19">
        <v>122477.58355000001</v>
      </c>
      <c r="G184" s="19">
        <v>63423.0435</v>
      </c>
      <c r="H184" s="19">
        <v>0</v>
      </c>
      <c r="I184" s="19">
        <v>0</v>
      </c>
    </row>
    <row r="185" spans="1:9">
      <c r="A185" s="14">
        <v>91821</v>
      </c>
      <c r="B185" s="15" t="s">
        <v>248</v>
      </c>
      <c r="C185" s="18">
        <v>1.9835E-4</v>
      </c>
      <c r="D185" s="18"/>
      <c r="E185" s="19">
        <v>145195.37359999999</v>
      </c>
      <c r="F185" s="19">
        <v>101294.36975</v>
      </c>
      <c r="G185" s="19">
        <v>52453.657500000001</v>
      </c>
      <c r="H185" s="19">
        <v>0</v>
      </c>
      <c r="I185" s="19">
        <v>0</v>
      </c>
    </row>
    <row r="186" spans="1:9">
      <c r="A186" s="14">
        <v>91831</v>
      </c>
      <c r="B186" s="15" t="s">
        <v>249</v>
      </c>
      <c r="C186" s="18">
        <v>4.9395999999999999E-4</v>
      </c>
      <c r="D186" s="18"/>
      <c r="E186" s="19">
        <v>361586.62335999997</v>
      </c>
      <c r="F186" s="19">
        <v>252257.9626</v>
      </c>
      <c r="G186" s="19">
        <v>130627.72199999999</v>
      </c>
      <c r="H186" s="19">
        <v>0</v>
      </c>
      <c r="I186" s="19">
        <v>0</v>
      </c>
    </row>
    <row r="187" spans="1:9">
      <c r="A187" s="14">
        <v>91841</v>
      </c>
      <c r="B187" s="15" t="s">
        <v>250</v>
      </c>
      <c r="C187" s="18">
        <v>3.455E-4</v>
      </c>
      <c r="D187" s="18"/>
      <c r="E187" s="19">
        <v>252911.52799999999</v>
      </c>
      <c r="F187" s="19">
        <v>176441.66750000001</v>
      </c>
      <c r="G187" s="19">
        <v>91367.475000000006</v>
      </c>
      <c r="H187" s="19">
        <v>0</v>
      </c>
      <c r="I187" s="19">
        <v>0</v>
      </c>
    </row>
    <row r="188" spans="1:9">
      <c r="A188" s="14">
        <v>91851</v>
      </c>
      <c r="B188" s="15" t="s">
        <v>251</v>
      </c>
      <c r="C188" s="18">
        <v>6.8137000000000004E-4</v>
      </c>
      <c r="D188" s="18"/>
      <c r="E188" s="19">
        <v>498773.74192000006</v>
      </c>
      <c r="F188" s="19">
        <v>347965.43845000002</v>
      </c>
      <c r="G188" s="19">
        <v>180188.29650000003</v>
      </c>
      <c r="H188" s="19">
        <v>0</v>
      </c>
      <c r="I188" s="19">
        <v>0</v>
      </c>
    </row>
    <row r="189" spans="1:9">
      <c r="A189" s="14">
        <v>91861</v>
      </c>
      <c r="B189" s="15" t="s">
        <v>252</v>
      </c>
      <c r="C189" s="18">
        <v>1.9490000000000001E-5</v>
      </c>
      <c r="D189" s="18"/>
      <c r="E189" s="19">
        <v>14266.991840000001</v>
      </c>
      <c r="F189" s="19">
        <v>9953.25065</v>
      </c>
      <c r="G189" s="19">
        <v>5154.1305000000002</v>
      </c>
      <c r="H189" s="19">
        <v>0</v>
      </c>
      <c r="I189" s="19">
        <v>0</v>
      </c>
    </row>
    <row r="190" spans="1:9">
      <c r="A190" s="14">
        <v>91871</v>
      </c>
      <c r="B190" s="15" t="s">
        <v>253</v>
      </c>
      <c r="C190" s="18">
        <v>1.2481E-3</v>
      </c>
      <c r="D190" s="18"/>
      <c r="E190" s="19">
        <v>913629.16960000002</v>
      </c>
      <c r="F190" s="19">
        <v>637385.94850000006</v>
      </c>
      <c r="G190" s="19">
        <v>330060.04499999998</v>
      </c>
      <c r="H190" s="19">
        <v>0</v>
      </c>
      <c r="I190" s="19">
        <v>0</v>
      </c>
    </row>
    <row r="191" spans="1:9">
      <c r="A191" s="14">
        <v>91881</v>
      </c>
      <c r="B191" s="15" t="s">
        <v>254</v>
      </c>
      <c r="C191" s="18">
        <v>2.8019999999999999E-5</v>
      </c>
      <c r="D191" s="18"/>
      <c r="E191" s="19">
        <v>20511.088319999999</v>
      </c>
      <c r="F191" s="19">
        <v>14309.393700000001</v>
      </c>
      <c r="G191" s="19">
        <v>7409.8890000000001</v>
      </c>
      <c r="H191" s="19">
        <v>0</v>
      </c>
      <c r="I191" s="19">
        <v>0</v>
      </c>
    </row>
    <row r="192" spans="1:9">
      <c r="A192" s="14">
        <v>91901</v>
      </c>
      <c r="B192" s="15" t="s">
        <v>255</v>
      </c>
      <c r="C192" s="18">
        <v>4.2686800000000004E-3</v>
      </c>
      <c r="D192" s="18"/>
      <c r="E192" s="19">
        <v>3124742.0588800004</v>
      </c>
      <c r="F192" s="19">
        <v>2179950.8458000002</v>
      </c>
      <c r="G192" s="19">
        <v>1128852.4260000002</v>
      </c>
      <c r="H192" s="19">
        <v>0</v>
      </c>
      <c r="I192" s="19">
        <v>0</v>
      </c>
    </row>
    <row r="193" spans="1:9">
      <c r="A193" s="14">
        <v>91903</v>
      </c>
      <c r="B193" s="15" t="s">
        <v>256</v>
      </c>
      <c r="C193" s="18">
        <v>9.9299999999999998E-6</v>
      </c>
      <c r="D193" s="18"/>
      <c r="E193" s="19">
        <v>7268.9188800000002</v>
      </c>
      <c r="F193" s="19">
        <v>5071.1020499999995</v>
      </c>
      <c r="G193" s="19">
        <v>2625.9884999999999</v>
      </c>
      <c r="H193" s="19">
        <v>0</v>
      </c>
      <c r="I193" s="19">
        <v>0</v>
      </c>
    </row>
    <row r="194" spans="1:9">
      <c r="A194" s="14">
        <v>91904</v>
      </c>
      <c r="B194" s="15" t="s">
        <v>257</v>
      </c>
      <c r="C194" s="18">
        <v>5.206E-5</v>
      </c>
      <c r="D194" s="18"/>
      <c r="E194" s="19">
        <v>38108.752959999998</v>
      </c>
      <c r="F194" s="19">
        <v>26586.2611</v>
      </c>
      <c r="G194" s="19">
        <v>13767.267</v>
      </c>
      <c r="H194" s="19">
        <v>0</v>
      </c>
      <c r="I194" s="19">
        <v>0</v>
      </c>
    </row>
    <row r="195" spans="1:9">
      <c r="A195" s="14">
        <v>91908</v>
      </c>
      <c r="B195" s="15" t="s">
        <v>258</v>
      </c>
      <c r="C195" s="18">
        <v>1.7589999999999999E-5</v>
      </c>
      <c r="D195" s="18"/>
      <c r="E195" s="19">
        <v>12876.16144</v>
      </c>
      <c r="F195" s="19">
        <v>8982.9491500000004</v>
      </c>
      <c r="G195" s="19">
        <v>4651.6754999999994</v>
      </c>
      <c r="H195" s="19">
        <v>0</v>
      </c>
      <c r="I195" s="19">
        <v>0</v>
      </c>
    </row>
    <row r="196" spans="1:9">
      <c r="A196" s="14">
        <v>91911</v>
      </c>
      <c r="B196" s="15" t="s">
        <v>259</v>
      </c>
      <c r="C196" s="18">
        <v>5.6249000000000002E-4</v>
      </c>
      <c r="D196" s="18"/>
      <c r="E196" s="19">
        <v>411751.67984</v>
      </c>
      <c r="F196" s="19">
        <v>287255.20565000002</v>
      </c>
      <c r="G196" s="19">
        <v>148750.48050000001</v>
      </c>
      <c r="H196" s="19">
        <v>0</v>
      </c>
      <c r="I196" s="19">
        <v>0</v>
      </c>
    </row>
    <row r="197" spans="1:9">
      <c r="A197" s="14">
        <v>91917</v>
      </c>
      <c r="B197" s="15" t="s">
        <v>260</v>
      </c>
      <c r="C197" s="18">
        <v>1.878E-5</v>
      </c>
      <c r="D197" s="18"/>
      <c r="E197" s="19">
        <v>13747.260479999999</v>
      </c>
      <c r="F197" s="19">
        <v>9590.6643000000004</v>
      </c>
      <c r="G197" s="19">
        <v>4966.3710000000001</v>
      </c>
      <c r="H197" s="19">
        <v>0</v>
      </c>
      <c r="I197" s="19">
        <v>0</v>
      </c>
    </row>
    <row r="198" spans="1:9">
      <c r="A198" s="14">
        <v>91921</v>
      </c>
      <c r="B198" s="15" t="s">
        <v>261</v>
      </c>
      <c r="C198" s="18">
        <v>3.8024000000000001E-4</v>
      </c>
      <c r="D198" s="18"/>
      <c r="E198" s="19">
        <v>278341.76384000003</v>
      </c>
      <c r="F198" s="19">
        <v>194182.86439999999</v>
      </c>
      <c r="G198" s="19">
        <v>100554.46800000001</v>
      </c>
      <c r="H198" s="19">
        <v>0</v>
      </c>
      <c r="I198" s="19">
        <v>0</v>
      </c>
    </row>
    <row r="199" spans="1:9">
      <c r="A199" s="14">
        <v>92001</v>
      </c>
      <c r="B199" s="15" t="s">
        <v>262</v>
      </c>
      <c r="C199" s="18">
        <v>1.6462600000000001E-3</v>
      </c>
      <c r="D199" s="18"/>
      <c r="E199" s="19">
        <v>1205088.66016</v>
      </c>
      <c r="F199" s="19">
        <v>840720.28810000001</v>
      </c>
      <c r="G199" s="19">
        <v>435353.45699999999</v>
      </c>
      <c r="H199" s="19">
        <v>0</v>
      </c>
      <c r="I199" s="19">
        <v>0</v>
      </c>
    </row>
    <row r="200" spans="1:9">
      <c r="A200" s="14">
        <v>92005</v>
      </c>
      <c r="B200" s="15" t="s">
        <v>263</v>
      </c>
      <c r="C200" s="18">
        <v>3.1579999999999999E-5</v>
      </c>
      <c r="D200" s="18"/>
      <c r="E200" s="19">
        <v>23117.065279999999</v>
      </c>
      <c r="F200" s="19">
        <v>16127.4323</v>
      </c>
      <c r="G200" s="19">
        <v>8351.3310000000001</v>
      </c>
      <c r="H200" s="19">
        <v>0</v>
      </c>
      <c r="I200" s="19">
        <v>0</v>
      </c>
    </row>
    <row r="201" spans="1:9">
      <c r="A201" s="14">
        <v>92011</v>
      </c>
      <c r="B201" s="15" t="s">
        <v>264</v>
      </c>
      <c r="C201" s="18">
        <v>2.0954E-4</v>
      </c>
      <c r="D201" s="18"/>
      <c r="E201" s="19">
        <v>153386.63264</v>
      </c>
      <c r="F201" s="19">
        <v>107008.93490000001</v>
      </c>
      <c r="G201" s="19">
        <v>55412.853000000003</v>
      </c>
      <c r="H201" s="19">
        <v>0</v>
      </c>
      <c r="I201" s="19">
        <v>0</v>
      </c>
    </row>
    <row r="202" spans="1:9">
      <c r="A202" s="14">
        <v>92017</v>
      </c>
      <c r="B202" s="15" t="s">
        <v>265</v>
      </c>
      <c r="C202" s="18">
        <v>1.2819999999999999E-5</v>
      </c>
      <c r="D202" s="18"/>
      <c r="E202" s="19">
        <v>9384.4451200000003</v>
      </c>
      <c r="F202" s="19">
        <v>6546.9816999999994</v>
      </c>
      <c r="G202" s="19">
        <v>3390.2489999999998</v>
      </c>
      <c r="H202" s="19">
        <v>0</v>
      </c>
      <c r="I202" s="19">
        <v>0</v>
      </c>
    </row>
    <row r="203" spans="1:9">
      <c r="A203" s="14">
        <v>92021</v>
      </c>
      <c r="B203" s="15" t="s">
        <v>266</v>
      </c>
      <c r="C203" s="18">
        <v>1.3839000000000001E-4</v>
      </c>
      <c r="D203" s="18"/>
      <c r="E203" s="19">
        <v>101303.69424000001</v>
      </c>
      <c r="F203" s="19">
        <v>70673.697150000007</v>
      </c>
      <c r="G203" s="19">
        <v>36597.235500000003</v>
      </c>
      <c r="H203" s="19">
        <v>0</v>
      </c>
      <c r="I203" s="19">
        <v>0</v>
      </c>
    </row>
    <row r="204" spans="1:9">
      <c r="A204" s="14">
        <v>92101</v>
      </c>
      <c r="B204" s="15" t="s">
        <v>267</v>
      </c>
      <c r="C204" s="18">
        <v>7.3932000000000002E-4</v>
      </c>
      <c r="D204" s="18"/>
      <c r="E204" s="19">
        <v>541194.06912</v>
      </c>
      <c r="F204" s="19">
        <v>377559.63420000003</v>
      </c>
      <c r="G204" s="19">
        <v>195513.174</v>
      </c>
      <c r="H204" s="19">
        <v>0</v>
      </c>
      <c r="I204" s="19">
        <v>0</v>
      </c>
    </row>
    <row r="205" spans="1:9">
      <c r="A205" s="14">
        <v>92104</v>
      </c>
      <c r="B205" s="15" t="s">
        <v>268</v>
      </c>
      <c r="C205" s="18">
        <v>6.5100000000000004E-6</v>
      </c>
      <c r="D205" s="18"/>
      <c r="E205" s="19">
        <v>4765.4241600000005</v>
      </c>
      <c r="F205" s="19">
        <v>3324.55935</v>
      </c>
      <c r="G205" s="19">
        <v>1721.5695000000001</v>
      </c>
      <c r="H205" s="19">
        <v>0</v>
      </c>
      <c r="I205" s="19">
        <v>0</v>
      </c>
    </row>
    <row r="206" spans="1:9">
      <c r="A206" s="14">
        <v>92109</v>
      </c>
      <c r="B206" s="15" t="s">
        <v>269</v>
      </c>
      <c r="C206" s="18">
        <v>1.5275E-4</v>
      </c>
      <c r="D206" s="18"/>
      <c r="E206" s="19">
        <v>111815.444</v>
      </c>
      <c r="F206" s="19">
        <v>78007.133749999994</v>
      </c>
      <c r="G206" s="19">
        <v>40394.737500000003</v>
      </c>
      <c r="H206" s="19">
        <v>0</v>
      </c>
      <c r="I206" s="19">
        <v>0</v>
      </c>
    </row>
    <row r="207" spans="1:9">
      <c r="A207" s="14">
        <v>92111</v>
      </c>
      <c r="B207" s="15" t="s">
        <v>270</v>
      </c>
      <c r="C207" s="18">
        <v>5.3892000000000002E-4</v>
      </c>
      <c r="D207" s="18"/>
      <c r="E207" s="19">
        <v>394498.06272000005</v>
      </c>
      <c r="F207" s="19">
        <v>275218.3602</v>
      </c>
      <c r="G207" s="19">
        <v>142517.394</v>
      </c>
      <c r="H207" s="19">
        <v>0</v>
      </c>
      <c r="I207" s="19">
        <v>0</v>
      </c>
    </row>
    <row r="208" spans="1:9">
      <c r="A208" s="14">
        <v>92113</v>
      </c>
      <c r="B208" s="15" t="s">
        <v>271</v>
      </c>
      <c r="C208" s="18">
        <v>1.1770000000000001E-5</v>
      </c>
      <c r="D208" s="18"/>
      <c r="E208" s="19">
        <v>8615.8283200000005</v>
      </c>
      <c r="F208" s="19">
        <v>6010.7624500000002</v>
      </c>
      <c r="G208" s="19">
        <v>3112.5765000000001</v>
      </c>
      <c r="H208" s="19">
        <v>0</v>
      </c>
      <c r="I208" s="19">
        <v>0</v>
      </c>
    </row>
    <row r="209" spans="1:9">
      <c r="A209" s="14">
        <v>92201</v>
      </c>
      <c r="B209" s="15" t="s">
        <v>272</v>
      </c>
      <c r="C209" s="18">
        <v>1.02845E-3</v>
      </c>
      <c r="D209" s="18"/>
      <c r="E209" s="19">
        <v>752841.85519999999</v>
      </c>
      <c r="F209" s="19">
        <v>525213.98824999994</v>
      </c>
      <c r="G209" s="19">
        <v>271973.60249999998</v>
      </c>
      <c r="H209" s="19">
        <v>0</v>
      </c>
      <c r="I209" s="19">
        <v>0</v>
      </c>
    </row>
    <row r="210" spans="1:9">
      <c r="A210" s="14">
        <v>92214</v>
      </c>
      <c r="B210" s="15" t="s">
        <v>273</v>
      </c>
      <c r="C210" s="18">
        <v>2.9709999999999998E-5</v>
      </c>
      <c r="D210" s="18"/>
      <c r="E210" s="19">
        <v>21748.195359999998</v>
      </c>
      <c r="F210" s="19">
        <v>15172.451349999999</v>
      </c>
      <c r="G210" s="19">
        <v>7856.8094999999994</v>
      </c>
      <c r="H210" s="19">
        <v>0</v>
      </c>
      <c r="I210" s="19">
        <v>0</v>
      </c>
    </row>
    <row r="211" spans="1:9">
      <c r="A211" s="14">
        <v>92301</v>
      </c>
      <c r="B211" s="15" t="s">
        <v>274</v>
      </c>
      <c r="C211" s="18">
        <v>5.4416200000000003E-3</v>
      </c>
      <c r="D211" s="18"/>
      <c r="E211" s="19">
        <v>3983352.9059200003</v>
      </c>
      <c r="F211" s="19">
        <v>2778953.7097</v>
      </c>
      <c r="G211" s="19">
        <v>1439036.409</v>
      </c>
      <c r="H211" s="19">
        <v>0</v>
      </c>
      <c r="I211" s="19">
        <v>0</v>
      </c>
    </row>
    <row r="212" spans="1:9">
      <c r="A212" s="14">
        <v>92302</v>
      </c>
      <c r="B212" s="15" t="s">
        <v>275</v>
      </c>
      <c r="C212" s="18">
        <v>2.8289E-4</v>
      </c>
      <c r="D212" s="18"/>
      <c r="E212" s="19">
        <v>207080.00623999999</v>
      </c>
      <c r="F212" s="19">
        <v>144467.67965000001</v>
      </c>
      <c r="G212" s="19">
        <v>74810.260500000004</v>
      </c>
      <c r="H212" s="19">
        <v>0</v>
      </c>
      <c r="I212" s="19">
        <v>0</v>
      </c>
    </row>
    <row r="213" spans="1:9">
      <c r="A213" s="14">
        <v>92311</v>
      </c>
      <c r="B213" s="15" t="s">
        <v>276</v>
      </c>
      <c r="C213" s="18">
        <v>2.1500299999999998E-3</v>
      </c>
      <c r="D213" s="18"/>
      <c r="E213" s="19">
        <v>1573856.3604799998</v>
      </c>
      <c r="F213" s="19">
        <v>1097988.0705499998</v>
      </c>
      <c r="G213" s="19">
        <v>568575.43349999993</v>
      </c>
      <c r="H213" s="19">
        <v>0</v>
      </c>
      <c r="I213" s="19">
        <v>0</v>
      </c>
    </row>
    <row r="214" spans="1:9">
      <c r="A214" s="14">
        <v>92317</v>
      </c>
      <c r="B214" s="15" t="s">
        <v>277</v>
      </c>
      <c r="C214" s="18">
        <v>3.0540000000000002E-5</v>
      </c>
      <c r="D214" s="18"/>
      <c r="E214" s="19">
        <v>22355.768640000002</v>
      </c>
      <c r="F214" s="19">
        <v>15596.3199</v>
      </c>
      <c r="G214" s="19">
        <v>8076.3030000000008</v>
      </c>
      <c r="H214" s="19">
        <v>0</v>
      </c>
      <c r="I214" s="19">
        <v>0</v>
      </c>
    </row>
    <row r="215" spans="1:9">
      <c r="A215" s="14">
        <v>92321</v>
      </c>
      <c r="B215" s="15" t="s">
        <v>278</v>
      </c>
      <c r="C215" s="18">
        <v>1.34143E-3</v>
      </c>
      <c r="D215" s="18"/>
      <c r="E215" s="19">
        <v>981948.22288000002</v>
      </c>
      <c r="F215" s="19">
        <v>685048.17955</v>
      </c>
      <c r="G215" s="19">
        <v>354741.16350000002</v>
      </c>
      <c r="H215" s="19">
        <v>0</v>
      </c>
      <c r="I215" s="19">
        <v>0</v>
      </c>
    </row>
    <row r="216" spans="1:9">
      <c r="A216" s="14">
        <v>92327</v>
      </c>
      <c r="B216" s="15" t="s">
        <v>279</v>
      </c>
      <c r="C216" s="18">
        <v>7.8399999999999995E-6</v>
      </c>
      <c r="D216" s="18"/>
      <c r="E216" s="19">
        <v>5739.0054399999999</v>
      </c>
      <c r="F216" s="19">
        <v>4003.7703999999999</v>
      </c>
      <c r="G216" s="19">
        <v>2073.288</v>
      </c>
      <c r="H216" s="19">
        <v>0</v>
      </c>
      <c r="I216" s="19">
        <v>0</v>
      </c>
    </row>
    <row r="217" spans="1:9">
      <c r="A217" s="14">
        <v>92331</v>
      </c>
      <c r="B217" s="15" t="s">
        <v>280</v>
      </c>
      <c r="C217" s="18">
        <v>1.4065E-4</v>
      </c>
      <c r="D217" s="18"/>
      <c r="E217" s="19">
        <v>102958.05040000001</v>
      </c>
      <c r="F217" s="19">
        <v>71827.845249999998</v>
      </c>
      <c r="G217" s="19">
        <v>37194.892500000002</v>
      </c>
      <c r="H217" s="19">
        <v>0</v>
      </c>
      <c r="I217" s="19">
        <v>0</v>
      </c>
    </row>
    <row r="218" spans="1:9">
      <c r="A218" s="14">
        <v>92341</v>
      </c>
      <c r="B218" s="15" t="s">
        <v>281</v>
      </c>
      <c r="C218" s="18">
        <v>4.7299999999999996E-6</v>
      </c>
      <c r="D218" s="18"/>
      <c r="E218" s="19">
        <v>3462.4356799999996</v>
      </c>
      <c r="F218" s="19">
        <v>2415.5400499999996</v>
      </c>
      <c r="G218" s="19">
        <v>1250.8484999999998</v>
      </c>
      <c r="H218" s="19">
        <v>0</v>
      </c>
      <c r="I218" s="19">
        <v>0</v>
      </c>
    </row>
    <row r="219" spans="1:9">
      <c r="A219" s="14">
        <v>92351</v>
      </c>
      <c r="B219" s="15" t="s">
        <v>282</v>
      </c>
      <c r="C219" s="18">
        <v>3.012E-5</v>
      </c>
      <c r="D219" s="18"/>
      <c r="E219" s="19">
        <v>22048.321919999998</v>
      </c>
      <c r="F219" s="19">
        <v>15381.832199999999</v>
      </c>
      <c r="G219" s="19">
        <v>7965.2339999999995</v>
      </c>
      <c r="H219" s="19">
        <v>0</v>
      </c>
      <c r="I219" s="19">
        <v>0</v>
      </c>
    </row>
    <row r="220" spans="1:9">
      <c r="A220" s="14">
        <v>92401</v>
      </c>
      <c r="B220" s="15" t="s">
        <v>283</v>
      </c>
      <c r="C220" s="18">
        <v>2.4296500000000002E-3</v>
      </c>
      <c r="D220" s="18"/>
      <c r="E220" s="19">
        <v>1778542.6744000001</v>
      </c>
      <c r="F220" s="19">
        <v>1240785.8102500001</v>
      </c>
      <c r="G220" s="19">
        <v>642520.9425</v>
      </c>
      <c r="H220" s="19">
        <v>0</v>
      </c>
      <c r="I220" s="19">
        <v>0</v>
      </c>
    </row>
    <row r="221" spans="1:9">
      <c r="A221" s="14">
        <v>92403</v>
      </c>
      <c r="B221" s="15" t="s">
        <v>284</v>
      </c>
      <c r="C221" s="18">
        <v>1.149E-5</v>
      </c>
      <c r="D221" s="18"/>
      <c r="E221" s="19">
        <v>8410.86384</v>
      </c>
      <c r="F221" s="19">
        <v>5867.7706500000004</v>
      </c>
      <c r="G221" s="19">
        <v>3038.5304999999998</v>
      </c>
      <c r="H221" s="19">
        <v>0</v>
      </c>
      <c r="I221" s="19">
        <v>0</v>
      </c>
    </row>
    <row r="222" spans="1:9">
      <c r="A222" s="14">
        <v>92411</v>
      </c>
      <c r="B222" s="15" t="s">
        <v>285</v>
      </c>
      <c r="C222" s="18">
        <v>4.3859999999999998E-4</v>
      </c>
      <c r="D222" s="18"/>
      <c r="E222" s="19">
        <v>321062.21759999997</v>
      </c>
      <c r="F222" s="19">
        <v>223986.44099999999</v>
      </c>
      <c r="G222" s="19">
        <v>115987.76999999999</v>
      </c>
      <c r="H222" s="19">
        <v>0</v>
      </c>
      <c r="I222" s="19">
        <v>0</v>
      </c>
    </row>
    <row r="223" spans="1:9">
      <c r="A223" s="14">
        <v>92417</v>
      </c>
      <c r="B223" s="15" t="s">
        <v>286</v>
      </c>
      <c r="C223" s="18">
        <v>1.078E-5</v>
      </c>
      <c r="D223" s="18"/>
      <c r="E223" s="19">
        <v>7891.1324800000002</v>
      </c>
      <c r="F223" s="19">
        <v>5505.1842999999999</v>
      </c>
      <c r="G223" s="19">
        <v>2850.7710000000002</v>
      </c>
      <c r="H223" s="19">
        <v>0</v>
      </c>
      <c r="I223" s="19">
        <v>0</v>
      </c>
    </row>
    <row r="224" spans="1:9">
      <c r="A224" s="14">
        <v>92421</v>
      </c>
      <c r="B224" s="15" t="s">
        <v>287</v>
      </c>
      <c r="C224" s="18">
        <v>9.7999999999999993E-6</v>
      </c>
      <c r="D224" s="18"/>
      <c r="E224" s="19">
        <v>7173.7567999999992</v>
      </c>
      <c r="F224" s="19">
        <v>5004.7129999999997</v>
      </c>
      <c r="G224" s="19">
        <v>2591.6099999999997</v>
      </c>
      <c r="H224" s="19">
        <v>0</v>
      </c>
      <c r="I224" s="19">
        <v>0</v>
      </c>
    </row>
    <row r="225" spans="1:9">
      <c r="A225" s="14">
        <v>92427</v>
      </c>
      <c r="B225" s="15" t="s">
        <v>288</v>
      </c>
      <c r="C225" s="18">
        <v>1.48E-6</v>
      </c>
      <c r="D225" s="18"/>
      <c r="E225" s="19">
        <v>1083.3836799999999</v>
      </c>
      <c r="F225" s="19">
        <v>755.81380000000001</v>
      </c>
      <c r="G225" s="19">
        <v>391.38600000000002</v>
      </c>
      <c r="H225" s="19">
        <v>0</v>
      </c>
      <c r="I225" s="19">
        <v>0</v>
      </c>
    </row>
    <row r="226" spans="1:9">
      <c r="A226" s="14">
        <v>92431</v>
      </c>
      <c r="B226" s="15" t="s">
        <v>289</v>
      </c>
      <c r="C226" s="18">
        <v>1.0900000000000001E-5</v>
      </c>
      <c r="D226" s="18"/>
      <c r="E226" s="19">
        <v>7978.9744000000001</v>
      </c>
      <c r="F226" s="19">
        <v>5566.4665000000005</v>
      </c>
      <c r="G226" s="19">
        <v>2882.5050000000001</v>
      </c>
      <c r="H226" s="19">
        <v>0</v>
      </c>
      <c r="I226" s="19">
        <v>0</v>
      </c>
    </row>
    <row r="227" spans="1:9">
      <c r="A227" s="14">
        <v>92441</v>
      </c>
      <c r="B227" s="15" t="s">
        <v>290</v>
      </c>
      <c r="C227" s="18">
        <v>9.8430000000000005E-5</v>
      </c>
      <c r="D227" s="18"/>
      <c r="E227" s="19">
        <v>72052.334880000009</v>
      </c>
      <c r="F227" s="19">
        <v>50266.724549999999</v>
      </c>
      <c r="G227" s="19">
        <v>26029.8135</v>
      </c>
      <c r="H227" s="19">
        <v>0</v>
      </c>
      <c r="I227" s="19">
        <v>0</v>
      </c>
    </row>
    <row r="228" spans="1:9">
      <c r="A228" s="14">
        <v>92444</v>
      </c>
      <c r="B228" s="15" t="s">
        <v>291</v>
      </c>
      <c r="C228" s="18">
        <v>9.6399999999999992E-6</v>
      </c>
      <c r="D228" s="18"/>
      <c r="E228" s="19">
        <v>7056.6342399999994</v>
      </c>
      <c r="F228" s="19">
        <v>4923.0033999999996</v>
      </c>
      <c r="G228" s="19">
        <v>2549.2979999999998</v>
      </c>
      <c r="H228" s="19">
        <v>0</v>
      </c>
      <c r="I228" s="19">
        <v>0</v>
      </c>
    </row>
    <row r="229" spans="1:9">
      <c r="A229" s="14">
        <v>92451</v>
      </c>
      <c r="B229" s="15" t="s">
        <v>292</v>
      </c>
      <c r="C229" s="18">
        <v>1.1344E-4</v>
      </c>
      <c r="D229" s="18"/>
      <c r="E229" s="19">
        <v>83039.895040000003</v>
      </c>
      <c r="F229" s="19">
        <v>57932.106399999997</v>
      </c>
      <c r="G229" s="19">
        <v>29999.207999999999</v>
      </c>
      <c r="H229" s="19">
        <v>0</v>
      </c>
      <c r="I229" s="19">
        <v>0</v>
      </c>
    </row>
    <row r="230" spans="1:9">
      <c r="A230" s="14">
        <v>92461</v>
      </c>
      <c r="B230" s="15" t="s">
        <v>293</v>
      </c>
      <c r="C230" s="18">
        <v>1.189E-4</v>
      </c>
      <c r="D230" s="18"/>
      <c r="E230" s="19">
        <v>87036.702400000009</v>
      </c>
      <c r="F230" s="19">
        <v>60720.446499999998</v>
      </c>
      <c r="G230" s="19">
        <v>31443.105</v>
      </c>
      <c r="H230" s="19">
        <v>0</v>
      </c>
      <c r="I230" s="19">
        <v>0</v>
      </c>
    </row>
    <row r="231" spans="1:9">
      <c r="A231" s="14">
        <v>92501</v>
      </c>
      <c r="B231" s="15" t="s">
        <v>294</v>
      </c>
      <c r="C231" s="18">
        <v>3.8687600000000002E-3</v>
      </c>
      <c r="D231" s="18"/>
      <c r="E231" s="19">
        <v>2831994.22016</v>
      </c>
      <c r="F231" s="19">
        <v>1975717.7006000001</v>
      </c>
      <c r="G231" s="19">
        <v>1023093.5820000001</v>
      </c>
      <c r="H231" s="19">
        <v>0</v>
      </c>
      <c r="I231" s="19">
        <v>0</v>
      </c>
    </row>
    <row r="232" spans="1:9">
      <c r="A232" s="14">
        <v>92502</v>
      </c>
      <c r="B232" s="15" t="s">
        <v>295</v>
      </c>
      <c r="C232" s="18">
        <v>1.168E-5</v>
      </c>
      <c r="D232" s="18"/>
      <c r="E232" s="19">
        <v>8549.9468799999995</v>
      </c>
      <c r="F232" s="19">
        <v>5964.8008</v>
      </c>
      <c r="G232" s="19">
        <v>3088.7759999999998</v>
      </c>
      <c r="H232" s="19">
        <v>0</v>
      </c>
      <c r="I232" s="19">
        <v>0</v>
      </c>
    </row>
    <row r="233" spans="1:9">
      <c r="A233" s="14">
        <v>92504</v>
      </c>
      <c r="B233" s="15" t="s">
        <v>296</v>
      </c>
      <c r="C233" s="18">
        <v>1.087E-4</v>
      </c>
      <c r="D233" s="18"/>
      <c r="E233" s="19">
        <v>79570.139200000005</v>
      </c>
      <c r="F233" s="19">
        <v>55511.459499999997</v>
      </c>
      <c r="G233" s="19">
        <v>28745.715</v>
      </c>
      <c r="H233" s="19">
        <v>0</v>
      </c>
      <c r="I233" s="19">
        <v>0</v>
      </c>
    </row>
    <row r="234" spans="1:9">
      <c r="A234" s="14">
        <v>92505</v>
      </c>
      <c r="B234" s="15" t="s">
        <v>297</v>
      </c>
      <c r="C234" s="18">
        <v>9.6669999999999994E-5</v>
      </c>
      <c r="D234" s="18"/>
      <c r="E234" s="19">
        <v>70763.986720000001</v>
      </c>
      <c r="F234" s="19">
        <v>49367.918949999999</v>
      </c>
      <c r="G234" s="19">
        <v>25564.3815</v>
      </c>
      <c r="H234" s="19">
        <v>0</v>
      </c>
      <c r="I234" s="19">
        <v>0</v>
      </c>
    </row>
    <row r="235" spans="1:9">
      <c r="A235" s="14">
        <v>92506</v>
      </c>
      <c r="B235" s="15" t="s">
        <v>298</v>
      </c>
      <c r="C235" s="18">
        <v>5.9830000000000001E-5</v>
      </c>
      <c r="D235" s="18"/>
      <c r="E235" s="19">
        <v>43796.51728</v>
      </c>
      <c r="F235" s="19">
        <v>30554.28355</v>
      </c>
      <c r="G235" s="19">
        <v>15822.0435</v>
      </c>
      <c r="H235" s="19">
        <v>0</v>
      </c>
      <c r="I235" s="19">
        <v>0</v>
      </c>
    </row>
    <row r="236" spans="1:9">
      <c r="A236" s="14">
        <v>92507</v>
      </c>
      <c r="B236" s="15" t="s">
        <v>299</v>
      </c>
      <c r="C236" s="18">
        <v>8.7180000000000002E-5</v>
      </c>
      <c r="D236" s="18"/>
      <c r="E236" s="19">
        <v>63817.154880000002</v>
      </c>
      <c r="F236" s="19">
        <v>44521.518300000003</v>
      </c>
      <c r="G236" s="19">
        <v>23054.751</v>
      </c>
      <c r="H236" s="19">
        <v>0</v>
      </c>
      <c r="I236" s="19">
        <v>0</v>
      </c>
    </row>
    <row r="237" spans="1:9">
      <c r="A237" s="14">
        <v>92508</v>
      </c>
      <c r="B237" s="15" t="s">
        <v>300</v>
      </c>
      <c r="C237" s="18">
        <v>2.5521000000000002E-4</v>
      </c>
      <c r="D237" s="18"/>
      <c r="E237" s="19">
        <v>186817.80336000002</v>
      </c>
      <c r="F237" s="19">
        <v>130331.91885000002</v>
      </c>
      <c r="G237" s="19">
        <v>67490.284500000009</v>
      </c>
      <c r="H237" s="19">
        <v>0</v>
      </c>
      <c r="I237" s="19">
        <v>0</v>
      </c>
    </row>
    <row r="238" spans="1:9">
      <c r="A238" s="14">
        <v>92511</v>
      </c>
      <c r="B238" s="15" t="s">
        <v>301</v>
      </c>
      <c r="C238" s="18">
        <v>3.3459599999999998E-3</v>
      </c>
      <c r="D238" s="18"/>
      <c r="E238" s="19">
        <v>2449296.2553599998</v>
      </c>
      <c r="F238" s="19">
        <v>1708731.5825999998</v>
      </c>
      <c r="G238" s="19">
        <v>884839.12199999997</v>
      </c>
      <c r="H238" s="19">
        <v>0</v>
      </c>
      <c r="I238" s="19">
        <v>0</v>
      </c>
    </row>
    <row r="239" spans="1:9">
      <c r="A239" s="14">
        <v>92513</v>
      </c>
      <c r="B239" s="15" t="s">
        <v>302</v>
      </c>
      <c r="C239" s="18">
        <v>1.212471E-2</v>
      </c>
      <c r="D239" s="18"/>
      <c r="E239" s="19">
        <v>8875481.7153600007</v>
      </c>
      <c r="F239" s="19">
        <v>6191907.5263499999</v>
      </c>
      <c r="G239" s="19">
        <v>3206379.5595</v>
      </c>
      <c r="H239" s="19">
        <v>0</v>
      </c>
      <c r="I239" s="19">
        <v>0</v>
      </c>
    </row>
    <row r="240" spans="1:9">
      <c r="A240" s="14">
        <v>92521</v>
      </c>
      <c r="B240" s="15" t="s">
        <v>303</v>
      </c>
      <c r="C240" s="18">
        <v>5.0899999999999997E-5</v>
      </c>
      <c r="D240" s="18"/>
      <c r="E240" s="19">
        <v>37259.614399999999</v>
      </c>
      <c r="F240" s="19">
        <v>25993.8665</v>
      </c>
      <c r="G240" s="19">
        <v>13460.504999999999</v>
      </c>
      <c r="H240" s="19">
        <v>0</v>
      </c>
      <c r="I240" s="19">
        <v>0</v>
      </c>
    </row>
    <row r="241" spans="1:9">
      <c r="A241" s="14">
        <v>92531</v>
      </c>
      <c r="B241" s="15" t="s">
        <v>304</v>
      </c>
      <c r="C241" s="18">
        <v>8.3076000000000005E-4</v>
      </c>
      <c r="D241" s="18"/>
      <c r="E241" s="19">
        <v>608129.61216000002</v>
      </c>
      <c r="F241" s="19">
        <v>424256.67060000001</v>
      </c>
      <c r="G241" s="19">
        <v>219694.48200000002</v>
      </c>
      <c r="H241" s="19">
        <v>0</v>
      </c>
      <c r="I241" s="19">
        <v>0</v>
      </c>
    </row>
    <row r="242" spans="1:9">
      <c r="A242" s="14">
        <v>92541</v>
      </c>
      <c r="B242" s="15" t="s">
        <v>305</v>
      </c>
      <c r="C242" s="18">
        <v>1.3483000000000001E-4</v>
      </c>
      <c r="D242" s="18"/>
      <c r="E242" s="19">
        <v>98697.717280000012</v>
      </c>
      <c r="F242" s="19">
        <v>68855.658550000007</v>
      </c>
      <c r="G242" s="19">
        <v>35655.7935</v>
      </c>
      <c r="H242" s="19">
        <v>0</v>
      </c>
      <c r="I242" s="19">
        <v>0</v>
      </c>
    </row>
    <row r="243" spans="1:9">
      <c r="A243" s="14">
        <v>92551</v>
      </c>
      <c r="B243" s="15" t="s">
        <v>306</v>
      </c>
      <c r="C243" s="18">
        <v>5.384E-5</v>
      </c>
      <c r="D243" s="18"/>
      <c r="E243" s="19">
        <v>39411.741439999998</v>
      </c>
      <c r="F243" s="19">
        <v>27495.2804</v>
      </c>
      <c r="G243" s="19">
        <v>14237.987999999999</v>
      </c>
      <c r="H243" s="19">
        <v>0</v>
      </c>
      <c r="I243" s="19">
        <v>0</v>
      </c>
    </row>
    <row r="244" spans="1:9">
      <c r="A244" s="14">
        <v>92561</v>
      </c>
      <c r="B244" s="15" t="s">
        <v>307</v>
      </c>
      <c r="C244" s="18">
        <v>1.062E-5</v>
      </c>
      <c r="D244" s="18"/>
      <c r="E244" s="19">
        <v>7774.0099200000004</v>
      </c>
      <c r="F244" s="19">
        <v>5423.4746999999998</v>
      </c>
      <c r="G244" s="19">
        <v>2808.4589999999998</v>
      </c>
      <c r="H244" s="19">
        <v>0</v>
      </c>
      <c r="I244" s="19">
        <v>0</v>
      </c>
    </row>
    <row r="245" spans="1:9">
      <c r="A245" s="14">
        <v>92571</v>
      </c>
      <c r="B245" s="15" t="s">
        <v>308</v>
      </c>
      <c r="C245" s="18">
        <v>7.7000000000000008E-6</v>
      </c>
      <c r="D245" s="18"/>
      <c r="E245" s="19">
        <v>5636.5232000000005</v>
      </c>
      <c r="F245" s="19">
        <v>3932.2745000000004</v>
      </c>
      <c r="G245" s="19">
        <v>2036.2650000000003</v>
      </c>
      <c r="H245" s="19">
        <v>0</v>
      </c>
      <c r="I245" s="19">
        <v>0</v>
      </c>
    </row>
    <row r="246" spans="1:9">
      <c r="A246" s="14">
        <v>92601</v>
      </c>
      <c r="B246" s="15" t="s">
        <v>309</v>
      </c>
      <c r="C246" s="18">
        <v>1.2504690000000001E-2</v>
      </c>
      <c r="D246" s="18"/>
      <c r="E246" s="19">
        <v>9153633.1550399996</v>
      </c>
      <c r="F246" s="19">
        <v>6385957.6126500005</v>
      </c>
      <c r="G246" s="19">
        <v>3306865.2705000001</v>
      </c>
      <c r="H246" s="19">
        <v>0</v>
      </c>
      <c r="I246" s="19">
        <v>0</v>
      </c>
    </row>
    <row r="247" spans="1:9">
      <c r="A247" s="14">
        <v>92602</v>
      </c>
      <c r="B247" s="15" t="s">
        <v>310</v>
      </c>
      <c r="C247" s="18">
        <v>4.6E-6</v>
      </c>
      <c r="D247" s="18"/>
      <c r="E247" s="19">
        <v>3367.2736</v>
      </c>
      <c r="F247" s="19">
        <v>2349.1509999999998</v>
      </c>
      <c r="G247" s="19">
        <v>1216.47</v>
      </c>
      <c r="H247" s="19">
        <v>0</v>
      </c>
      <c r="I247" s="19">
        <v>0</v>
      </c>
    </row>
    <row r="248" spans="1:9">
      <c r="A248" s="14">
        <v>92604</v>
      </c>
      <c r="B248" s="15" t="s">
        <v>311</v>
      </c>
      <c r="C248" s="18">
        <v>2.8191000000000002E-4</v>
      </c>
      <c r="D248" s="18"/>
      <c r="E248" s="19">
        <v>206362.63056000002</v>
      </c>
      <c r="F248" s="19">
        <v>143967.20835</v>
      </c>
      <c r="G248" s="19">
        <v>74551.099500000011</v>
      </c>
      <c r="H248" s="19">
        <v>0</v>
      </c>
      <c r="I248" s="19">
        <v>0</v>
      </c>
    </row>
    <row r="249" spans="1:9">
      <c r="A249" s="14">
        <v>92607</v>
      </c>
      <c r="B249" s="15" t="s">
        <v>312</v>
      </c>
      <c r="C249" s="18">
        <v>1.4851999999999999E-4</v>
      </c>
      <c r="D249" s="18"/>
      <c r="E249" s="19">
        <v>108719.01632</v>
      </c>
      <c r="F249" s="19">
        <v>75846.936199999996</v>
      </c>
      <c r="G249" s="19">
        <v>39276.114000000001</v>
      </c>
      <c r="H249" s="19">
        <v>0</v>
      </c>
      <c r="I249" s="19">
        <v>0</v>
      </c>
    </row>
    <row r="250" spans="1:9">
      <c r="A250" s="14">
        <v>92611</v>
      </c>
      <c r="B250" s="15" t="s">
        <v>313</v>
      </c>
      <c r="C250" s="18">
        <v>9.9231700000000003E-3</v>
      </c>
      <c r="D250" s="18"/>
      <c r="E250" s="19">
        <v>7263919.2107199999</v>
      </c>
      <c r="F250" s="19">
        <v>5067614.0714499997</v>
      </c>
      <c r="G250" s="19">
        <v>2624182.3064999999</v>
      </c>
      <c r="H250" s="19">
        <v>0</v>
      </c>
      <c r="I250" s="19">
        <v>0</v>
      </c>
    </row>
    <row r="251" spans="1:9">
      <c r="A251" s="14">
        <v>92613</v>
      </c>
      <c r="B251" s="15" t="s">
        <v>314</v>
      </c>
      <c r="C251" s="18">
        <v>1.9676000000000001E-4</v>
      </c>
      <c r="D251" s="18"/>
      <c r="E251" s="19">
        <v>144031.46816000002</v>
      </c>
      <c r="F251" s="19">
        <v>100482.3806</v>
      </c>
      <c r="G251" s="19">
        <v>52033.182000000001</v>
      </c>
      <c r="H251" s="19">
        <v>0</v>
      </c>
      <c r="I251" s="19">
        <v>0</v>
      </c>
    </row>
    <row r="252" spans="1:9">
      <c r="A252" s="14">
        <v>92614</v>
      </c>
      <c r="B252" s="15" t="s">
        <v>315</v>
      </c>
      <c r="C252" s="18">
        <v>6.0136900000000004E-3</v>
      </c>
      <c r="D252" s="18"/>
      <c r="E252" s="19">
        <v>4402117.29904</v>
      </c>
      <c r="F252" s="19">
        <v>3071101.2776500001</v>
      </c>
      <c r="G252" s="19">
        <v>1590320.3205000001</v>
      </c>
      <c r="H252" s="19">
        <v>0</v>
      </c>
      <c r="I252" s="19">
        <v>0</v>
      </c>
    </row>
    <row r="253" spans="1:9">
      <c r="A253" s="14">
        <v>92621</v>
      </c>
      <c r="B253" s="15" t="s">
        <v>316</v>
      </c>
      <c r="C253" s="18">
        <v>2.8909999999999999E-5</v>
      </c>
      <c r="D253" s="18"/>
      <c r="E253" s="19">
        <v>21162.582559999999</v>
      </c>
      <c r="F253" s="19">
        <v>14763.903350000001</v>
      </c>
      <c r="G253" s="19">
        <v>7645.2494999999999</v>
      </c>
      <c r="H253" s="19">
        <v>0</v>
      </c>
      <c r="I253" s="19">
        <v>0</v>
      </c>
    </row>
    <row r="254" spans="1:9">
      <c r="A254" s="14">
        <v>92631</v>
      </c>
      <c r="B254" s="15" t="s">
        <v>317</v>
      </c>
      <c r="C254" s="18">
        <v>9.9080999999999995E-4</v>
      </c>
      <c r="D254" s="18"/>
      <c r="E254" s="19">
        <v>725288.77295999997</v>
      </c>
      <c r="F254" s="19">
        <v>505991.80484999996</v>
      </c>
      <c r="G254" s="19">
        <v>262019.70449999999</v>
      </c>
      <c r="H254" s="19">
        <v>0</v>
      </c>
      <c r="I254" s="19">
        <v>0</v>
      </c>
    </row>
    <row r="255" spans="1:9">
      <c r="A255" s="14">
        <v>92641</v>
      </c>
      <c r="B255" s="15" t="s">
        <v>318</v>
      </c>
      <c r="C255" s="18">
        <v>6.9500000000000004E-6</v>
      </c>
      <c r="D255" s="18"/>
      <c r="E255" s="19">
        <v>5087.5111999999999</v>
      </c>
      <c r="F255" s="19">
        <v>3549.2607500000004</v>
      </c>
      <c r="G255" s="19">
        <v>1837.9275</v>
      </c>
      <c r="H255" s="19">
        <v>0</v>
      </c>
      <c r="I255" s="19">
        <v>0</v>
      </c>
    </row>
    <row r="256" spans="1:9">
      <c r="A256" s="14">
        <v>92651</v>
      </c>
      <c r="B256" s="15" t="s">
        <v>319</v>
      </c>
      <c r="C256" s="18">
        <v>3.0599999999999999E-6</v>
      </c>
      <c r="D256" s="18"/>
      <c r="E256" s="19">
        <v>2239.9689600000002</v>
      </c>
      <c r="F256" s="19">
        <v>1562.6960999999999</v>
      </c>
      <c r="G256" s="19">
        <v>809.21699999999998</v>
      </c>
      <c r="H256" s="19">
        <v>0</v>
      </c>
      <c r="I256" s="19">
        <v>0</v>
      </c>
    </row>
    <row r="257" spans="1:9">
      <c r="A257" s="14">
        <v>92661</v>
      </c>
      <c r="B257" s="15" t="s">
        <v>320</v>
      </c>
      <c r="C257" s="18">
        <v>4.0128000000000001E-4</v>
      </c>
      <c r="D257" s="18"/>
      <c r="E257" s="19">
        <v>293743.38047999999</v>
      </c>
      <c r="F257" s="19">
        <v>204927.67680000002</v>
      </c>
      <c r="G257" s="19">
        <v>106118.496</v>
      </c>
      <c r="H257" s="19">
        <v>0</v>
      </c>
      <c r="I257" s="19">
        <v>0</v>
      </c>
    </row>
    <row r="258" spans="1:9">
      <c r="A258" s="14">
        <v>92671</v>
      </c>
      <c r="B258" s="15" t="s">
        <v>321</v>
      </c>
      <c r="C258" s="18">
        <v>5.7699999999999998E-6</v>
      </c>
      <c r="D258" s="18"/>
      <c r="E258" s="19">
        <v>4223.7323200000001</v>
      </c>
      <c r="F258" s="19">
        <v>2946.65245</v>
      </c>
      <c r="G258" s="19">
        <v>1525.8764999999999</v>
      </c>
      <c r="H258" s="19">
        <v>0</v>
      </c>
      <c r="I258" s="19">
        <v>0</v>
      </c>
    </row>
    <row r="259" spans="1:9">
      <c r="A259" s="14">
        <v>92681</v>
      </c>
      <c r="B259" s="15" t="s">
        <v>322</v>
      </c>
      <c r="C259" s="18">
        <v>6.7399999999999998E-6</v>
      </c>
      <c r="D259" s="18"/>
      <c r="E259" s="19">
        <v>4933.78784</v>
      </c>
      <c r="F259" s="19">
        <v>3442.0169000000001</v>
      </c>
      <c r="G259" s="19">
        <v>1782.393</v>
      </c>
      <c r="H259" s="19">
        <v>0</v>
      </c>
      <c r="I259" s="19">
        <v>0</v>
      </c>
    </row>
    <row r="260" spans="1:9">
      <c r="A260" s="14">
        <v>92682</v>
      </c>
      <c r="B260" s="15" t="s">
        <v>974</v>
      </c>
      <c r="C260" s="18">
        <v>2.0040000000000001E-5</v>
      </c>
      <c r="D260" s="18"/>
      <c r="E260" s="19">
        <v>14669.600640000001</v>
      </c>
      <c r="F260" s="19">
        <v>10234.127400000001</v>
      </c>
      <c r="G260" s="19">
        <v>5299.5780000000004</v>
      </c>
      <c r="H260" s="19">
        <v>0</v>
      </c>
      <c r="I260" s="19">
        <v>0</v>
      </c>
    </row>
    <row r="261" spans="1:9">
      <c r="A261" s="14">
        <v>92701</v>
      </c>
      <c r="B261" s="15" t="s">
        <v>323</v>
      </c>
      <c r="C261" s="18">
        <v>2.7816500000000001E-3</v>
      </c>
      <c r="D261" s="18"/>
      <c r="E261" s="19">
        <v>2036212.3064000001</v>
      </c>
      <c r="F261" s="19">
        <v>1420546.93025</v>
      </c>
      <c r="G261" s="19">
        <v>735607.34250000003</v>
      </c>
      <c r="H261" s="19">
        <v>0</v>
      </c>
      <c r="I261" s="19">
        <v>0</v>
      </c>
    </row>
    <row r="262" spans="1:9">
      <c r="A262" s="14">
        <v>92704</v>
      </c>
      <c r="B262" s="15" t="s">
        <v>324</v>
      </c>
      <c r="C262" s="18">
        <v>2.7840000000000001E-5</v>
      </c>
      <c r="D262" s="18"/>
      <c r="E262" s="19">
        <v>20379.325440000001</v>
      </c>
      <c r="F262" s="19">
        <v>14217.4704</v>
      </c>
      <c r="G262" s="19">
        <v>7362.2880000000005</v>
      </c>
      <c r="H262" s="19">
        <v>0</v>
      </c>
      <c r="I262" s="19">
        <v>0</v>
      </c>
    </row>
    <row r="263" spans="1:9">
      <c r="A263" s="14">
        <v>92801</v>
      </c>
      <c r="B263" s="15" t="s">
        <v>325</v>
      </c>
      <c r="C263" s="18">
        <v>4.9644199999999998E-3</v>
      </c>
      <c r="D263" s="18"/>
      <c r="E263" s="19">
        <v>3634034.87072</v>
      </c>
      <c r="F263" s="19">
        <v>2535254.8276999998</v>
      </c>
      <c r="G263" s="19">
        <v>1312840.8689999999</v>
      </c>
      <c r="H263" s="19">
        <v>0</v>
      </c>
      <c r="I263" s="19">
        <v>0</v>
      </c>
    </row>
    <row r="264" spans="1:9">
      <c r="A264" s="14">
        <v>92802</v>
      </c>
      <c r="B264" s="15" t="s">
        <v>326</v>
      </c>
      <c r="C264" s="18">
        <v>9.6009999999999997E-5</v>
      </c>
      <c r="D264" s="18"/>
      <c r="E264" s="19">
        <v>70280.856159999996</v>
      </c>
      <c r="F264" s="19">
        <v>49030.866849999999</v>
      </c>
      <c r="G264" s="19">
        <v>25389.844499999999</v>
      </c>
      <c r="H264" s="19">
        <v>0</v>
      </c>
      <c r="I264" s="19">
        <v>0</v>
      </c>
    </row>
    <row r="265" spans="1:9">
      <c r="A265" s="14">
        <v>92804</v>
      </c>
      <c r="B265" s="15" t="s">
        <v>327</v>
      </c>
      <c r="C265" s="18">
        <v>1.6286999999999999E-4</v>
      </c>
      <c r="D265" s="18"/>
      <c r="E265" s="19">
        <v>119223.44592</v>
      </c>
      <c r="F265" s="19">
        <v>83175.265950000001</v>
      </c>
      <c r="G265" s="19">
        <v>43070.9715</v>
      </c>
      <c r="H265" s="19">
        <v>0</v>
      </c>
      <c r="I265" s="19">
        <v>0</v>
      </c>
    </row>
    <row r="266" spans="1:9">
      <c r="A266" s="14">
        <v>92811</v>
      </c>
      <c r="B266" s="15" t="s">
        <v>328</v>
      </c>
      <c r="C266" s="18">
        <v>9.0090999999999999E-4</v>
      </c>
      <c r="D266" s="18"/>
      <c r="E266" s="19">
        <v>659480.53455999994</v>
      </c>
      <c r="F266" s="19">
        <v>460081.22334999999</v>
      </c>
      <c r="G266" s="19">
        <v>238245.6495</v>
      </c>
      <c r="H266" s="19">
        <v>0</v>
      </c>
      <c r="I266" s="19">
        <v>0</v>
      </c>
    </row>
    <row r="267" spans="1:9">
      <c r="A267" s="14">
        <v>92821</v>
      </c>
      <c r="B267" s="15" t="s">
        <v>329</v>
      </c>
      <c r="C267" s="18">
        <v>9.2854000000000005E-4</v>
      </c>
      <c r="D267" s="18"/>
      <c r="E267" s="19">
        <v>679706.13664000004</v>
      </c>
      <c r="F267" s="19">
        <v>474191.44990000001</v>
      </c>
      <c r="G267" s="19">
        <v>245552.40300000002</v>
      </c>
      <c r="H267" s="19">
        <v>0</v>
      </c>
      <c r="I267" s="19">
        <v>0</v>
      </c>
    </row>
    <row r="268" spans="1:9">
      <c r="A268" s="14">
        <v>92831</v>
      </c>
      <c r="B268" s="15" t="s">
        <v>330</v>
      </c>
      <c r="C268" s="18">
        <v>2.9028000000000002E-4</v>
      </c>
      <c r="D268" s="18"/>
      <c r="E268" s="19">
        <v>212489.60448000001</v>
      </c>
      <c r="F268" s="19">
        <v>148241.64180000001</v>
      </c>
      <c r="G268" s="19">
        <v>76764.546000000002</v>
      </c>
      <c r="H268" s="19">
        <v>0</v>
      </c>
      <c r="I268" s="19">
        <v>0</v>
      </c>
    </row>
    <row r="269" spans="1:9">
      <c r="A269" s="14">
        <v>92841</v>
      </c>
      <c r="B269" s="15" t="s">
        <v>331</v>
      </c>
      <c r="C269" s="18">
        <v>2.1913999999999999E-4</v>
      </c>
      <c r="D269" s="18"/>
      <c r="E269" s="19">
        <v>160413.98624</v>
      </c>
      <c r="F269" s="19">
        <v>111911.51089999999</v>
      </c>
      <c r="G269" s="19">
        <v>57951.572999999997</v>
      </c>
      <c r="H269" s="19">
        <v>0</v>
      </c>
      <c r="I269" s="19">
        <v>0</v>
      </c>
    </row>
    <row r="270" spans="1:9">
      <c r="A270" s="14">
        <v>92851</v>
      </c>
      <c r="B270" s="15" t="s">
        <v>332</v>
      </c>
      <c r="C270" s="18">
        <v>3.4561999999999999E-4</v>
      </c>
      <c r="D270" s="18"/>
      <c r="E270" s="19">
        <v>252999.36992</v>
      </c>
      <c r="F270" s="19">
        <v>176502.9497</v>
      </c>
      <c r="G270" s="19">
        <v>91399.209000000003</v>
      </c>
      <c r="H270" s="19">
        <v>0</v>
      </c>
      <c r="I270" s="19">
        <v>0</v>
      </c>
    </row>
    <row r="271" spans="1:9">
      <c r="A271" s="14">
        <v>92861</v>
      </c>
      <c r="B271" s="15" t="s">
        <v>333</v>
      </c>
      <c r="C271" s="18">
        <v>3.2306000000000001E-4</v>
      </c>
      <c r="D271" s="18"/>
      <c r="E271" s="19">
        <v>236485.08896000002</v>
      </c>
      <c r="F271" s="19">
        <v>164981.89610000001</v>
      </c>
      <c r="G271" s="19">
        <v>85433.217000000004</v>
      </c>
      <c r="H271" s="19">
        <v>0</v>
      </c>
      <c r="I271" s="19">
        <v>0</v>
      </c>
    </row>
    <row r="272" spans="1:9">
      <c r="A272" s="14">
        <v>92901</v>
      </c>
      <c r="B272" s="15" t="s">
        <v>334</v>
      </c>
      <c r="C272" s="18">
        <v>5.0034500000000004E-3</v>
      </c>
      <c r="D272" s="18"/>
      <c r="E272" s="19">
        <v>3662605.4552000002</v>
      </c>
      <c r="F272" s="19">
        <v>2555186.8632500004</v>
      </c>
      <c r="G272" s="19">
        <v>1323162.3525</v>
      </c>
      <c r="H272" s="19">
        <v>0</v>
      </c>
      <c r="I272" s="19">
        <v>0</v>
      </c>
    </row>
    <row r="273" spans="1:9">
      <c r="A273" s="14">
        <v>92911</v>
      </c>
      <c r="B273" s="15" t="s">
        <v>335</v>
      </c>
      <c r="C273" s="18">
        <v>1.6381E-3</v>
      </c>
      <c r="D273" s="18"/>
      <c r="E273" s="19">
        <v>1199115.4095999999</v>
      </c>
      <c r="F273" s="19">
        <v>836553.09849999996</v>
      </c>
      <c r="G273" s="19">
        <v>433195.54499999998</v>
      </c>
      <c r="H273" s="19">
        <v>0</v>
      </c>
      <c r="I273" s="19">
        <v>0</v>
      </c>
    </row>
    <row r="274" spans="1:9">
      <c r="A274" s="14">
        <v>92913</v>
      </c>
      <c r="B274" s="15" t="s">
        <v>336</v>
      </c>
      <c r="C274" s="18">
        <v>2.315E-5</v>
      </c>
      <c r="D274" s="18"/>
      <c r="E274" s="19">
        <v>16946.170399999999</v>
      </c>
      <c r="F274" s="19">
        <v>11822.357750000001</v>
      </c>
      <c r="G274" s="19">
        <v>6122.0174999999999</v>
      </c>
      <c r="H274" s="19">
        <v>0</v>
      </c>
      <c r="I274" s="19">
        <v>0</v>
      </c>
    </row>
    <row r="275" spans="1:9">
      <c r="A275" s="14">
        <v>92914</v>
      </c>
      <c r="B275" s="15" t="s">
        <v>337</v>
      </c>
      <c r="C275" s="18">
        <v>3.909E-5</v>
      </c>
      <c r="D275" s="18"/>
      <c r="E275" s="19">
        <v>28614.505440000001</v>
      </c>
      <c r="F275" s="19">
        <v>19962.676650000001</v>
      </c>
      <c r="G275" s="19">
        <v>10337.3505</v>
      </c>
      <c r="H275" s="19">
        <v>0</v>
      </c>
      <c r="I275" s="19">
        <v>0</v>
      </c>
    </row>
    <row r="276" spans="1:9">
      <c r="A276" s="14">
        <v>92917</v>
      </c>
      <c r="B276" s="15" t="s">
        <v>338</v>
      </c>
      <c r="C276" s="18">
        <v>4.4270000000000001E-5</v>
      </c>
      <c r="D276" s="18"/>
      <c r="E276" s="19">
        <v>32406.348320000001</v>
      </c>
      <c r="F276" s="19">
        <v>22608.024949999999</v>
      </c>
      <c r="G276" s="19">
        <v>11707.201500000001</v>
      </c>
      <c r="H276" s="19">
        <v>0</v>
      </c>
      <c r="I276" s="19">
        <v>0</v>
      </c>
    </row>
    <row r="277" spans="1:9">
      <c r="A277" s="14">
        <v>92921</v>
      </c>
      <c r="B277" s="15" t="s">
        <v>339</v>
      </c>
      <c r="C277" s="18">
        <v>9.9140000000000003E-5</v>
      </c>
      <c r="D277" s="18"/>
      <c r="E277" s="19">
        <v>72572.06624</v>
      </c>
      <c r="F277" s="19">
        <v>50629.310900000004</v>
      </c>
      <c r="G277" s="19">
        <v>26217.573</v>
      </c>
      <c r="H277" s="19">
        <v>0</v>
      </c>
      <c r="I277" s="19">
        <v>0</v>
      </c>
    </row>
    <row r="278" spans="1:9">
      <c r="A278" s="14">
        <v>92931</v>
      </c>
      <c r="B278" s="15" t="s">
        <v>340</v>
      </c>
      <c r="C278" s="18">
        <v>2.2879100000000002E-3</v>
      </c>
      <c r="D278" s="18"/>
      <c r="E278" s="19">
        <v>1674786.7265600001</v>
      </c>
      <c r="F278" s="19">
        <v>1168401.3183500001</v>
      </c>
      <c r="G278" s="19">
        <v>605037.79950000008</v>
      </c>
      <c r="H278" s="19">
        <v>0</v>
      </c>
      <c r="I278" s="19">
        <v>0</v>
      </c>
    </row>
    <row r="279" spans="1:9">
      <c r="A279" s="14">
        <v>92941</v>
      </c>
      <c r="B279" s="15" t="s">
        <v>341</v>
      </c>
      <c r="C279" s="18">
        <v>3.01E-6</v>
      </c>
      <c r="D279" s="18"/>
      <c r="E279" s="19">
        <v>2203.36816</v>
      </c>
      <c r="F279" s="19">
        <v>1537.16185</v>
      </c>
      <c r="G279" s="19">
        <v>795.99450000000002</v>
      </c>
      <c r="H279" s="19">
        <v>0</v>
      </c>
      <c r="I279" s="19">
        <v>0</v>
      </c>
    </row>
    <row r="280" spans="1:9">
      <c r="A280" s="14">
        <v>93001</v>
      </c>
      <c r="B280" s="15" t="s">
        <v>342</v>
      </c>
      <c r="C280" s="18">
        <v>2.2279999999999999E-3</v>
      </c>
      <c r="D280" s="18"/>
      <c r="E280" s="19">
        <v>1630931.648</v>
      </c>
      <c r="F280" s="19">
        <v>1137806.18</v>
      </c>
      <c r="G280" s="19">
        <v>589194.6</v>
      </c>
      <c r="H280" s="19">
        <v>0</v>
      </c>
      <c r="I280" s="19">
        <v>0</v>
      </c>
    </row>
    <row r="281" spans="1:9">
      <c r="A281" s="14">
        <v>93009</v>
      </c>
      <c r="B281" s="15" t="s">
        <v>343</v>
      </c>
      <c r="C281" s="18">
        <v>7.4200000000000001E-6</v>
      </c>
      <c r="D281" s="18"/>
      <c r="E281" s="19">
        <v>5431.55872</v>
      </c>
      <c r="F281" s="19">
        <v>3789.2827000000002</v>
      </c>
      <c r="G281" s="19">
        <v>1962.2190000000001</v>
      </c>
      <c r="H281" s="19">
        <v>0</v>
      </c>
      <c r="I281" s="19">
        <v>0</v>
      </c>
    </row>
    <row r="282" spans="1:9">
      <c r="A282" s="14">
        <v>93011</v>
      </c>
      <c r="B282" s="15" t="s">
        <v>344</v>
      </c>
      <c r="C282" s="18">
        <v>1.8440000000000001E-4</v>
      </c>
      <c r="D282" s="18"/>
      <c r="E282" s="19">
        <v>134983.75040000002</v>
      </c>
      <c r="F282" s="19">
        <v>94170.313999999998</v>
      </c>
      <c r="G282" s="19">
        <v>48764.58</v>
      </c>
      <c r="H282" s="19">
        <v>0</v>
      </c>
      <c r="I282" s="19">
        <v>0</v>
      </c>
    </row>
    <row r="283" spans="1:9">
      <c r="A283" s="14">
        <v>93021</v>
      </c>
      <c r="B283" s="15" t="s">
        <v>345</v>
      </c>
      <c r="C283" s="18">
        <v>1.5699999999999999E-5</v>
      </c>
      <c r="D283" s="18"/>
      <c r="E283" s="19">
        <v>11492.651199999998</v>
      </c>
      <c r="F283" s="19">
        <v>8017.7544999999991</v>
      </c>
      <c r="G283" s="19">
        <v>4151.8649999999998</v>
      </c>
      <c r="H283" s="19">
        <v>0</v>
      </c>
      <c r="I283" s="19">
        <v>0</v>
      </c>
    </row>
    <row r="284" spans="1:9">
      <c r="A284" s="14">
        <v>93027</v>
      </c>
      <c r="B284" s="15" t="s">
        <v>961</v>
      </c>
      <c r="C284" s="18">
        <v>0</v>
      </c>
      <c r="D284" s="18"/>
      <c r="E284" s="19">
        <v>0</v>
      </c>
      <c r="F284" s="19">
        <v>0</v>
      </c>
      <c r="G284" s="19">
        <v>0</v>
      </c>
      <c r="H284" s="19">
        <v>0</v>
      </c>
      <c r="I284" s="19">
        <v>0</v>
      </c>
    </row>
    <row r="285" spans="1:9">
      <c r="A285" s="14">
        <v>93028</v>
      </c>
      <c r="B285" s="15" t="s">
        <v>346</v>
      </c>
      <c r="C285" s="18">
        <v>1.486E-5</v>
      </c>
      <c r="D285" s="18"/>
      <c r="E285" s="19">
        <v>10877.75776</v>
      </c>
      <c r="F285" s="19">
        <v>7588.7790999999997</v>
      </c>
      <c r="G285" s="19">
        <v>3929.7269999999999</v>
      </c>
      <c r="H285" s="19">
        <v>0</v>
      </c>
      <c r="I285" s="19">
        <v>0</v>
      </c>
    </row>
    <row r="286" spans="1:9">
      <c r="A286" s="14">
        <v>93031</v>
      </c>
      <c r="B286" s="15" t="s">
        <v>962</v>
      </c>
      <c r="C286" s="18">
        <v>5.0699999999999997E-6</v>
      </c>
      <c r="D286" s="18"/>
      <c r="E286" s="19">
        <v>3711.3211199999996</v>
      </c>
      <c r="F286" s="19">
        <v>2589.1729499999997</v>
      </c>
      <c r="G286" s="19">
        <v>1340.7614999999998</v>
      </c>
      <c r="H286" s="19">
        <v>0</v>
      </c>
      <c r="I286" s="19">
        <v>0</v>
      </c>
    </row>
    <row r="287" spans="1:9">
      <c r="A287" s="14">
        <v>93101</v>
      </c>
      <c r="B287" s="15" t="s">
        <v>347</v>
      </c>
      <c r="C287" s="18">
        <v>2.5431799999999999E-3</v>
      </c>
      <c r="D287" s="18"/>
      <c r="E287" s="19">
        <v>1861648.4508799999</v>
      </c>
      <c r="F287" s="19">
        <v>1298763.8783</v>
      </c>
      <c r="G287" s="19">
        <v>672543.951</v>
      </c>
      <c r="H287" s="19">
        <v>0</v>
      </c>
      <c r="I287" s="19">
        <v>0</v>
      </c>
    </row>
    <row r="288" spans="1:9">
      <c r="A288" s="14">
        <v>93103</v>
      </c>
      <c r="B288" s="15" t="s">
        <v>963</v>
      </c>
      <c r="C288" s="18">
        <v>0</v>
      </c>
      <c r="D288" s="18"/>
      <c r="E288" s="19">
        <v>0</v>
      </c>
      <c r="F288" s="19">
        <v>0</v>
      </c>
      <c r="G288" s="19">
        <v>0</v>
      </c>
      <c r="H288" s="19">
        <v>0</v>
      </c>
      <c r="I288" s="19">
        <v>0</v>
      </c>
    </row>
    <row r="289" spans="1:9">
      <c r="A289" s="14">
        <v>93111</v>
      </c>
      <c r="B289" s="15" t="s">
        <v>348</v>
      </c>
      <c r="C289" s="18">
        <v>5.8069999999999998E-5</v>
      </c>
      <c r="D289" s="18"/>
      <c r="E289" s="19">
        <v>42508.169119999999</v>
      </c>
      <c r="F289" s="19">
        <v>29655.47795</v>
      </c>
      <c r="G289" s="19">
        <v>15356.611499999999</v>
      </c>
      <c r="H289" s="19">
        <v>0</v>
      </c>
      <c r="I289" s="19">
        <v>0</v>
      </c>
    </row>
    <row r="290" spans="1:9">
      <c r="A290" s="14">
        <v>93121</v>
      </c>
      <c r="B290" s="15" t="s">
        <v>349</v>
      </c>
      <c r="C290" s="18">
        <v>4.3489999999999999E-5</v>
      </c>
      <c r="D290" s="18"/>
      <c r="E290" s="19">
        <v>31835.375840000001</v>
      </c>
      <c r="F290" s="19">
        <v>22209.69065</v>
      </c>
      <c r="G290" s="19">
        <v>11500.9305</v>
      </c>
      <c r="H290" s="19">
        <v>0</v>
      </c>
      <c r="I290" s="19">
        <v>0</v>
      </c>
    </row>
    <row r="291" spans="1:9">
      <c r="A291" s="14">
        <v>93127</v>
      </c>
      <c r="B291" s="15" t="s">
        <v>350</v>
      </c>
      <c r="C291" s="18">
        <v>5.4600000000000002E-6</v>
      </c>
      <c r="D291" s="18"/>
      <c r="E291" s="19">
        <v>3996.8073600000002</v>
      </c>
      <c r="F291" s="19">
        <v>2788.3401000000003</v>
      </c>
      <c r="G291" s="19">
        <v>1443.8970000000002</v>
      </c>
      <c r="H291" s="19">
        <v>0</v>
      </c>
      <c r="I291" s="19">
        <v>0</v>
      </c>
    </row>
    <row r="292" spans="1:9">
      <c r="A292" s="14">
        <v>93131</v>
      </c>
      <c r="B292" s="15" t="s">
        <v>351</v>
      </c>
      <c r="C292" s="18">
        <v>1.4247000000000001E-4</v>
      </c>
      <c r="D292" s="18"/>
      <c r="E292" s="19">
        <v>104290.31952</v>
      </c>
      <c r="F292" s="19">
        <v>72757.291949999999</v>
      </c>
      <c r="G292" s="19">
        <v>37676.191500000001</v>
      </c>
      <c r="H292" s="19">
        <v>0</v>
      </c>
      <c r="I292" s="19">
        <v>0</v>
      </c>
    </row>
    <row r="293" spans="1:9">
      <c r="A293" s="14">
        <v>93137</v>
      </c>
      <c r="B293" s="15" t="s">
        <v>352</v>
      </c>
      <c r="C293" s="18">
        <v>8.7800000000000006E-6</v>
      </c>
      <c r="D293" s="18"/>
      <c r="E293" s="19">
        <v>6427.1004800000001</v>
      </c>
      <c r="F293" s="19">
        <v>4483.8143</v>
      </c>
      <c r="G293" s="19">
        <v>2321.8710000000001</v>
      </c>
      <c r="H293" s="19">
        <v>0</v>
      </c>
      <c r="I293" s="19">
        <v>0</v>
      </c>
    </row>
    <row r="294" spans="1:9">
      <c r="A294" s="14">
        <v>93141</v>
      </c>
      <c r="B294" s="15" t="s">
        <v>353</v>
      </c>
      <c r="C294" s="18">
        <v>3.6770000000000002E-5</v>
      </c>
      <c r="D294" s="18"/>
      <c r="E294" s="19">
        <v>26916.228320000002</v>
      </c>
      <c r="F294" s="19">
        <v>18777.887450000002</v>
      </c>
      <c r="G294" s="19">
        <v>9723.826500000001</v>
      </c>
      <c r="H294" s="19">
        <v>0</v>
      </c>
      <c r="I294" s="19">
        <v>0</v>
      </c>
    </row>
    <row r="295" spans="1:9">
      <c r="A295" s="14">
        <v>93151</v>
      </c>
      <c r="B295" s="15" t="s">
        <v>354</v>
      </c>
      <c r="C295" s="18">
        <v>3.2322999999999998E-4</v>
      </c>
      <c r="D295" s="18"/>
      <c r="E295" s="19">
        <v>236609.53167999999</v>
      </c>
      <c r="F295" s="19">
        <v>165068.71255</v>
      </c>
      <c r="G295" s="19">
        <v>85478.17349999999</v>
      </c>
      <c r="H295" s="19">
        <v>0</v>
      </c>
      <c r="I295" s="19">
        <v>0</v>
      </c>
    </row>
    <row r="296" spans="1:9">
      <c r="A296" s="14">
        <v>93157</v>
      </c>
      <c r="B296" s="15" t="s">
        <v>355</v>
      </c>
      <c r="C296" s="18">
        <v>1.329E-5</v>
      </c>
      <c r="D296" s="18"/>
      <c r="E296" s="19">
        <v>9728.4926400000004</v>
      </c>
      <c r="F296" s="19">
        <v>6787.0036499999997</v>
      </c>
      <c r="G296" s="19">
        <v>3514.5405000000001</v>
      </c>
      <c r="H296" s="19">
        <v>0</v>
      </c>
      <c r="I296" s="19">
        <v>0</v>
      </c>
    </row>
    <row r="297" spans="1:9">
      <c r="A297" s="14">
        <v>93161</v>
      </c>
      <c r="B297" s="15" t="s">
        <v>356</v>
      </c>
      <c r="C297" s="18">
        <v>7.2799999999999994E-5</v>
      </c>
      <c r="D297" s="18"/>
      <c r="E297" s="19">
        <v>53290.764799999997</v>
      </c>
      <c r="F297" s="19">
        <v>37177.867999999995</v>
      </c>
      <c r="G297" s="19">
        <v>19251.96</v>
      </c>
      <c r="H297" s="19">
        <v>0</v>
      </c>
      <c r="I297" s="19">
        <v>0</v>
      </c>
    </row>
    <row r="298" spans="1:9">
      <c r="A298" s="14">
        <v>93171</v>
      </c>
      <c r="B298" s="15" t="s">
        <v>357</v>
      </c>
      <c r="C298" s="18">
        <v>9.7000000000000003E-6</v>
      </c>
      <c r="D298" s="18"/>
      <c r="E298" s="19">
        <v>7100.5551999999998</v>
      </c>
      <c r="F298" s="19">
        <v>4953.6445000000003</v>
      </c>
      <c r="G298" s="19">
        <v>2565.165</v>
      </c>
      <c r="H298" s="19">
        <v>0</v>
      </c>
      <c r="I298" s="19">
        <v>0</v>
      </c>
    </row>
    <row r="299" spans="1:9">
      <c r="A299" s="14">
        <v>93181</v>
      </c>
      <c r="B299" s="15" t="s">
        <v>358</v>
      </c>
      <c r="C299" s="18">
        <v>1.8499999999999999E-5</v>
      </c>
      <c r="D299" s="18"/>
      <c r="E299" s="19">
        <v>13542.295999999998</v>
      </c>
      <c r="F299" s="19">
        <v>9447.6724999999988</v>
      </c>
      <c r="G299" s="19">
        <v>4892.3249999999998</v>
      </c>
      <c r="H299" s="19">
        <v>0</v>
      </c>
      <c r="I299" s="19">
        <v>0</v>
      </c>
    </row>
    <row r="300" spans="1:9">
      <c r="A300" s="14">
        <v>93191</v>
      </c>
      <c r="B300" s="15" t="s">
        <v>359</v>
      </c>
      <c r="C300" s="18">
        <v>3.1479999999999997E-5</v>
      </c>
      <c r="D300" s="18"/>
      <c r="E300" s="19">
        <v>23043.863679999999</v>
      </c>
      <c r="F300" s="19">
        <v>16076.363799999999</v>
      </c>
      <c r="G300" s="19">
        <v>8324.8859999999986</v>
      </c>
      <c r="H300" s="19">
        <v>0</v>
      </c>
      <c r="I300" s="19">
        <v>0</v>
      </c>
    </row>
    <row r="301" spans="1:9">
      <c r="A301" s="14">
        <v>93201</v>
      </c>
      <c r="B301" s="15" t="s">
        <v>360</v>
      </c>
      <c r="C301" s="18">
        <v>1.5080939999999999E-2</v>
      </c>
      <c r="D301" s="18"/>
      <c r="E301" s="19">
        <v>11039489.37504</v>
      </c>
      <c r="F301" s="19">
        <v>7701609.8438999997</v>
      </c>
      <c r="G301" s="19">
        <v>3988154.5829999996</v>
      </c>
      <c r="H301" s="19">
        <v>0</v>
      </c>
      <c r="I301" s="19">
        <v>0</v>
      </c>
    </row>
    <row r="302" spans="1:9">
      <c r="A302" s="14">
        <v>93204</v>
      </c>
      <c r="B302" s="15" t="s">
        <v>361</v>
      </c>
      <c r="C302" s="18">
        <v>3.3346999999999999E-4</v>
      </c>
      <c r="D302" s="18"/>
      <c r="E302" s="19">
        <v>244105.37552</v>
      </c>
      <c r="F302" s="19">
        <v>170298.12695000001</v>
      </c>
      <c r="G302" s="19">
        <v>88186.141499999998</v>
      </c>
      <c r="H302" s="19">
        <v>0</v>
      </c>
      <c r="I302" s="19">
        <v>0</v>
      </c>
    </row>
    <row r="303" spans="1:9">
      <c r="A303" s="14">
        <v>93209</v>
      </c>
      <c r="B303" s="15" t="s">
        <v>362</v>
      </c>
      <c r="C303" s="18">
        <v>1.1824889999999999E-2</v>
      </c>
      <c r="D303" s="18"/>
      <c r="E303" s="19">
        <v>8656008.6782399993</v>
      </c>
      <c r="F303" s="19">
        <v>6038793.9496499998</v>
      </c>
      <c r="G303" s="19">
        <v>3127092.1604999998</v>
      </c>
      <c r="H303" s="19">
        <v>0</v>
      </c>
      <c r="I303" s="19">
        <v>0</v>
      </c>
    </row>
    <row r="304" spans="1:9">
      <c r="A304" s="14">
        <v>93211</v>
      </c>
      <c r="B304" s="15" t="s">
        <v>363</v>
      </c>
      <c r="C304" s="18">
        <v>1.9633939999999999E-2</v>
      </c>
      <c r="D304" s="18"/>
      <c r="E304" s="19">
        <v>14372358.22304</v>
      </c>
      <c r="F304" s="19">
        <v>10026758.6489</v>
      </c>
      <c r="G304" s="19">
        <v>5192195.4330000002</v>
      </c>
      <c r="H304" s="19">
        <v>0</v>
      </c>
      <c r="I304" s="19">
        <v>0</v>
      </c>
    </row>
    <row r="305" spans="1:9">
      <c r="A305" s="14">
        <v>93212</v>
      </c>
      <c r="B305" s="15" t="s">
        <v>364</v>
      </c>
      <c r="C305" s="18">
        <v>2.5891E-4</v>
      </c>
      <c r="D305" s="18"/>
      <c r="E305" s="19">
        <v>189526.26256</v>
      </c>
      <c r="F305" s="19">
        <v>132221.45335</v>
      </c>
      <c r="G305" s="19">
        <v>68468.749500000005</v>
      </c>
      <c r="H305" s="19">
        <v>0</v>
      </c>
      <c r="I305" s="19">
        <v>0</v>
      </c>
    </row>
    <row r="306" spans="1:9">
      <c r="A306" s="14">
        <v>93219</v>
      </c>
      <c r="B306" s="15" t="s">
        <v>365</v>
      </c>
      <c r="C306" s="18">
        <v>4.7155999999999999E-4</v>
      </c>
      <c r="D306" s="18"/>
      <c r="E306" s="19">
        <v>345189.46496000001</v>
      </c>
      <c r="F306" s="19">
        <v>240818.61859999999</v>
      </c>
      <c r="G306" s="19">
        <v>124704.042</v>
      </c>
      <c r="H306" s="19">
        <v>0</v>
      </c>
      <c r="I306" s="19">
        <v>0</v>
      </c>
    </row>
    <row r="307" spans="1:9">
      <c r="A307" s="14">
        <v>93301</v>
      </c>
      <c r="B307" s="15" t="s">
        <v>366</v>
      </c>
      <c r="C307" s="18">
        <v>2.2582399999999999E-3</v>
      </c>
      <c r="D307" s="18"/>
      <c r="E307" s="19">
        <v>1653067.8118399999</v>
      </c>
      <c r="F307" s="19">
        <v>1153249.2944</v>
      </c>
      <c r="G307" s="19">
        <v>597191.56799999997</v>
      </c>
      <c r="H307" s="19">
        <v>0</v>
      </c>
      <c r="I307" s="19">
        <v>0</v>
      </c>
    </row>
    <row r="308" spans="1:9">
      <c r="A308" s="14">
        <v>93304</v>
      </c>
      <c r="B308" s="15" t="s">
        <v>367</v>
      </c>
      <c r="C308" s="18">
        <v>2.796E-5</v>
      </c>
      <c r="D308" s="18"/>
      <c r="E308" s="19">
        <v>20467.167359999999</v>
      </c>
      <c r="F308" s="19">
        <v>14278.7526</v>
      </c>
      <c r="G308" s="19">
        <v>7394.0219999999999</v>
      </c>
      <c r="H308" s="19">
        <v>0</v>
      </c>
      <c r="I308" s="19">
        <v>0</v>
      </c>
    </row>
    <row r="309" spans="1:9">
      <c r="A309" s="14">
        <v>93305</v>
      </c>
      <c r="B309" s="15" t="s">
        <v>368</v>
      </c>
      <c r="C309" s="18">
        <v>2.62E-5</v>
      </c>
      <c r="D309" s="18"/>
      <c r="E309" s="19">
        <v>19178.819199999998</v>
      </c>
      <c r="F309" s="19">
        <v>13379.947</v>
      </c>
      <c r="G309" s="19">
        <v>6928.59</v>
      </c>
      <c r="H309" s="19">
        <v>0</v>
      </c>
      <c r="I309" s="19">
        <v>0</v>
      </c>
    </row>
    <row r="310" spans="1:9">
      <c r="A310" s="14">
        <v>93309</v>
      </c>
      <c r="B310" s="15" t="s">
        <v>369</v>
      </c>
      <c r="C310" s="18">
        <v>1.56E-4</v>
      </c>
      <c r="D310" s="18"/>
      <c r="E310" s="19">
        <v>114194.496</v>
      </c>
      <c r="F310" s="19">
        <v>79666.86</v>
      </c>
      <c r="G310" s="19">
        <v>41254.199999999997</v>
      </c>
      <c r="H310" s="19">
        <v>0</v>
      </c>
      <c r="I310" s="19">
        <v>0</v>
      </c>
    </row>
    <row r="311" spans="1:9">
      <c r="A311" s="14">
        <v>93311</v>
      </c>
      <c r="B311" s="15" t="s">
        <v>370</v>
      </c>
      <c r="C311" s="18">
        <v>1.09358E-3</v>
      </c>
      <c r="D311" s="18"/>
      <c r="E311" s="19">
        <v>800518.05728000007</v>
      </c>
      <c r="F311" s="19">
        <v>558474.90229999996</v>
      </c>
      <c r="G311" s="19">
        <v>289197.23100000003</v>
      </c>
      <c r="H311" s="19">
        <v>0</v>
      </c>
      <c r="I311" s="19">
        <v>0</v>
      </c>
    </row>
    <row r="312" spans="1:9">
      <c r="A312" s="14">
        <v>93317</v>
      </c>
      <c r="B312" s="15" t="s">
        <v>371</v>
      </c>
      <c r="C312" s="18">
        <v>3.3219999999999997E-5</v>
      </c>
      <c r="D312" s="18"/>
      <c r="E312" s="19">
        <v>24317.571519999998</v>
      </c>
      <c r="F312" s="19">
        <v>16964.955699999999</v>
      </c>
      <c r="G312" s="19">
        <v>8785.0289999999986</v>
      </c>
      <c r="H312" s="19">
        <v>0</v>
      </c>
      <c r="I312" s="19">
        <v>0</v>
      </c>
    </row>
    <row r="313" spans="1:9">
      <c r="A313" s="14">
        <v>93321</v>
      </c>
      <c r="B313" s="15" t="s">
        <v>372</v>
      </c>
      <c r="C313" s="18">
        <v>6.8426099999999998E-3</v>
      </c>
      <c r="D313" s="18"/>
      <c r="E313" s="19">
        <v>5008900.0017599994</v>
      </c>
      <c r="F313" s="19">
        <v>3494418.28785</v>
      </c>
      <c r="G313" s="19">
        <v>1809528.2145</v>
      </c>
      <c r="H313" s="19">
        <v>0</v>
      </c>
      <c r="I313" s="19">
        <v>0</v>
      </c>
    </row>
    <row r="314" spans="1:9">
      <c r="A314" s="14">
        <v>93323</v>
      </c>
      <c r="B314" s="15" t="s">
        <v>373</v>
      </c>
      <c r="C314" s="18">
        <v>2.777E-5</v>
      </c>
      <c r="D314" s="18"/>
      <c r="E314" s="19">
        <v>20328.084320000002</v>
      </c>
      <c r="F314" s="19">
        <v>14181.722449999999</v>
      </c>
      <c r="G314" s="19">
        <v>7343.7764999999999</v>
      </c>
      <c r="H314" s="19">
        <v>0</v>
      </c>
      <c r="I314" s="19">
        <v>0</v>
      </c>
    </row>
    <row r="315" spans="1:9">
      <c r="A315" s="14">
        <v>93331</v>
      </c>
      <c r="B315" s="15" t="s">
        <v>374</v>
      </c>
      <c r="C315" s="18">
        <v>7.3170000000000006E-5</v>
      </c>
      <c r="D315" s="18"/>
      <c r="E315" s="19">
        <v>53561.610720000004</v>
      </c>
      <c r="F315" s="19">
        <v>37366.821450000003</v>
      </c>
      <c r="G315" s="19">
        <v>19349.806500000002</v>
      </c>
      <c r="H315" s="19">
        <v>0</v>
      </c>
      <c r="I315" s="19">
        <v>0</v>
      </c>
    </row>
    <row r="316" spans="1:9">
      <c r="A316" s="14">
        <v>93333</v>
      </c>
      <c r="B316" s="15" t="s">
        <v>375</v>
      </c>
      <c r="C316" s="18">
        <v>1.4548999999999999E-4</v>
      </c>
      <c r="D316" s="18"/>
      <c r="E316" s="19">
        <v>106501.00783999999</v>
      </c>
      <c r="F316" s="19">
        <v>74299.560649999999</v>
      </c>
      <c r="G316" s="19">
        <v>38474.830499999996</v>
      </c>
      <c r="H316" s="19">
        <v>0</v>
      </c>
      <c r="I316" s="19">
        <v>0</v>
      </c>
    </row>
    <row r="317" spans="1:9">
      <c r="A317" s="14">
        <v>93341</v>
      </c>
      <c r="B317" s="15" t="s">
        <v>376</v>
      </c>
      <c r="C317" s="18">
        <v>3.4390000000000001E-5</v>
      </c>
      <c r="D317" s="18"/>
      <c r="E317" s="19">
        <v>25174.03024</v>
      </c>
      <c r="F317" s="19">
        <v>17562.457150000002</v>
      </c>
      <c r="G317" s="19">
        <v>9094.4354999999996</v>
      </c>
      <c r="H317" s="19">
        <v>0</v>
      </c>
      <c r="I317" s="19">
        <v>0</v>
      </c>
    </row>
    <row r="318" spans="1:9">
      <c r="A318" s="14">
        <v>93351</v>
      </c>
      <c r="B318" s="15" t="s">
        <v>377</v>
      </c>
      <c r="C318" s="18">
        <v>9.6399999999999992E-6</v>
      </c>
      <c r="D318" s="18"/>
      <c r="E318" s="19">
        <v>7056.6342399999994</v>
      </c>
      <c r="F318" s="19">
        <v>4923.0033999999996</v>
      </c>
      <c r="G318" s="19">
        <v>2549.2979999999998</v>
      </c>
      <c r="H318" s="19">
        <v>0</v>
      </c>
      <c r="I318" s="19">
        <v>0</v>
      </c>
    </row>
    <row r="319" spans="1:9">
      <c r="A319" s="14">
        <v>93401</v>
      </c>
      <c r="B319" s="15" t="s">
        <v>378</v>
      </c>
      <c r="C319" s="18">
        <v>1.3437340000000001E-2</v>
      </c>
      <c r="D319" s="18"/>
      <c r="E319" s="19">
        <v>9836347.87744</v>
      </c>
      <c r="F319" s="19">
        <v>6862247.9779000003</v>
      </c>
      <c r="G319" s="19">
        <v>3553504.5630000001</v>
      </c>
      <c r="H319" s="19">
        <v>0</v>
      </c>
      <c r="I319" s="19">
        <v>0</v>
      </c>
    </row>
    <row r="320" spans="1:9">
      <c r="A320" s="14">
        <v>93402</v>
      </c>
      <c r="B320" s="15" t="s">
        <v>964</v>
      </c>
      <c r="C320" s="18">
        <v>0</v>
      </c>
      <c r="D320" s="18"/>
      <c r="E320" s="19">
        <v>0</v>
      </c>
      <c r="F320" s="19">
        <v>0</v>
      </c>
      <c r="G320" s="19">
        <v>0</v>
      </c>
      <c r="H320" s="19">
        <v>0</v>
      </c>
      <c r="I320" s="19">
        <v>0</v>
      </c>
    </row>
    <row r="321" spans="1:9">
      <c r="A321" s="14">
        <v>93406</v>
      </c>
      <c r="B321" s="15" t="s">
        <v>379</v>
      </c>
      <c r="C321" s="18">
        <v>5.2882000000000005E-4</v>
      </c>
      <c r="D321" s="18"/>
      <c r="E321" s="19">
        <v>387104.70112000004</v>
      </c>
      <c r="F321" s="19">
        <v>270060.44170000002</v>
      </c>
      <c r="G321" s="19">
        <v>139846.44900000002</v>
      </c>
      <c r="H321" s="19">
        <v>0</v>
      </c>
      <c r="I321" s="19">
        <v>0</v>
      </c>
    </row>
    <row r="322" spans="1:9">
      <c r="A322" s="14">
        <v>93411</v>
      </c>
      <c r="B322" s="15" t="s">
        <v>380</v>
      </c>
      <c r="C322" s="18">
        <v>1.5243349999999999E-2</v>
      </c>
      <c r="D322" s="18"/>
      <c r="E322" s="19">
        <v>11158376.093599999</v>
      </c>
      <c r="F322" s="19">
        <v>7784550.1947499998</v>
      </c>
      <c r="G322" s="19">
        <v>4031103.9074999997</v>
      </c>
      <c r="H322" s="19">
        <v>0</v>
      </c>
      <c r="I322" s="19">
        <v>0</v>
      </c>
    </row>
    <row r="323" spans="1:9">
      <c r="A323" s="14">
        <v>93413</v>
      </c>
      <c r="B323" s="15" t="s">
        <v>381</v>
      </c>
      <c r="C323" s="18">
        <v>4.9854999999999995E-4</v>
      </c>
      <c r="D323" s="18"/>
      <c r="E323" s="19">
        <v>364946.57679999998</v>
      </c>
      <c r="F323" s="19">
        <v>254602.00674999997</v>
      </c>
      <c r="G323" s="19">
        <v>131841.54749999999</v>
      </c>
      <c r="H323" s="19">
        <v>0</v>
      </c>
      <c r="I323" s="19">
        <v>0</v>
      </c>
    </row>
    <row r="324" spans="1:9">
      <c r="A324" s="14">
        <v>93417</v>
      </c>
      <c r="B324" s="15" t="s">
        <v>382</v>
      </c>
      <c r="C324" s="18">
        <v>2.5807E-4</v>
      </c>
      <c r="D324" s="18"/>
      <c r="E324" s="19">
        <v>188911.36911999999</v>
      </c>
      <c r="F324" s="19">
        <v>131792.47795</v>
      </c>
      <c r="G324" s="19">
        <v>68246.611499999999</v>
      </c>
      <c r="H324" s="19">
        <v>0</v>
      </c>
      <c r="I324" s="19">
        <v>0</v>
      </c>
    </row>
    <row r="325" spans="1:9">
      <c r="A325" s="14">
        <v>93421</v>
      </c>
      <c r="B325" s="15" t="s">
        <v>383</v>
      </c>
      <c r="C325" s="18">
        <v>1.88028E-3</v>
      </c>
      <c r="D325" s="18"/>
      <c r="E325" s="19">
        <v>1376395.0444799999</v>
      </c>
      <c r="F325" s="19">
        <v>960230.79180000001</v>
      </c>
      <c r="G325" s="19">
        <v>497240.04600000003</v>
      </c>
      <c r="H325" s="19">
        <v>0</v>
      </c>
      <c r="I325" s="19">
        <v>0</v>
      </c>
    </row>
    <row r="326" spans="1:9">
      <c r="A326" s="14">
        <v>93431</v>
      </c>
      <c r="B326" s="15" t="s">
        <v>384</v>
      </c>
      <c r="C326" s="18">
        <v>1.3548999999999999E-4</v>
      </c>
      <c r="D326" s="18"/>
      <c r="E326" s="19">
        <v>99180.847839999988</v>
      </c>
      <c r="F326" s="19">
        <v>69192.710649999994</v>
      </c>
      <c r="G326" s="19">
        <v>35830.330499999996</v>
      </c>
      <c r="H326" s="19">
        <v>0</v>
      </c>
      <c r="I326" s="19">
        <v>0</v>
      </c>
    </row>
    <row r="327" spans="1:9">
      <c r="A327" s="14">
        <v>93441</v>
      </c>
      <c r="B327" s="15" t="s">
        <v>385</v>
      </c>
      <c r="C327" s="18">
        <v>1.2538E-4</v>
      </c>
      <c r="D327" s="18"/>
      <c r="E327" s="19">
        <v>91780.166079999995</v>
      </c>
      <c r="F327" s="19">
        <v>64029.685299999997</v>
      </c>
      <c r="G327" s="19">
        <v>33156.741000000002</v>
      </c>
      <c r="H327" s="19">
        <v>0</v>
      </c>
      <c r="I327" s="19">
        <v>0</v>
      </c>
    </row>
    <row r="328" spans="1:9">
      <c r="A328" s="14">
        <v>93442</v>
      </c>
      <c r="B328" s="15" t="s">
        <v>386</v>
      </c>
      <c r="C328" s="18">
        <v>1.6495999999999999E-4</v>
      </c>
      <c r="D328" s="18"/>
      <c r="E328" s="19">
        <v>120753.35935999999</v>
      </c>
      <c r="F328" s="19">
        <v>84242.597599999994</v>
      </c>
      <c r="G328" s="19">
        <v>43623.671999999999</v>
      </c>
      <c r="H328" s="19">
        <v>0</v>
      </c>
      <c r="I328" s="19">
        <v>0</v>
      </c>
    </row>
    <row r="329" spans="1:9">
      <c r="A329" s="14">
        <v>93451</v>
      </c>
      <c r="B329" s="15" t="s">
        <v>387</v>
      </c>
      <c r="C329" s="18">
        <v>8.8170000000000005E-5</v>
      </c>
      <c r="D329" s="18"/>
      <c r="E329" s="19">
        <v>64541.850720000002</v>
      </c>
      <c r="F329" s="19">
        <v>45027.096450000005</v>
      </c>
      <c r="G329" s="19">
        <v>23316.556500000002</v>
      </c>
      <c r="H329" s="19">
        <v>0</v>
      </c>
      <c r="I329" s="19">
        <v>0</v>
      </c>
    </row>
    <row r="330" spans="1:9">
      <c r="A330" s="14">
        <v>93461</v>
      </c>
      <c r="B330" s="15" t="s">
        <v>388</v>
      </c>
      <c r="C330" s="18">
        <v>1.2140000000000001E-5</v>
      </c>
      <c r="D330" s="18"/>
      <c r="E330" s="19">
        <v>8886.6742400000003</v>
      </c>
      <c r="F330" s="19">
        <v>6199.7159000000001</v>
      </c>
      <c r="G330" s="19">
        <v>3210.4230000000002</v>
      </c>
      <c r="H330" s="19">
        <v>0</v>
      </c>
      <c r="I330" s="19">
        <v>0</v>
      </c>
    </row>
    <row r="331" spans="1:9">
      <c r="A331" s="14">
        <v>93471</v>
      </c>
      <c r="B331" s="15" t="s">
        <v>389</v>
      </c>
      <c r="C331" s="18">
        <v>1.1039999999999999E-5</v>
      </c>
      <c r="D331" s="18"/>
      <c r="E331" s="19">
        <v>8081.4566399999994</v>
      </c>
      <c r="F331" s="19">
        <v>5637.9623999999994</v>
      </c>
      <c r="G331" s="19">
        <v>2919.5279999999998</v>
      </c>
      <c r="H331" s="19">
        <v>0</v>
      </c>
      <c r="I331" s="19">
        <v>0</v>
      </c>
    </row>
    <row r="332" spans="1:9">
      <c r="A332" s="14">
        <v>93501</v>
      </c>
      <c r="B332" s="15" t="s">
        <v>390</v>
      </c>
      <c r="C332" s="18">
        <v>3.5623299999999998E-3</v>
      </c>
      <c r="D332" s="18"/>
      <c r="E332" s="19">
        <v>2607682.5572799998</v>
      </c>
      <c r="F332" s="19">
        <v>1819228.49605</v>
      </c>
      <c r="G332" s="19">
        <v>942058.16849999991</v>
      </c>
      <c r="H332" s="19">
        <v>0</v>
      </c>
      <c r="I332" s="19">
        <v>0</v>
      </c>
    </row>
    <row r="333" spans="1:9">
      <c r="A333" s="14">
        <v>93511</v>
      </c>
      <c r="B333" s="15" t="s">
        <v>391</v>
      </c>
      <c r="C333" s="18">
        <v>1.2407E-4</v>
      </c>
      <c r="D333" s="18"/>
      <c r="E333" s="19">
        <v>90821.225120000003</v>
      </c>
      <c r="F333" s="19">
        <v>63360.68795</v>
      </c>
      <c r="G333" s="19">
        <v>32810.311499999996</v>
      </c>
      <c r="H333" s="19">
        <v>0</v>
      </c>
      <c r="I333" s="19">
        <v>0</v>
      </c>
    </row>
    <row r="334" spans="1:9">
      <c r="A334" s="14">
        <v>93517</v>
      </c>
      <c r="B334" s="15" t="s">
        <v>392</v>
      </c>
      <c r="C334" s="18">
        <v>5.04E-6</v>
      </c>
      <c r="D334" s="18"/>
      <c r="E334" s="19">
        <v>3689.3606399999999</v>
      </c>
      <c r="F334" s="19">
        <v>2573.8524000000002</v>
      </c>
      <c r="G334" s="19">
        <v>1332.828</v>
      </c>
      <c r="H334" s="19">
        <v>0</v>
      </c>
      <c r="I334" s="19">
        <v>0</v>
      </c>
    </row>
    <row r="335" spans="1:9">
      <c r="A335" s="14">
        <v>93521</v>
      </c>
      <c r="B335" s="15" t="s">
        <v>393</v>
      </c>
      <c r="C335" s="18">
        <v>4.4342999999999997E-4</v>
      </c>
      <c r="D335" s="18"/>
      <c r="E335" s="19">
        <v>324597.85488</v>
      </c>
      <c r="F335" s="19">
        <v>226453.04955</v>
      </c>
      <c r="G335" s="19">
        <v>117265.06349999999</v>
      </c>
      <c r="H335" s="19">
        <v>0</v>
      </c>
      <c r="I335" s="19">
        <v>0</v>
      </c>
    </row>
    <row r="336" spans="1:9">
      <c r="A336" s="14">
        <v>93527</v>
      </c>
      <c r="B336" s="15" t="s">
        <v>394</v>
      </c>
      <c r="C336" s="18">
        <v>1.4070000000000001E-5</v>
      </c>
      <c r="D336" s="18"/>
      <c r="E336" s="19">
        <v>10299.465120000001</v>
      </c>
      <c r="F336" s="19">
        <v>7185.3379500000001</v>
      </c>
      <c r="G336" s="19">
        <v>3720.8115000000003</v>
      </c>
      <c r="H336" s="19">
        <v>0</v>
      </c>
      <c r="I336" s="19">
        <v>0</v>
      </c>
    </row>
    <row r="337" spans="1:9">
      <c r="A337" s="14">
        <v>93531</v>
      </c>
      <c r="B337" s="15" t="s">
        <v>395</v>
      </c>
      <c r="C337" s="18">
        <v>1.8280000000000001E-5</v>
      </c>
      <c r="D337" s="18"/>
      <c r="E337" s="19">
        <v>13381.252480000001</v>
      </c>
      <c r="F337" s="19">
        <v>9335.3217999999997</v>
      </c>
      <c r="G337" s="19">
        <v>4834.1460000000006</v>
      </c>
      <c r="H337" s="19">
        <v>0</v>
      </c>
      <c r="I337" s="19">
        <v>0</v>
      </c>
    </row>
    <row r="338" spans="1:9">
      <c r="A338" s="14">
        <v>93537</v>
      </c>
      <c r="B338" s="15" t="s">
        <v>396</v>
      </c>
      <c r="C338" s="18">
        <v>7.3699999999999997E-6</v>
      </c>
      <c r="D338" s="18"/>
      <c r="E338" s="19">
        <v>5394.9579199999998</v>
      </c>
      <c r="F338" s="19">
        <v>3763.74845</v>
      </c>
      <c r="G338" s="19">
        <v>1948.9965</v>
      </c>
      <c r="H338" s="19">
        <v>0</v>
      </c>
      <c r="I338" s="19">
        <v>0</v>
      </c>
    </row>
    <row r="339" spans="1:9">
      <c r="A339" s="14">
        <v>93541</v>
      </c>
      <c r="B339" s="15" t="s">
        <v>397</v>
      </c>
      <c r="C339" s="18">
        <v>2.1033E-4</v>
      </c>
      <c r="D339" s="18"/>
      <c r="E339" s="19">
        <v>153964.92528</v>
      </c>
      <c r="F339" s="19">
        <v>107412.37605000001</v>
      </c>
      <c r="G339" s="19">
        <v>55621.768499999998</v>
      </c>
      <c r="H339" s="19">
        <v>0</v>
      </c>
      <c r="I339" s="19">
        <v>0</v>
      </c>
    </row>
    <row r="340" spans="1:9">
      <c r="A340" s="14">
        <v>93601</v>
      </c>
      <c r="B340" s="15" t="s">
        <v>398</v>
      </c>
      <c r="C340" s="18">
        <v>1.174146E-2</v>
      </c>
      <c r="D340" s="18"/>
      <c r="E340" s="19">
        <v>8594936.5833599996</v>
      </c>
      <c r="F340" s="19">
        <v>5996187.5000999998</v>
      </c>
      <c r="G340" s="19">
        <v>3105029.0970000001</v>
      </c>
      <c r="H340" s="19">
        <v>0</v>
      </c>
      <c r="I340" s="19">
        <v>0</v>
      </c>
    </row>
    <row r="341" spans="1:9">
      <c r="A341" s="14">
        <v>93602</v>
      </c>
      <c r="B341" s="15" t="s">
        <v>399</v>
      </c>
      <c r="C341" s="18">
        <v>1.8385999999999999E-4</v>
      </c>
      <c r="D341" s="18"/>
      <c r="E341" s="19">
        <v>134588.46176000001</v>
      </c>
      <c r="F341" s="19">
        <v>93894.544099999999</v>
      </c>
      <c r="G341" s="19">
        <v>48621.776999999995</v>
      </c>
      <c r="H341" s="19">
        <v>0</v>
      </c>
      <c r="I341" s="19">
        <v>0</v>
      </c>
    </row>
    <row r="342" spans="1:9">
      <c r="A342" s="14">
        <v>93604</v>
      </c>
      <c r="B342" s="15" t="s">
        <v>400</v>
      </c>
      <c r="C342" s="18">
        <v>1.166E-5</v>
      </c>
      <c r="D342" s="18"/>
      <c r="E342" s="19">
        <v>8535.3065600000009</v>
      </c>
      <c r="F342" s="19">
        <v>5954.5870999999997</v>
      </c>
      <c r="G342" s="19">
        <v>3083.4870000000001</v>
      </c>
      <c r="H342" s="19">
        <v>0</v>
      </c>
      <c r="I342" s="19">
        <v>0</v>
      </c>
    </row>
    <row r="343" spans="1:9">
      <c r="A343" s="14">
        <v>93609</v>
      </c>
      <c r="B343" s="15" t="s">
        <v>401</v>
      </c>
      <c r="C343" s="18">
        <v>7.1986799999999998E-3</v>
      </c>
      <c r="D343" s="18"/>
      <c r="E343" s="19">
        <v>5269548.9388800003</v>
      </c>
      <c r="F343" s="19">
        <v>3676257.8958000001</v>
      </c>
      <c r="G343" s="19">
        <v>1903690.926</v>
      </c>
      <c r="H343" s="19">
        <v>0</v>
      </c>
      <c r="I343" s="19">
        <v>0</v>
      </c>
    </row>
    <row r="344" spans="1:9">
      <c r="A344" s="14">
        <v>93610</v>
      </c>
      <c r="B344" s="15" t="s">
        <v>402</v>
      </c>
      <c r="C344" s="18">
        <v>1.6710000000000001E-5</v>
      </c>
      <c r="D344" s="18"/>
      <c r="E344" s="19">
        <v>12231.987360000001</v>
      </c>
      <c r="F344" s="19">
        <v>8533.5463500000005</v>
      </c>
      <c r="G344" s="19">
        <v>4418.9594999999999</v>
      </c>
      <c r="H344" s="19">
        <v>0</v>
      </c>
      <c r="I344" s="19">
        <v>0</v>
      </c>
    </row>
    <row r="345" spans="1:9">
      <c r="A345" s="14">
        <v>93611</v>
      </c>
      <c r="B345" s="15" t="s">
        <v>403</v>
      </c>
      <c r="C345" s="18">
        <v>6.2617300000000001E-3</v>
      </c>
      <c r="D345" s="18"/>
      <c r="E345" s="19">
        <v>4583686.5476799998</v>
      </c>
      <c r="F345" s="19">
        <v>3197771.5850499999</v>
      </c>
      <c r="G345" s="19">
        <v>1655914.4985</v>
      </c>
      <c r="H345" s="19">
        <v>0</v>
      </c>
      <c r="I345" s="19">
        <v>0</v>
      </c>
    </row>
    <row r="346" spans="1:9">
      <c r="A346" s="14">
        <v>93617</v>
      </c>
      <c r="B346" s="15" t="s">
        <v>404</v>
      </c>
      <c r="C346" s="18">
        <v>1.0172E-4</v>
      </c>
      <c r="D346" s="18"/>
      <c r="E346" s="19">
        <v>74460.667520000003</v>
      </c>
      <c r="F346" s="19">
        <v>51946.878199999999</v>
      </c>
      <c r="G346" s="19">
        <v>26899.853999999999</v>
      </c>
      <c r="H346" s="19">
        <v>0</v>
      </c>
      <c r="I346" s="19">
        <v>0</v>
      </c>
    </row>
    <row r="347" spans="1:9">
      <c r="A347" s="14">
        <v>93618</v>
      </c>
      <c r="B347" s="15" t="s">
        <v>405</v>
      </c>
      <c r="C347" s="18">
        <v>6.8499999999999996E-6</v>
      </c>
      <c r="D347" s="18"/>
      <c r="E347" s="19">
        <v>5014.3095999999996</v>
      </c>
      <c r="F347" s="19">
        <v>3498.1922499999996</v>
      </c>
      <c r="G347" s="19">
        <v>1811.4824999999998</v>
      </c>
      <c r="H347" s="19">
        <v>0</v>
      </c>
      <c r="I347" s="19">
        <v>0</v>
      </c>
    </row>
    <row r="348" spans="1:9">
      <c r="A348" s="14">
        <v>93621</v>
      </c>
      <c r="B348" s="15" t="s">
        <v>406</v>
      </c>
      <c r="C348" s="18">
        <v>1.26009E-3</v>
      </c>
      <c r="D348" s="18"/>
      <c r="E348" s="19">
        <v>922406.04143999994</v>
      </c>
      <c r="F348" s="19">
        <v>643509.06164999993</v>
      </c>
      <c r="G348" s="19">
        <v>333230.80050000001</v>
      </c>
      <c r="H348" s="19">
        <v>0</v>
      </c>
      <c r="I348" s="19">
        <v>0</v>
      </c>
    </row>
    <row r="349" spans="1:9">
      <c r="A349" s="14">
        <v>93623</v>
      </c>
      <c r="B349" s="15" t="s">
        <v>407</v>
      </c>
      <c r="C349" s="18">
        <v>8.8999999999999995E-6</v>
      </c>
      <c r="D349" s="18"/>
      <c r="E349" s="19">
        <v>6514.9423999999999</v>
      </c>
      <c r="F349" s="19">
        <v>4545.0964999999997</v>
      </c>
      <c r="G349" s="19">
        <v>2353.605</v>
      </c>
      <c r="H349" s="19">
        <v>0</v>
      </c>
      <c r="I349" s="19">
        <v>0</v>
      </c>
    </row>
    <row r="350" spans="1:9">
      <c r="A350" s="14">
        <v>93631</v>
      </c>
      <c r="B350" s="15" t="s">
        <v>408</v>
      </c>
      <c r="C350" s="18">
        <v>2.8394999999999999E-4</v>
      </c>
      <c r="D350" s="18"/>
      <c r="E350" s="19">
        <v>207855.94319999998</v>
      </c>
      <c r="F350" s="19">
        <v>145009.00574999998</v>
      </c>
      <c r="G350" s="19">
        <v>75090.577499999999</v>
      </c>
      <c r="H350" s="19">
        <v>0</v>
      </c>
      <c r="I350" s="19">
        <v>0</v>
      </c>
    </row>
    <row r="351" spans="1:9">
      <c r="A351" s="14">
        <v>93641</v>
      </c>
      <c r="B351" s="15" t="s">
        <v>409</v>
      </c>
      <c r="C351" s="18">
        <v>4.0065000000000001E-4</v>
      </c>
      <c r="D351" s="18"/>
      <c r="E351" s="19">
        <v>293282.21039999998</v>
      </c>
      <c r="F351" s="19">
        <v>204605.94524999999</v>
      </c>
      <c r="G351" s="19">
        <v>105951.8925</v>
      </c>
      <c r="H351" s="19">
        <v>0</v>
      </c>
      <c r="I351" s="19">
        <v>0</v>
      </c>
    </row>
    <row r="352" spans="1:9">
      <c r="A352" s="14">
        <v>93647</v>
      </c>
      <c r="B352" s="15" t="s">
        <v>410</v>
      </c>
      <c r="C352" s="18">
        <v>2.8399999999999999E-6</v>
      </c>
      <c r="D352" s="18"/>
      <c r="E352" s="19">
        <v>2078.92544</v>
      </c>
      <c r="F352" s="19">
        <v>1450.3453999999999</v>
      </c>
      <c r="G352" s="19">
        <v>751.03800000000001</v>
      </c>
      <c r="H352" s="19">
        <v>0</v>
      </c>
      <c r="I352" s="19">
        <v>0</v>
      </c>
    </row>
    <row r="353" spans="1:9">
      <c r="A353" s="14">
        <v>93651</v>
      </c>
      <c r="B353" s="15" t="s">
        <v>411</v>
      </c>
      <c r="C353" s="18">
        <v>4.6507999999999999E-4</v>
      </c>
      <c r="D353" s="18"/>
      <c r="E353" s="19">
        <v>340446.00127999997</v>
      </c>
      <c r="F353" s="19">
        <v>237509.3798</v>
      </c>
      <c r="G353" s="19">
        <v>122990.406</v>
      </c>
      <c r="H353" s="19">
        <v>0</v>
      </c>
      <c r="I353" s="19">
        <v>0</v>
      </c>
    </row>
    <row r="354" spans="1:9">
      <c r="A354" s="14">
        <v>93661</v>
      </c>
      <c r="B354" s="15" t="s">
        <v>412</v>
      </c>
      <c r="C354" s="18">
        <v>1.7588E-4</v>
      </c>
      <c r="D354" s="18"/>
      <c r="E354" s="19">
        <v>128746.97408</v>
      </c>
      <c r="F354" s="19">
        <v>89819.277799999996</v>
      </c>
      <c r="G354" s="19">
        <v>46511.466</v>
      </c>
      <c r="H354" s="19">
        <v>0</v>
      </c>
      <c r="I354" s="19">
        <v>0</v>
      </c>
    </row>
    <row r="355" spans="1:9">
      <c r="A355" s="14">
        <v>93671</v>
      </c>
      <c r="B355" s="15" t="s">
        <v>413</v>
      </c>
      <c r="C355" s="18">
        <v>3.3424000000000003E-4</v>
      </c>
      <c r="D355" s="18"/>
      <c r="E355" s="19">
        <v>244669.02784000002</v>
      </c>
      <c r="F355" s="19">
        <v>170691.35440000001</v>
      </c>
      <c r="G355" s="19">
        <v>88389.768000000011</v>
      </c>
      <c r="H355" s="19">
        <v>0</v>
      </c>
      <c r="I355" s="19">
        <v>0</v>
      </c>
    </row>
    <row r="356" spans="1:9">
      <c r="A356" s="14">
        <v>93681</v>
      </c>
      <c r="B356" s="15" t="s">
        <v>414</v>
      </c>
      <c r="C356" s="18">
        <v>2.1529000000000001E-4</v>
      </c>
      <c r="D356" s="18"/>
      <c r="E356" s="19">
        <v>157595.72464</v>
      </c>
      <c r="F356" s="19">
        <v>109945.37365000001</v>
      </c>
      <c r="G356" s="19">
        <v>56933.440500000004</v>
      </c>
      <c r="H356" s="19">
        <v>0</v>
      </c>
      <c r="I356" s="19">
        <v>0</v>
      </c>
    </row>
    <row r="357" spans="1:9">
      <c r="A357" s="14">
        <v>93691</v>
      </c>
      <c r="B357" s="15" t="s">
        <v>415</v>
      </c>
      <c r="C357" s="18">
        <v>1.29003E-3</v>
      </c>
      <c r="D357" s="18"/>
      <c r="E357" s="19">
        <v>944322.60048000002</v>
      </c>
      <c r="F357" s="19">
        <v>658798.97054999997</v>
      </c>
      <c r="G357" s="19">
        <v>341148.43349999998</v>
      </c>
      <c r="H357" s="19">
        <v>0</v>
      </c>
      <c r="I357" s="19">
        <v>0</v>
      </c>
    </row>
    <row r="358" spans="1:9">
      <c r="A358" s="14">
        <v>93701</v>
      </c>
      <c r="B358" s="15" t="s">
        <v>416</v>
      </c>
      <c r="C358" s="18">
        <v>3.7154000000000001E-4</v>
      </c>
      <c r="D358" s="18"/>
      <c r="E358" s="19">
        <v>271973.22464000003</v>
      </c>
      <c r="F358" s="19">
        <v>189739.90489999999</v>
      </c>
      <c r="G358" s="19">
        <v>98253.752999999997</v>
      </c>
      <c r="H358" s="19">
        <v>0</v>
      </c>
      <c r="I358" s="19">
        <v>0</v>
      </c>
    </row>
    <row r="359" spans="1:9">
      <c r="A359" s="14">
        <v>93704</v>
      </c>
      <c r="B359" s="15" t="s">
        <v>417</v>
      </c>
      <c r="C359" s="18">
        <v>4.1099999999999996E-6</v>
      </c>
      <c r="D359" s="18"/>
      <c r="E359" s="19">
        <v>3008.5857599999999</v>
      </c>
      <c r="F359" s="19">
        <v>2098.9153499999998</v>
      </c>
      <c r="G359" s="19">
        <v>1086.8895</v>
      </c>
      <c r="H359" s="19">
        <v>0</v>
      </c>
      <c r="I359" s="19">
        <v>0</v>
      </c>
    </row>
    <row r="360" spans="1:9">
      <c r="A360" s="14">
        <v>93801</v>
      </c>
      <c r="B360" s="15" t="s">
        <v>418</v>
      </c>
      <c r="C360" s="18">
        <v>6.0504999999999999E-4</v>
      </c>
      <c r="D360" s="18"/>
      <c r="E360" s="19">
        <v>442906.28080000001</v>
      </c>
      <c r="F360" s="19">
        <v>308989.95925000001</v>
      </c>
      <c r="G360" s="19">
        <v>160005.4725</v>
      </c>
      <c r="H360" s="19">
        <v>0</v>
      </c>
      <c r="I360" s="19">
        <v>0</v>
      </c>
    </row>
    <row r="361" spans="1:9">
      <c r="A361" s="14">
        <v>93803</v>
      </c>
      <c r="B361" s="15" t="s">
        <v>419</v>
      </c>
      <c r="C361" s="18">
        <v>1.2805999999999999E-4</v>
      </c>
      <c r="D361" s="18"/>
      <c r="E361" s="19">
        <v>93741.968959999998</v>
      </c>
      <c r="F361" s="19">
        <v>65398.321099999994</v>
      </c>
      <c r="G361" s="19">
        <v>33865.466999999997</v>
      </c>
      <c r="H361" s="19">
        <v>0</v>
      </c>
      <c r="I361" s="19">
        <v>0</v>
      </c>
    </row>
    <row r="362" spans="1:9">
      <c r="A362" s="14">
        <v>93806</v>
      </c>
      <c r="B362" s="15" t="s">
        <v>420</v>
      </c>
      <c r="C362" s="18">
        <v>1.2449999999999999E-4</v>
      </c>
      <c r="D362" s="18"/>
      <c r="E362" s="19">
        <v>91135.991999999998</v>
      </c>
      <c r="F362" s="19">
        <v>63580.282499999994</v>
      </c>
      <c r="G362" s="19">
        <v>32924.024999999994</v>
      </c>
      <c r="H362" s="19">
        <v>0</v>
      </c>
      <c r="I362" s="19">
        <v>0</v>
      </c>
    </row>
    <row r="363" spans="1:9">
      <c r="A363" s="14">
        <v>93821</v>
      </c>
      <c r="B363" s="15" t="s">
        <v>421</v>
      </c>
      <c r="C363" s="18">
        <v>6.0810000000000002E-5</v>
      </c>
      <c r="D363" s="18"/>
      <c r="E363" s="19">
        <v>44513.892960000005</v>
      </c>
      <c r="F363" s="19">
        <v>31054.754850000001</v>
      </c>
      <c r="G363" s="19">
        <v>16081.2045</v>
      </c>
      <c r="H363" s="19">
        <v>0</v>
      </c>
      <c r="I363" s="19">
        <v>0</v>
      </c>
    </row>
    <row r="364" spans="1:9">
      <c r="A364" s="14">
        <v>93901</v>
      </c>
      <c r="B364" s="15" t="s">
        <v>422</v>
      </c>
      <c r="C364" s="18">
        <v>1.81014E-3</v>
      </c>
      <c r="D364" s="18"/>
      <c r="E364" s="19">
        <v>1325051.44224</v>
      </c>
      <c r="F364" s="19">
        <v>924411.34589999996</v>
      </c>
      <c r="G364" s="19">
        <v>478691.52299999999</v>
      </c>
      <c r="H364" s="19">
        <v>0</v>
      </c>
      <c r="I364" s="19">
        <v>0</v>
      </c>
    </row>
    <row r="365" spans="1:9">
      <c r="A365" s="14">
        <v>93904</v>
      </c>
      <c r="B365" s="15" t="s">
        <v>423</v>
      </c>
      <c r="C365" s="18">
        <v>4.269E-5</v>
      </c>
      <c r="D365" s="18"/>
      <c r="E365" s="19">
        <v>31249.763039999998</v>
      </c>
      <c r="F365" s="19">
        <v>21801.142649999998</v>
      </c>
      <c r="G365" s="19">
        <v>11289.370499999999</v>
      </c>
      <c r="H365" s="19">
        <v>0</v>
      </c>
      <c r="I365" s="19">
        <v>0</v>
      </c>
    </row>
    <row r="366" spans="1:9">
      <c r="A366" s="14">
        <v>93906</v>
      </c>
      <c r="B366" s="15" t="s">
        <v>424</v>
      </c>
      <c r="C366" s="18">
        <v>3.3739899999999999E-3</v>
      </c>
      <c r="D366" s="18"/>
      <c r="E366" s="19">
        <v>2469814.6638400001</v>
      </c>
      <c r="F366" s="19">
        <v>1723046.0831499998</v>
      </c>
      <c r="G366" s="19">
        <v>892251.65549999999</v>
      </c>
      <c r="H366" s="19">
        <v>0</v>
      </c>
      <c r="I366" s="19">
        <v>0</v>
      </c>
    </row>
    <row r="367" spans="1:9">
      <c r="A367" s="14">
        <v>93908</v>
      </c>
      <c r="B367" s="15" t="s">
        <v>425</v>
      </c>
      <c r="C367" s="18">
        <v>5.8244000000000004E-4</v>
      </c>
      <c r="D367" s="18"/>
      <c r="E367" s="19">
        <v>426355.39904000005</v>
      </c>
      <c r="F367" s="19">
        <v>297443.3714</v>
      </c>
      <c r="G367" s="19">
        <v>154026.258</v>
      </c>
      <c r="H367" s="19">
        <v>0</v>
      </c>
      <c r="I367" s="19">
        <v>0</v>
      </c>
    </row>
    <row r="368" spans="1:9">
      <c r="A368" s="14">
        <v>93910</v>
      </c>
      <c r="B368" s="15" t="s">
        <v>426</v>
      </c>
      <c r="C368" s="18">
        <v>3.1750000000000002E-4</v>
      </c>
      <c r="D368" s="18"/>
      <c r="E368" s="19">
        <v>232415.08000000002</v>
      </c>
      <c r="F368" s="19">
        <v>162142.48750000002</v>
      </c>
      <c r="G368" s="19">
        <v>83962.875</v>
      </c>
      <c r="H368" s="19">
        <v>0</v>
      </c>
      <c r="I368" s="19">
        <v>0</v>
      </c>
    </row>
    <row r="369" spans="1:9">
      <c r="A369" s="14">
        <v>93911</v>
      </c>
      <c r="B369" s="15" t="s">
        <v>427</v>
      </c>
      <c r="C369" s="18">
        <v>5.3160000000000002E-4</v>
      </c>
      <c r="D369" s="18"/>
      <c r="E369" s="19">
        <v>389139.70559999999</v>
      </c>
      <c r="F369" s="19">
        <v>271480.14600000001</v>
      </c>
      <c r="G369" s="19">
        <v>140581.62</v>
      </c>
      <c r="H369" s="19">
        <v>0</v>
      </c>
      <c r="I369" s="19">
        <v>0</v>
      </c>
    </row>
    <row r="370" spans="1:9">
      <c r="A370" s="14">
        <v>93913</v>
      </c>
      <c r="B370" s="15" t="s">
        <v>428</v>
      </c>
      <c r="C370" s="18">
        <v>3.968E-5</v>
      </c>
      <c r="D370" s="18"/>
      <c r="E370" s="19">
        <v>29046.39488</v>
      </c>
      <c r="F370" s="19">
        <v>20263.980800000001</v>
      </c>
      <c r="G370" s="19">
        <v>10493.376</v>
      </c>
      <c r="H370" s="19">
        <v>0</v>
      </c>
      <c r="I370" s="19">
        <v>0</v>
      </c>
    </row>
    <row r="371" spans="1:9">
      <c r="A371" s="14">
        <v>93914</v>
      </c>
      <c r="B371" s="15" t="s">
        <v>429</v>
      </c>
      <c r="C371" s="18">
        <v>5.8599999999999998E-6</v>
      </c>
      <c r="D371" s="18"/>
      <c r="E371" s="19">
        <v>4289.6137600000002</v>
      </c>
      <c r="F371" s="19">
        <v>2992.6140999999998</v>
      </c>
      <c r="G371" s="19">
        <v>1549.6769999999999</v>
      </c>
      <c r="H371" s="19">
        <v>0</v>
      </c>
      <c r="I371" s="19">
        <v>0</v>
      </c>
    </row>
    <row r="372" spans="1:9">
      <c r="A372" s="14">
        <v>93921</v>
      </c>
      <c r="B372" s="15" t="s">
        <v>430</v>
      </c>
      <c r="C372" s="18">
        <v>2.6562999999999999E-4</v>
      </c>
      <c r="D372" s="18"/>
      <c r="E372" s="19">
        <v>194445.41008</v>
      </c>
      <c r="F372" s="19">
        <v>135653.25654999999</v>
      </c>
      <c r="G372" s="19">
        <v>70245.853499999997</v>
      </c>
      <c r="H372" s="19">
        <v>0</v>
      </c>
      <c r="I372" s="19">
        <v>0</v>
      </c>
    </row>
    <row r="373" spans="1:9">
      <c r="A373" s="14">
        <v>93931</v>
      </c>
      <c r="B373" s="15" t="s">
        <v>431</v>
      </c>
      <c r="C373" s="18">
        <v>5.0542000000000002E-4</v>
      </c>
      <c r="D373" s="18"/>
      <c r="E373" s="19">
        <v>369975.52672000002</v>
      </c>
      <c r="F373" s="19">
        <v>258110.41270000002</v>
      </c>
      <c r="G373" s="19">
        <v>133658.31900000002</v>
      </c>
      <c r="H373" s="19">
        <v>0</v>
      </c>
      <c r="I373" s="19">
        <v>0</v>
      </c>
    </row>
    <row r="374" spans="1:9">
      <c r="A374" s="14">
        <v>94001</v>
      </c>
      <c r="B374" s="15" t="s">
        <v>432</v>
      </c>
      <c r="C374" s="18">
        <v>1.01505E-3</v>
      </c>
      <c r="D374" s="18"/>
      <c r="E374" s="19">
        <v>743032.84080000001</v>
      </c>
      <c r="F374" s="19">
        <v>518370.80924999999</v>
      </c>
      <c r="G374" s="19">
        <v>268429.97249999997</v>
      </c>
      <c r="H374" s="19">
        <v>0</v>
      </c>
      <c r="I374" s="19">
        <v>0</v>
      </c>
    </row>
    <row r="375" spans="1:9">
      <c r="A375" s="14">
        <v>94002</v>
      </c>
      <c r="B375" s="15" t="s">
        <v>433</v>
      </c>
      <c r="C375" s="18">
        <v>2.0700000000000001E-6</v>
      </c>
      <c r="D375" s="18"/>
      <c r="E375" s="19">
        <v>1515.2731200000001</v>
      </c>
      <c r="F375" s="19">
        <v>1057.1179500000001</v>
      </c>
      <c r="G375" s="19">
        <v>547.41150000000005</v>
      </c>
      <c r="H375" s="19">
        <v>0</v>
      </c>
      <c r="I375" s="19">
        <v>0</v>
      </c>
    </row>
    <row r="376" spans="1:9">
      <c r="A376" s="14">
        <v>94004</v>
      </c>
      <c r="B376" s="15" t="s">
        <v>434</v>
      </c>
      <c r="C376" s="18">
        <v>1.0329999999999999E-5</v>
      </c>
      <c r="D376" s="18"/>
      <c r="E376" s="19">
        <v>7561.7252799999997</v>
      </c>
      <c r="F376" s="19">
        <v>5275.3760499999999</v>
      </c>
      <c r="G376" s="19">
        <v>2731.7684999999997</v>
      </c>
      <c r="H376" s="19">
        <v>0</v>
      </c>
      <c r="I376" s="19">
        <v>0</v>
      </c>
    </row>
    <row r="377" spans="1:9">
      <c r="A377" s="14">
        <v>94005</v>
      </c>
      <c r="B377" s="15" t="s">
        <v>435</v>
      </c>
      <c r="C377" s="18">
        <v>6.4400000000000002E-6</v>
      </c>
      <c r="D377" s="18"/>
      <c r="E377" s="19">
        <v>4714.1830399999999</v>
      </c>
      <c r="F377" s="19">
        <v>3288.8114</v>
      </c>
      <c r="G377" s="19">
        <v>1703.058</v>
      </c>
      <c r="H377" s="19">
        <v>0</v>
      </c>
      <c r="I377" s="19">
        <v>0</v>
      </c>
    </row>
    <row r="378" spans="1:9">
      <c r="A378" s="14">
        <v>94011</v>
      </c>
      <c r="B378" s="15" t="s">
        <v>436</v>
      </c>
      <c r="C378" s="18">
        <v>2.9289999999999999E-5</v>
      </c>
      <c r="D378" s="18"/>
      <c r="E378" s="19">
        <v>21440.748639999998</v>
      </c>
      <c r="F378" s="19">
        <v>14957.96365</v>
      </c>
      <c r="G378" s="19">
        <v>7745.7404999999999</v>
      </c>
      <c r="H378" s="19">
        <v>0</v>
      </c>
      <c r="I378" s="19">
        <v>0</v>
      </c>
    </row>
    <row r="379" spans="1:9">
      <c r="A379" s="14">
        <v>94021</v>
      </c>
      <c r="B379" s="15" t="s">
        <v>437</v>
      </c>
      <c r="C379" s="18">
        <v>7.7109999999999999E-5</v>
      </c>
      <c r="D379" s="18"/>
      <c r="E379" s="19">
        <v>56445.75376</v>
      </c>
      <c r="F379" s="19">
        <v>39378.92035</v>
      </c>
      <c r="G379" s="19">
        <v>20391.7395</v>
      </c>
      <c r="H379" s="19">
        <v>0</v>
      </c>
      <c r="I379" s="19">
        <v>0</v>
      </c>
    </row>
    <row r="380" spans="1:9">
      <c r="A380" s="14">
        <v>94031</v>
      </c>
      <c r="B380" s="15" t="s">
        <v>438</v>
      </c>
      <c r="C380" s="18">
        <v>1.75E-6</v>
      </c>
      <c r="D380" s="18"/>
      <c r="E380" s="19">
        <v>1281.028</v>
      </c>
      <c r="F380" s="19">
        <v>893.69875000000002</v>
      </c>
      <c r="G380" s="19">
        <v>462.78749999999997</v>
      </c>
      <c r="H380" s="19">
        <v>0</v>
      </c>
      <c r="I380" s="19">
        <v>0</v>
      </c>
    </row>
    <row r="381" spans="1:9">
      <c r="A381" s="14">
        <v>94101</v>
      </c>
      <c r="B381" s="15" t="s">
        <v>439</v>
      </c>
      <c r="C381" s="18">
        <v>1.9464430000000001E-2</v>
      </c>
      <c r="D381" s="18"/>
      <c r="E381" s="19">
        <v>14248274.190880001</v>
      </c>
      <c r="F381" s="19">
        <v>9940192.4345500004</v>
      </c>
      <c r="G381" s="19">
        <v>5147368.5135000004</v>
      </c>
      <c r="H381" s="19">
        <v>0</v>
      </c>
      <c r="I381" s="19">
        <v>0</v>
      </c>
    </row>
    <row r="382" spans="1:9">
      <c r="A382" s="14">
        <v>94102</v>
      </c>
      <c r="B382" s="15" t="s">
        <v>440</v>
      </c>
      <c r="C382" s="18">
        <v>3.6322999999999998E-4</v>
      </c>
      <c r="D382" s="18"/>
      <c r="E382" s="19">
        <v>265890.17167999997</v>
      </c>
      <c r="F382" s="19">
        <v>185496.11254999999</v>
      </c>
      <c r="G382" s="19">
        <v>96056.17349999999</v>
      </c>
      <c r="H382" s="19">
        <v>0</v>
      </c>
      <c r="I382" s="19">
        <v>0</v>
      </c>
    </row>
    <row r="383" spans="1:9">
      <c r="A383" s="14">
        <v>94108</v>
      </c>
      <c r="B383" s="15" t="s">
        <v>441</v>
      </c>
      <c r="C383" s="18">
        <v>3.8201000000000001E-4</v>
      </c>
      <c r="D383" s="18"/>
      <c r="E383" s="19">
        <v>279637.43216000003</v>
      </c>
      <c r="F383" s="19">
        <v>195086.77684999999</v>
      </c>
      <c r="G383" s="19">
        <v>101022.5445</v>
      </c>
      <c r="H383" s="19">
        <v>0</v>
      </c>
      <c r="I383" s="19">
        <v>0</v>
      </c>
    </row>
    <row r="384" spans="1:9">
      <c r="A384" s="14">
        <v>94109</v>
      </c>
      <c r="B384" s="15" t="s">
        <v>442</v>
      </c>
      <c r="C384" s="18">
        <v>1.2507999999999999E-4</v>
      </c>
      <c r="D384" s="18"/>
      <c r="E384" s="19">
        <v>91560.561279999994</v>
      </c>
      <c r="F384" s="19">
        <v>63876.479799999994</v>
      </c>
      <c r="G384" s="19">
        <v>33077.405999999995</v>
      </c>
      <c r="H384" s="19">
        <v>0</v>
      </c>
      <c r="I384" s="19">
        <v>0</v>
      </c>
    </row>
    <row r="385" spans="1:9">
      <c r="A385" s="14">
        <v>94111</v>
      </c>
      <c r="B385" s="15" t="s">
        <v>443</v>
      </c>
      <c r="C385" s="18">
        <v>2.2503769999999999E-2</v>
      </c>
      <c r="D385" s="18"/>
      <c r="E385" s="19">
        <v>16473119.70032</v>
      </c>
      <c r="F385" s="19">
        <v>11492337.78245</v>
      </c>
      <c r="G385" s="19">
        <v>5951121.9764999999</v>
      </c>
      <c r="H385" s="19">
        <v>0</v>
      </c>
      <c r="I385" s="19">
        <v>0</v>
      </c>
    </row>
    <row r="386" spans="1:9">
      <c r="A386" s="14">
        <v>94112</v>
      </c>
      <c r="B386" s="15" t="s">
        <v>444</v>
      </c>
      <c r="C386" s="18">
        <v>1.8207E-4</v>
      </c>
      <c r="D386" s="18"/>
      <c r="E386" s="19">
        <v>133278.15312</v>
      </c>
      <c r="F386" s="19">
        <v>92980.417950000003</v>
      </c>
      <c r="G386" s="19">
        <v>48148.411500000002</v>
      </c>
      <c r="H386" s="19">
        <v>0</v>
      </c>
      <c r="I386" s="19">
        <v>0</v>
      </c>
    </row>
    <row r="387" spans="1:9">
      <c r="A387" s="14">
        <v>94117</v>
      </c>
      <c r="B387" s="15" t="s">
        <v>445</v>
      </c>
      <c r="C387" s="18">
        <v>4.4538999999999999E-4</v>
      </c>
      <c r="D387" s="18"/>
      <c r="E387" s="19">
        <v>326032.60623999999</v>
      </c>
      <c r="F387" s="19">
        <v>227453.99215000001</v>
      </c>
      <c r="G387" s="19">
        <v>117783.3855</v>
      </c>
      <c r="H387" s="19">
        <v>0</v>
      </c>
      <c r="I387" s="19">
        <v>0</v>
      </c>
    </row>
    <row r="388" spans="1:9">
      <c r="A388" s="14">
        <v>94118</v>
      </c>
      <c r="B388" s="15" t="s">
        <v>446</v>
      </c>
      <c r="C388" s="18">
        <v>1.7696000000000001E-4</v>
      </c>
      <c r="D388" s="18"/>
      <c r="E388" s="19">
        <v>129537.55136000001</v>
      </c>
      <c r="F388" s="19">
        <v>90370.817600000009</v>
      </c>
      <c r="G388" s="19">
        <v>46797.072</v>
      </c>
      <c r="H388" s="19">
        <v>0</v>
      </c>
      <c r="I388" s="19">
        <v>0</v>
      </c>
    </row>
    <row r="389" spans="1:9">
      <c r="A389" s="14">
        <v>94121</v>
      </c>
      <c r="B389" s="15" t="s">
        <v>447</v>
      </c>
      <c r="C389" s="18">
        <v>9.3504699999999996E-3</v>
      </c>
      <c r="D389" s="18"/>
      <c r="E389" s="19">
        <v>6844693.6475200001</v>
      </c>
      <c r="F389" s="19">
        <v>4775144.77195</v>
      </c>
      <c r="G389" s="19">
        <v>2472731.7914999998</v>
      </c>
      <c r="H389" s="19">
        <v>0</v>
      </c>
      <c r="I389" s="19">
        <v>0</v>
      </c>
    </row>
    <row r="390" spans="1:9">
      <c r="A390" s="14">
        <v>94127</v>
      </c>
      <c r="B390" s="15" t="s">
        <v>448</v>
      </c>
      <c r="C390" s="18">
        <v>2.073E-4</v>
      </c>
      <c r="D390" s="18"/>
      <c r="E390" s="19">
        <v>151746.91680000001</v>
      </c>
      <c r="F390" s="19">
        <v>105865.00049999999</v>
      </c>
      <c r="G390" s="19">
        <v>54820.485000000001</v>
      </c>
      <c r="H390" s="19">
        <v>0</v>
      </c>
      <c r="I390" s="19">
        <v>0</v>
      </c>
    </row>
    <row r="391" spans="1:9">
      <c r="A391" s="14">
        <v>94131</v>
      </c>
      <c r="B391" s="15" t="s">
        <v>449</v>
      </c>
      <c r="C391" s="18">
        <v>2.5367E-4</v>
      </c>
      <c r="D391" s="18"/>
      <c r="E391" s="19">
        <v>185690.49872</v>
      </c>
      <c r="F391" s="19">
        <v>129545.46395</v>
      </c>
      <c r="G391" s="19">
        <v>67083.031499999997</v>
      </c>
      <c r="H391" s="19">
        <v>0</v>
      </c>
      <c r="I391" s="19">
        <v>0</v>
      </c>
    </row>
    <row r="392" spans="1:9">
      <c r="A392" s="14">
        <v>94151</v>
      </c>
      <c r="B392" s="15" t="s">
        <v>450</v>
      </c>
      <c r="C392" s="18">
        <v>4.8859999999999995E-4</v>
      </c>
      <c r="D392" s="18"/>
      <c r="E392" s="19">
        <v>357663.01759999996</v>
      </c>
      <c r="F392" s="19">
        <v>249520.69099999996</v>
      </c>
      <c r="G392" s="19">
        <v>129210.26999999999</v>
      </c>
      <c r="H392" s="19">
        <v>0</v>
      </c>
      <c r="I392" s="19">
        <v>0</v>
      </c>
    </row>
    <row r="393" spans="1:9">
      <c r="A393" s="14">
        <v>94157</v>
      </c>
      <c r="B393" s="15" t="s">
        <v>451</v>
      </c>
      <c r="C393" s="18">
        <v>1.7609999999999999E-5</v>
      </c>
      <c r="D393" s="18"/>
      <c r="E393" s="19">
        <v>12890.801759999998</v>
      </c>
      <c r="F393" s="19">
        <v>8993.1628499999988</v>
      </c>
      <c r="G393" s="19">
        <v>4656.9645</v>
      </c>
      <c r="H393" s="19">
        <v>0</v>
      </c>
      <c r="I393" s="19">
        <v>0</v>
      </c>
    </row>
    <row r="394" spans="1:9">
      <c r="A394" s="14">
        <v>94161</v>
      </c>
      <c r="B394" s="15" t="s">
        <v>452</v>
      </c>
      <c r="C394" s="18">
        <v>4.8149999999999998E-5</v>
      </c>
      <c r="D394" s="18"/>
      <c r="E394" s="19">
        <v>35246.570399999997</v>
      </c>
      <c r="F394" s="19">
        <v>24589.482749999999</v>
      </c>
      <c r="G394" s="19">
        <v>12733.2675</v>
      </c>
      <c r="H394" s="19">
        <v>0</v>
      </c>
      <c r="I394" s="19">
        <v>0</v>
      </c>
    </row>
    <row r="395" spans="1:9">
      <c r="A395" s="14">
        <v>94171</v>
      </c>
      <c r="B395" s="15" t="s">
        <v>453</v>
      </c>
      <c r="C395" s="18">
        <v>3.6480000000000003E-5</v>
      </c>
      <c r="D395" s="18"/>
      <c r="E395" s="19">
        <v>26703.943680000004</v>
      </c>
      <c r="F395" s="19">
        <v>18629.788800000002</v>
      </c>
      <c r="G395" s="19">
        <v>9647.1360000000004</v>
      </c>
      <c r="H395" s="19">
        <v>0</v>
      </c>
      <c r="I395" s="19">
        <v>0</v>
      </c>
    </row>
    <row r="396" spans="1:9">
      <c r="A396" s="14">
        <v>94172</v>
      </c>
      <c r="B396" s="15" t="s">
        <v>454</v>
      </c>
      <c r="C396" s="18">
        <v>3.2231000000000002E-4</v>
      </c>
      <c r="D396" s="18"/>
      <c r="E396" s="19">
        <v>235936.07696000001</v>
      </c>
      <c r="F396" s="19">
        <v>164598.88235</v>
      </c>
      <c r="G396" s="19">
        <v>85234.87950000001</v>
      </c>
      <c r="H396" s="19">
        <v>0</v>
      </c>
      <c r="I396" s="19">
        <v>0</v>
      </c>
    </row>
    <row r="397" spans="1:9">
      <c r="A397" s="14">
        <v>94201</v>
      </c>
      <c r="B397" s="15" t="s">
        <v>455</v>
      </c>
      <c r="C397" s="18">
        <v>2.56821E-3</v>
      </c>
      <c r="D397" s="18"/>
      <c r="E397" s="19">
        <v>1879970.8113599999</v>
      </c>
      <c r="F397" s="19">
        <v>1311546.32385</v>
      </c>
      <c r="G397" s="19">
        <v>679163.13450000004</v>
      </c>
      <c r="H397" s="19">
        <v>0</v>
      </c>
      <c r="I397" s="19">
        <v>0</v>
      </c>
    </row>
    <row r="398" spans="1:9">
      <c r="A398" s="14">
        <v>94204</v>
      </c>
      <c r="B398" s="15" t="s">
        <v>456</v>
      </c>
      <c r="C398" s="18">
        <v>3.1170000000000001E-5</v>
      </c>
      <c r="D398" s="18"/>
      <c r="E398" s="19">
        <v>22816.938720000002</v>
      </c>
      <c r="F398" s="19">
        <v>15918.051450000001</v>
      </c>
      <c r="G398" s="19">
        <v>8242.906500000001</v>
      </c>
      <c r="H398" s="19">
        <v>0</v>
      </c>
      <c r="I398" s="19">
        <v>0</v>
      </c>
    </row>
    <row r="399" spans="1:9">
      <c r="A399" s="14">
        <v>94205</v>
      </c>
      <c r="B399" s="15" t="s">
        <v>457</v>
      </c>
      <c r="C399" s="18">
        <v>1.1090000000000001E-5</v>
      </c>
      <c r="D399" s="18"/>
      <c r="E399" s="19">
        <v>8118.0574400000005</v>
      </c>
      <c r="F399" s="19">
        <v>5663.49665</v>
      </c>
      <c r="G399" s="19">
        <v>2932.7505000000001</v>
      </c>
      <c r="H399" s="19">
        <v>0</v>
      </c>
      <c r="I399" s="19">
        <v>0</v>
      </c>
    </row>
    <row r="400" spans="1:9">
      <c r="A400" s="14">
        <v>94209</v>
      </c>
      <c r="B400" s="15" t="s">
        <v>458</v>
      </c>
      <c r="C400" s="18">
        <v>3.2131E-4</v>
      </c>
      <c r="D400" s="18"/>
      <c r="E400" s="19">
        <v>235204.06096</v>
      </c>
      <c r="F400" s="19">
        <v>164088.19735</v>
      </c>
      <c r="G400" s="19">
        <v>84970.429499999998</v>
      </c>
      <c r="H400" s="19">
        <v>0</v>
      </c>
      <c r="I400" s="19">
        <v>0</v>
      </c>
    </row>
    <row r="401" spans="1:9">
      <c r="A401" s="14">
        <v>94211</v>
      </c>
      <c r="B401" s="15" t="s">
        <v>459</v>
      </c>
      <c r="C401" s="18">
        <v>9.7330000000000005E-5</v>
      </c>
      <c r="D401" s="18"/>
      <c r="E401" s="19">
        <v>71247.117280000006</v>
      </c>
      <c r="F401" s="19">
        <v>49704.97105</v>
      </c>
      <c r="G401" s="19">
        <v>25738.9185</v>
      </c>
      <c r="H401" s="19">
        <v>0</v>
      </c>
      <c r="I401" s="19">
        <v>0</v>
      </c>
    </row>
    <row r="402" spans="1:9">
      <c r="A402" s="14">
        <v>94221</v>
      </c>
      <c r="B402" s="15" t="s">
        <v>460</v>
      </c>
      <c r="C402" s="18">
        <v>8.0356999999999998E-4</v>
      </c>
      <c r="D402" s="18"/>
      <c r="E402" s="19">
        <v>588226.09711999993</v>
      </c>
      <c r="F402" s="19">
        <v>410371.14545000001</v>
      </c>
      <c r="G402" s="19">
        <v>212504.0865</v>
      </c>
      <c r="H402" s="19">
        <v>0</v>
      </c>
      <c r="I402" s="19">
        <v>0</v>
      </c>
    </row>
    <row r="403" spans="1:9">
      <c r="A403" s="14">
        <v>94231</v>
      </c>
      <c r="B403" s="15" t="s">
        <v>461</v>
      </c>
      <c r="C403" s="18">
        <v>1.6417E-4</v>
      </c>
      <c r="D403" s="18"/>
      <c r="E403" s="19">
        <v>120175.06672</v>
      </c>
      <c r="F403" s="19">
        <v>83839.156449999995</v>
      </c>
      <c r="G403" s="19">
        <v>43414.756499999996</v>
      </c>
      <c r="H403" s="19">
        <v>0</v>
      </c>
      <c r="I403" s="19">
        <v>0</v>
      </c>
    </row>
    <row r="404" spans="1:9">
      <c r="A404" s="14">
        <v>94241</v>
      </c>
      <c r="B404" s="15" t="s">
        <v>462</v>
      </c>
      <c r="C404" s="18">
        <v>1.3085000000000001E-4</v>
      </c>
      <c r="D404" s="18"/>
      <c r="E404" s="19">
        <v>95784.293600000005</v>
      </c>
      <c r="F404" s="19">
        <v>66823.13225000001</v>
      </c>
      <c r="G404" s="19">
        <v>34603.282500000001</v>
      </c>
      <c r="H404" s="19">
        <v>0</v>
      </c>
      <c r="I404" s="19">
        <v>0</v>
      </c>
    </row>
    <row r="405" spans="1:9">
      <c r="A405" s="14">
        <v>94251</v>
      </c>
      <c r="B405" s="15" t="s">
        <v>463</v>
      </c>
      <c r="C405" s="18">
        <v>1.436E-5</v>
      </c>
      <c r="D405" s="18"/>
      <c r="E405" s="19">
        <v>10511.749760000001</v>
      </c>
      <c r="F405" s="19">
        <v>7333.4366</v>
      </c>
      <c r="G405" s="19">
        <v>3797.502</v>
      </c>
      <c r="H405" s="19">
        <v>0</v>
      </c>
      <c r="I405" s="19">
        <v>0</v>
      </c>
    </row>
    <row r="406" spans="1:9">
      <c r="A406" s="14">
        <v>94261</v>
      </c>
      <c r="B406" s="15" t="s">
        <v>464</v>
      </c>
      <c r="C406" s="18">
        <v>2.262E-5</v>
      </c>
      <c r="D406" s="18"/>
      <c r="E406" s="19">
        <v>16558.20192</v>
      </c>
      <c r="F406" s="19">
        <v>11551.6947</v>
      </c>
      <c r="G406" s="19">
        <v>5981.8590000000004</v>
      </c>
      <c r="H406" s="19">
        <v>0</v>
      </c>
      <c r="I406" s="19">
        <v>0</v>
      </c>
    </row>
    <row r="407" spans="1:9">
      <c r="A407" s="14">
        <v>94301</v>
      </c>
      <c r="B407" s="15" t="s">
        <v>465</v>
      </c>
      <c r="C407" s="18">
        <v>6.1856000000000003E-3</v>
      </c>
      <c r="D407" s="18"/>
      <c r="E407" s="19">
        <v>4527958.1696000006</v>
      </c>
      <c r="F407" s="19">
        <v>3158893.1359999999</v>
      </c>
      <c r="G407" s="19">
        <v>1635781.9200000002</v>
      </c>
      <c r="H407" s="19">
        <v>0</v>
      </c>
      <c r="I407" s="19">
        <v>0</v>
      </c>
    </row>
    <row r="408" spans="1:9">
      <c r="A408" s="14">
        <v>94311</v>
      </c>
      <c r="B408" s="15" t="s">
        <v>466</v>
      </c>
      <c r="C408" s="18">
        <v>7.5440000000000001E-4</v>
      </c>
      <c r="D408" s="18"/>
      <c r="E408" s="19">
        <v>552232.87040000001</v>
      </c>
      <c r="F408" s="19">
        <v>385260.76400000002</v>
      </c>
      <c r="G408" s="19">
        <v>199501.08000000002</v>
      </c>
      <c r="H408" s="19">
        <v>0</v>
      </c>
      <c r="I408" s="19">
        <v>0</v>
      </c>
    </row>
    <row r="409" spans="1:9">
      <c r="A409" s="14">
        <v>94313</v>
      </c>
      <c r="B409" s="15" t="s">
        <v>467</v>
      </c>
      <c r="C409" s="18">
        <v>2.7250000000000002E-5</v>
      </c>
      <c r="D409" s="18"/>
      <c r="E409" s="19">
        <v>19947.436000000002</v>
      </c>
      <c r="F409" s="19">
        <v>13916.16625</v>
      </c>
      <c r="G409" s="19">
        <v>7206.2625000000007</v>
      </c>
      <c r="H409" s="19">
        <v>0</v>
      </c>
      <c r="I409" s="19">
        <v>0</v>
      </c>
    </row>
    <row r="410" spans="1:9">
      <c r="A410" s="14">
        <v>94317</v>
      </c>
      <c r="B410" s="15" t="s">
        <v>468</v>
      </c>
      <c r="C410" s="18">
        <v>1.7669999999999999E-5</v>
      </c>
      <c r="D410" s="18"/>
      <c r="E410" s="19">
        <v>12934.72272</v>
      </c>
      <c r="F410" s="19">
        <v>9023.8039499999995</v>
      </c>
      <c r="G410" s="19">
        <v>4672.8314999999993</v>
      </c>
      <c r="H410" s="19">
        <v>0</v>
      </c>
      <c r="I410" s="19">
        <v>0</v>
      </c>
    </row>
    <row r="411" spans="1:9">
      <c r="A411" s="14">
        <v>94321</v>
      </c>
      <c r="B411" s="15" t="s">
        <v>469</v>
      </c>
      <c r="C411" s="18">
        <v>3.6706999999999999E-4</v>
      </c>
      <c r="D411" s="18"/>
      <c r="E411" s="19">
        <v>268701.11311999999</v>
      </c>
      <c r="F411" s="19">
        <v>187457.14295000001</v>
      </c>
      <c r="G411" s="19">
        <v>97071.661500000002</v>
      </c>
      <c r="H411" s="19">
        <v>0</v>
      </c>
      <c r="I411" s="19">
        <v>0</v>
      </c>
    </row>
    <row r="412" spans="1:9">
      <c r="A412" s="14">
        <v>94331</v>
      </c>
      <c r="B412" s="15" t="s">
        <v>470</v>
      </c>
      <c r="C412" s="18">
        <v>1.6003E-4</v>
      </c>
      <c r="D412" s="18"/>
      <c r="E412" s="19">
        <v>117144.52047999999</v>
      </c>
      <c r="F412" s="19">
        <v>81724.920549999995</v>
      </c>
      <c r="G412" s="19">
        <v>42319.933499999999</v>
      </c>
      <c r="H412" s="19">
        <v>0</v>
      </c>
      <c r="I412" s="19">
        <v>0</v>
      </c>
    </row>
    <row r="413" spans="1:9">
      <c r="A413" s="14">
        <v>94341</v>
      </c>
      <c r="B413" s="15" t="s">
        <v>471</v>
      </c>
      <c r="C413" s="18">
        <v>7.4969999999999995E-5</v>
      </c>
      <c r="D413" s="18"/>
      <c r="E413" s="19">
        <v>54879.239519999996</v>
      </c>
      <c r="F413" s="19">
        <v>38286.054449999996</v>
      </c>
      <c r="G413" s="19">
        <v>19825.816499999997</v>
      </c>
      <c r="H413" s="19">
        <v>0</v>
      </c>
      <c r="I413" s="19">
        <v>0</v>
      </c>
    </row>
    <row r="414" spans="1:9">
      <c r="A414" s="14">
        <v>94347</v>
      </c>
      <c r="B414" s="15" t="s">
        <v>472</v>
      </c>
      <c r="C414" s="18">
        <v>1.4790000000000001E-5</v>
      </c>
      <c r="D414" s="18"/>
      <c r="E414" s="19">
        <v>10826.51664</v>
      </c>
      <c r="F414" s="19">
        <v>7553.0311500000007</v>
      </c>
      <c r="G414" s="19">
        <v>3911.2155000000002</v>
      </c>
      <c r="H414" s="19">
        <v>0</v>
      </c>
      <c r="I414" s="19">
        <v>0</v>
      </c>
    </row>
    <row r="415" spans="1:9">
      <c r="A415" s="14">
        <v>94351</v>
      </c>
      <c r="B415" s="15" t="s">
        <v>473</v>
      </c>
      <c r="C415" s="18">
        <v>3.0970999999999999E-4</v>
      </c>
      <c r="D415" s="18"/>
      <c r="E415" s="19">
        <v>226712.67535999999</v>
      </c>
      <c r="F415" s="19">
        <v>158164.25135000001</v>
      </c>
      <c r="G415" s="19">
        <v>81902.809500000003</v>
      </c>
      <c r="H415" s="19">
        <v>0</v>
      </c>
      <c r="I415" s="19">
        <v>0</v>
      </c>
    </row>
    <row r="416" spans="1:9">
      <c r="A416" s="14">
        <v>94401</v>
      </c>
      <c r="B416" s="15" t="s">
        <v>474</v>
      </c>
      <c r="C416" s="18">
        <v>3.2588299999999999E-3</v>
      </c>
      <c r="D416" s="18"/>
      <c r="E416" s="19">
        <v>2385515.7012799997</v>
      </c>
      <c r="F416" s="19">
        <v>1664235.59855</v>
      </c>
      <c r="G416" s="19">
        <v>861797.59349999996</v>
      </c>
      <c r="H416" s="19">
        <v>0</v>
      </c>
      <c r="I416" s="19">
        <v>0</v>
      </c>
    </row>
    <row r="417" spans="1:9">
      <c r="A417" s="14">
        <v>94403</v>
      </c>
      <c r="B417" s="15" t="s">
        <v>475</v>
      </c>
      <c r="C417" s="18">
        <v>3.6900000000000002E-5</v>
      </c>
      <c r="D417" s="18"/>
      <c r="E417" s="19">
        <v>27011.3904</v>
      </c>
      <c r="F417" s="19">
        <v>18844.2765</v>
      </c>
      <c r="G417" s="19">
        <v>9758.2049999999999</v>
      </c>
      <c r="H417" s="19">
        <v>0</v>
      </c>
      <c r="I417" s="19">
        <v>0</v>
      </c>
    </row>
    <row r="418" spans="1:9">
      <c r="A418" s="14">
        <v>94408</v>
      </c>
      <c r="B418" s="15" t="s">
        <v>476</v>
      </c>
      <c r="C418" s="18">
        <v>4.8850000000000002E-5</v>
      </c>
      <c r="D418" s="18"/>
      <c r="E418" s="19">
        <v>35758.981599999999</v>
      </c>
      <c r="F418" s="19">
        <v>24946.96225</v>
      </c>
      <c r="G418" s="19">
        <v>12918.3825</v>
      </c>
      <c r="H418" s="19">
        <v>0</v>
      </c>
      <c r="I418" s="19">
        <v>0</v>
      </c>
    </row>
    <row r="419" spans="1:9">
      <c r="A419" s="14">
        <v>94411</v>
      </c>
      <c r="B419" s="15" t="s">
        <v>477</v>
      </c>
      <c r="C419" s="18">
        <v>1.0736000000000001E-3</v>
      </c>
      <c r="D419" s="18"/>
      <c r="E419" s="19">
        <v>785892.37760000001</v>
      </c>
      <c r="F419" s="19">
        <v>548271.41600000008</v>
      </c>
      <c r="G419" s="19">
        <v>283913.52</v>
      </c>
      <c r="H419" s="19">
        <v>0</v>
      </c>
      <c r="I419" s="19">
        <v>0</v>
      </c>
    </row>
    <row r="420" spans="1:9">
      <c r="A420" s="14">
        <v>94412</v>
      </c>
      <c r="B420" s="15" t="s">
        <v>478</v>
      </c>
      <c r="C420" s="18">
        <v>2.7889999999999999E-5</v>
      </c>
      <c r="D420" s="18"/>
      <c r="E420" s="19">
        <v>20415.926240000001</v>
      </c>
      <c r="F420" s="19">
        <v>14243.004649999999</v>
      </c>
      <c r="G420" s="19">
        <v>7375.5104999999994</v>
      </c>
      <c r="H420" s="19">
        <v>0</v>
      </c>
      <c r="I420" s="19">
        <v>0</v>
      </c>
    </row>
    <row r="421" spans="1:9">
      <c r="A421" s="14">
        <v>94415</v>
      </c>
      <c r="B421" s="15" t="s">
        <v>479</v>
      </c>
      <c r="C421" s="18">
        <v>2.2949999999999999E-5</v>
      </c>
      <c r="D421" s="18"/>
      <c r="E421" s="19">
        <v>16799.767199999998</v>
      </c>
      <c r="F421" s="19">
        <v>11720.220749999999</v>
      </c>
      <c r="G421" s="19">
        <v>6069.1274999999996</v>
      </c>
      <c r="H421" s="19">
        <v>0</v>
      </c>
      <c r="I421" s="19">
        <v>0</v>
      </c>
    </row>
    <row r="422" spans="1:9">
      <c r="A422" s="14">
        <v>94417</v>
      </c>
      <c r="B422" s="15" t="s">
        <v>480</v>
      </c>
      <c r="C422" s="18">
        <v>0</v>
      </c>
      <c r="D422" s="18"/>
      <c r="E422" s="19">
        <v>0</v>
      </c>
      <c r="F422" s="19">
        <v>0</v>
      </c>
      <c r="G422" s="19">
        <v>0</v>
      </c>
      <c r="H422" s="19">
        <v>0</v>
      </c>
      <c r="I422" s="19">
        <v>0</v>
      </c>
    </row>
    <row r="423" spans="1:9">
      <c r="A423" s="14">
        <v>94421</v>
      </c>
      <c r="B423" s="15" t="s">
        <v>481</v>
      </c>
      <c r="C423" s="18">
        <v>1.853E-4</v>
      </c>
      <c r="D423" s="18"/>
      <c r="E423" s="19">
        <v>135642.56479999999</v>
      </c>
      <c r="F423" s="19">
        <v>94629.930500000002</v>
      </c>
      <c r="G423" s="19">
        <v>49002.584999999999</v>
      </c>
      <c r="H423" s="19">
        <v>0</v>
      </c>
      <c r="I423" s="19">
        <v>0</v>
      </c>
    </row>
    <row r="424" spans="1:9">
      <c r="A424" s="14">
        <v>94427</v>
      </c>
      <c r="B424" s="15" t="s">
        <v>482</v>
      </c>
      <c r="C424" s="18">
        <v>2.4939999999999998E-5</v>
      </c>
      <c r="D424" s="18"/>
      <c r="E424" s="19">
        <v>18256.479039999998</v>
      </c>
      <c r="F424" s="19">
        <v>12736.483899999999</v>
      </c>
      <c r="G424" s="19">
        <v>6595.3829999999998</v>
      </c>
      <c r="H424" s="19">
        <v>0</v>
      </c>
      <c r="I424" s="19">
        <v>0</v>
      </c>
    </row>
    <row r="425" spans="1:9">
      <c r="A425" s="14">
        <v>94428</v>
      </c>
      <c r="B425" s="15" t="s">
        <v>483</v>
      </c>
      <c r="C425" s="18">
        <v>7.3239999999999997E-5</v>
      </c>
      <c r="D425" s="18"/>
      <c r="E425" s="19">
        <v>53612.851839999996</v>
      </c>
      <c r="F425" s="19">
        <v>37402.5694</v>
      </c>
      <c r="G425" s="19">
        <v>19368.317999999999</v>
      </c>
      <c r="H425" s="19">
        <v>0</v>
      </c>
      <c r="I425" s="19">
        <v>0</v>
      </c>
    </row>
    <row r="426" spans="1:9">
      <c r="A426" s="14">
        <v>94431</v>
      </c>
      <c r="B426" s="15" t="s">
        <v>484</v>
      </c>
      <c r="C426" s="18">
        <v>3.9889999999999999E-4</v>
      </c>
      <c r="D426" s="18"/>
      <c r="E426" s="19">
        <v>292001.18239999999</v>
      </c>
      <c r="F426" s="19">
        <v>203712.24650000001</v>
      </c>
      <c r="G426" s="19">
        <v>105489.105</v>
      </c>
      <c r="H426" s="19">
        <v>0</v>
      </c>
      <c r="I426" s="19">
        <v>0</v>
      </c>
    </row>
    <row r="427" spans="1:9">
      <c r="A427" s="14">
        <v>94437</v>
      </c>
      <c r="B427" s="15" t="s">
        <v>485</v>
      </c>
      <c r="C427" s="18">
        <v>6.8000000000000001E-6</v>
      </c>
      <c r="D427" s="18"/>
      <c r="E427" s="19">
        <v>4977.7088000000003</v>
      </c>
      <c r="F427" s="19">
        <v>3472.6579999999999</v>
      </c>
      <c r="G427" s="19">
        <v>1798.26</v>
      </c>
      <c r="H427" s="19">
        <v>0</v>
      </c>
      <c r="I427" s="19">
        <v>0</v>
      </c>
    </row>
    <row r="428" spans="1:9">
      <c r="A428" s="14">
        <v>94501</v>
      </c>
      <c r="B428" s="15" t="s">
        <v>486</v>
      </c>
      <c r="C428" s="18">
        <v>6.4146200000000002E-3</v>
      </c>
      <c r="D428" s="18"/>
      <c r="E428" s="19">
        <v>4695604.4739199998</v>
      </c>
      <c r="F428" s="19">
        <v>3275850.2146999999</v>
      </c>
      <c r="G428" s="19">
        <v>1696346.2590000001</v>
      </c>
      <c r="H428" s="19">
        <v>0</v>
      </c>
      <c r="I428" s="19">
        <v>0</v>
      </c>
    </row>
    <row r="429" spans="1:9">
      <c r="A429" s="14">
        <v>94511</v>
      </c>
      <c r="B429" s="15" t="s">
        <v>487</v>
      </c>
      <c r="C429" s="18">
        <v>2.4287900000000001E-3</v>
      </c>
      <c r="D429" s="18"/>
      <c r="E429" s="19">
        <v>1777913.1406400001</v>
      </c>
      <c r="F429" s="19">
        <v>1240346.62115</v>
      </c>
      <c r="G429" s="19">
        <v>642293.51549999998</v>
      </c>
      <c r="H429" s="19">
        <v>0</v>
      </c>
      <c r="I429" s="19">
        <v>0</v>
      </c>
    </row>
    <row r="430" spans="1:9">
      <c r="A430" s="14">
        <v>94517</v>
      </c>
      <c r="B430" s="15" t="s">
        <v>488</v>
      </c>
      <c r="C430" s="18">
        <v>7.9239999999999993E-5</v>
      </c>
      <c r="D430" s="18"/>
      <c r="E430" s="19">
        <v>58004.947839999993</v>
      </c>
      <c r="F430" s="19">
        <v>40466.679399999994</v>
      </c>
      <c r="G430" s="19">
        <v>20955.018</v>
      </c>
      <c r="H430" s="19">
        <v>0</v>
      </c>
      <c r="I430" s="19">
        <v>0</v>
      </c>
    </row>
    <row r="431" spans="1:9">
      <c r="A431" s="14">
        <v>94521</v>
      </c>
      <c r="B431" s="15" t="s">
        <v>489</v>
      </c>
      <c r="C431" s="18">
        <v>1.1192999999999999E-4</v>
      </c>
      <c r="D431" s="18"/>
      <c r="E431" s="19">
        <v>81934.550879999995</v>
      </c>
      <c r="F431" s="19">
        <v>57160.972049999997</v>
      </c>
      <c r="G431" s="19">
        <v>29599.888499999997</v>
      </c>
      <c r="H431" s="19">
        <v>0</v>
      </c>
      <c r="I431" s="19">
        <v>0</v>
      </c>
    </row>
    <row r="432" spans="1:9">
      <c r="A432" s="14">
        <v>94531</v>
      </c>
      <c r="B432" s="15" t="s">
        <v>490</v>
      </c>
      <c r="C432" s="18">
        <v>2.2799999999999999E-5</v>
      </c>
      <c r="D432" s="18"/>
      <c r="E432" s="19">
        <v>16689.964799999998</v>
      </c>
      <c r="F432" s="19">
        <v>11643.617999999999</v>
      </c>
      <c r="G432" s="19">
        <v>6029.46</v>
      </c>
      <c r="H432" s="19">
        <v>0</v>
      </c>
      <c r="I432" s="19">
        <v>0</v>
      </c>
    </row>
    <row r="433" spans="1:9">
      <c r="A433" s="14">
        <v>94532</v>
      </c>
      <c r="B433" s="15" t="s">
        <v>491</v>
      </c>
      <c r="C433" s="18">
        <v>1.6228999999999999E-4</v>
      </c>
      <c r="D433" s="18"/>
      <c r="E433" s="19">
        <v>118798.87663999999</v>
      </c>
      <c r="F433" s="19">
        <v>82879.068650000001</v>
      </c>
      <c r="G433" s="19">
        <v>42917.590499999998</v>
      </c>
      <c r="H433" s="19">
        <v>0</v>
      </c>
      <c r="I433" s="19">
        <v>0</v>
      </c>
    </row>
    <row r="434" spans="1:9">
      <c r="A434" s="14">
        <v>94537</v>
      </c>
      <c r="B434" s="15" t="s">
        <v>492</v>
      </c>
      <c r="C434" s="18">
        <v>1.4739999999999999E-5</v>
      </c>
      <c r="D434" s="18"/>
      <c r="E434" s="19">
        <v>10789.91584</v>
      </c>
      <c r="F434" s="19">
        <v>7527.4969000000001</v>
      </c>
      <c r="G434" s="19">
        <v>3897.9929999999999</v>
      </c>
      <c r="H434" s="19">
        <v>0</v>
      </c>
      <c r="I434" s="19">
        <v>0</v>
      </c>
    </row>
    <row r="435" spans="1:9">
      <c r="A435" s="14">
        <v>94541</v>
      </c>
      <c r="B435" s="15" t="s">
        <v>493</v>
      </c>
      <c r="C435" s="18">
        <v>2.5534E-4</v>
      </c>
      <c r="D435" s="18"/>
      <c r="E435" s="19">
        <v>186912.96544</v>
      </c>
      <c r="F435" s="19">
        <v>130398.3079</v>
      </c>
      <c r="G435" s="19">
        <v>67524.663</v>
      </c>
      <c r="H435" s="19">
        <v>0</v>
      </c>
      <c r="I435" s="19">
        <v>0</v>
      </c>
    </row>
    <row r="436" spans="1:9">
      <c r="A436" s="14">
        <v>94547</v>
      </c>
      <c r="B436" s="15" t="s">
        <v>494</v>
      </c>
      <c r="C436" s="18">
        <v>1.982E-5</v>
      </c>
      <c r="D436" s="18"/>
      <c r="E436" s="19">
        <v>14508.557119999999</v>
      </c>
      <c r="F436" s="19">
        <v>10121.7767</v>
      </c>
      <c r="G436" s="19">
        <v>5241.3990000000003</v>
      </c>
      <c r="H436" s="19">
        <v>0</v>
      </c>
      <c r="I436" s="19">
        <v>0</v>
      </c>
    </row>
    <row r="437" spans="1:9">
      <c r="A437" s="14">
        <v>94551</v>
      </c>
      <c r="B437" s="15" t="s">
        <v>495</v>
      </c>
      <c r="C437" s="18">
        <v>8.8200000000000003E-5</v>
      </c>
      <c r="D437" s="18"/>
      <c r="E437" s="19">
        <v>64563.811200000004</v>
      </c>
      <c r="F437" s="19">
        <v>45042.417000000001</v>
      </c>
      <c r="G437" s="19">
        <v>23324.49</v>
      </c>
      <c r="H437" s="19">
        <v>0</v>
      </c>
      <c r="I437" s="19">
        <v>0</v>
      </c>
    </row>
    <row r="438" spans="1:9">
      <c r="A438" s="14">
        <v>94601</v>
      </c>
      <c r="B438" s="15" t="s">
        <v>496</v>
      </c>
      <c r="C438" s="18">
        <v>7.5825999999999997E-4</v>
      </c>
      <c r="D438" s="18"/>
      <c r="E438" s="19">
        <v>555058.45215999999</v>
      </c>
      <c r="F438" s="19">
        <v>387232.00809999998</v>
      </c>
      <c r="G438" s="19">
        <v>200521.85699999999</v>
      </c>
      <c r="H438" s="19">
        <v>0</v>
      </c>
      <c r="I438" s="19">
        <v>0</v>
      </c>
    </row>
    <row r="439" spans="1:9">
      <c r="A439" s="14">
        <v>94604</v>
      </c>
      <c r="B439" s="15" t="s">
        <v>497</v>
      </c>
      <c r="C439" s="18">
        <v>1.8219999999999998E-5</v>
      </c>
      <c r="D439" s="18"/>
      <c r="E439" s="19">
        <v>13337.331519999998</v>
      </c>
      <c r="F439" s="19">
        <v>9304.680699999999</v>
      </c>
      <c r="G439" s="19">
        <v>4818.2789999999995</v>
      </c>
      <c r="H439" s="19">
        <v>0</v>
      </c>
      <c r="I439" s="19">
        <v>0</v>
      </c>
    </row>
    <row r="440" spans="1:9">
      <c r="A440" s="14">
        <v>94606</v>
      </c>
      <c r="B440" s="15" t="s">
        <v>965</v>
      </c>
      <c r="C440" s="18">
        <v>0</v>
      </c>
      <c r="D440" s="18"/>
      <c r="E440" s="19">
        <v>0</v>
      </c>
      <c r="F440" s="19">
        <v>0</v>
      </c>
      <c r="G440" s="19">
        <v>0</v>
      </c>
      <c r="H440" s="19">
        <v>0</v>
      </c>
      <c r="I440" s="19">
        <v>0</v>
      </c>
    </row>
    <row r="441" spans="1:9">
      <c r="A441" s="14">
        <v>94611</v>
      </c>
      <c r="B441" s="15" t="s">
        <v>498</v>
      </c>
      <c r="C441" s="18">
        <v>2.6352E-4</v>
      </c>
      <c r="D441" s="18"/>
      <c r="E441" s="19">
        <v>192900.85631999999</v>
      </c>
      <c r="F441" s="19">
        <v>134575.71119999999</v>
      </c>
      <c r="G441" s="19">
        <v>69687.864000000001</v>
      </c>
      <c r="H441" s="19">
        <v>0</v>
      </c>
      <c r="I441" s="19">
        <v>0</v>
      </c>
    </row>
    <row r="442" spans="1:9">
      <c r="A442" s="14">
        <v>94621</v>
      </c>
      <c r="B442" s="15" t="s">
        <v>499</v>
      </c>
      <c r="C442" s="18">
        <v>7.5649999999999996E-5</v>
      </c>
      <c r="D442" s="18"/>
      <c r="E442" s="19">
        <v>55377.010399999999</v>
      </c>
      <c r="F442" s="19">
        <v>38633.320249999997</v>
      </c>
      <c r="G442" s="19">
        <v>20005.642499999998</v>
      </c>
      <c r="H442" s="19">
        <v>0</v>
      </c>
      <c r="I442" s="19">
        <v>0</v>
      </c>
    </row>
    <row r="443" spans="1:9">
      <c r="A443" s="14">
        <v>94631</v>
      </c>
      <c r="B443" s="15" t="s">
        <v>500</v>
      </c>
      <c r="C443" s="18">
        <v>3.1720000000000001E-5</v>
      </c>
      <c r="D443" s="18"/>
      <c r="E443" s="19">
        <v>23219.54752</v>
      </c>
      <c r="F443" s="19">
        <v>16198.9282</v>
      </c>
      <c r="G443" s="19">
        <v>8388.3540000000012</v>
      </c>
      <c r="H443" s="19">
        <v>0</v>
      </c>
      <c r="I443" s="19">
        <v>0</v>
      </c>
    </row>
    <row r="444" spans="1:9">
      <c r="A444" s="14">
        <v>94641</v>
      </c>
      <c r="B444" s="15" t="s">
        <v>501</v>
      </c>
      <c r="C444" s="18">
        <v>1.4960000000000001E-5</v>
      </c>
      <c r="D444" s="18"/>
      <c r="E444" s="19">
        <v>10950.959360000001</v>
      </c>
      <c r="F444" s="19">
        <v>7639.8476000000001</v>
      </c>
      <c r="G444" s="19">
        <v>3956.172</v>
      </c>
      <c r="H444" s="19">
        <v>0</v>
      </c>
      <c r="I444" s="19">
        <v>0</v>
      </c>
    </row>
    <row r="445" spans="1:9">
      <c r="A445" s="14">
        <v>94701</v>
      </c>
      <c r="B445" s="15" t="s">
        <v>502</v>
      </c>
      <c r="C445" s="18">
        <v>2.41318E-3</v>
      </c>
      <c r="D445" s="18"/>
      <c r="E445" s="19">
        <v>1766486.3708800001</v>
      </c>
      <c r="F445" s="19">
        <v>1232374.8282999999</v>
      </c>
      <c r="G445" s="19">
        <v>638165.451</v>
      </c>
      <c r="H445" s="19">
        <v>0</v>
      </c>
      <c r="I445" s="19">
        <v>0</v>
      </c>
    </row>
    <row r="446" spans="1:9">
      <c r="A446" s="14">
        <v>94704</v>
      </c>
      <c r="B446" s="15" t="s">
        <v>503</v>
      </c>
      <c r="C446" s="18">
        <v>1.218E-5</v>
      </c>
      <c r="D446" s="18"/>
      <c r="E446" s="19">
        <v>8915.9548799999993</v>
      </c>
      <c r="F446" s="19">
        <v>6220.1432999999997</v>
      </c>
      <c r="G446" s="19">
        <v>3221.0010000000002</v>
      </c>
      <c r="H446" s="19">
        <v>0</v>
      </c>
      <c r="I446" s="19">
        <v>0</v>
      </c>
    </row>
    <row r="447" spans="1:9">
      <c r="A447" s="14">
        <v>94711</v>
      </c>
      <c r="B447" s="15" t="s">
        <v>504</v>
      </c>
      <c r="C447" s="18">
        <v>3.1126E-4</v>
      </c>
      <c r="D447" s="18"/>
      <c r="E447" s="19">
        <v>227847.30015999998</v>
      </c>
      <c r="F447" s="19">
        <v>158955.8131</v>
      </c>
      <c r="G447" s="19">
        <v>82312.706999999995</v>
      </c>
      <c r="H447" s="19">
        <v>0</v>
      </c>
      <c r="I447" s="19">
        <v>0</v>
      </c>
    </row>
    <row r="448" spans="1:9">
      <c r="A448" s="14">
        <v>94801</v>
      </c>
      <c r="B448" s="15" t="s">
        <v>505</v>
      </c>
      <c r="C448" s="18">
        <v>6.5021000000000002E-4</v>
      </c>
      <c r="D448" s="18"/>
      <c r="E448" s="19">
        <v>475964.12336000003</v>
      </c>
      <c r="F448" s="19">
        <v>332052.49385000003</v>
      </c>
      <c r="G448" s="19">
        <v>171948.03450000001</v>
      </c>
      <c r="H448" s="19">
        <v>0</v>
      </c>
      <c r="I448" s="19">
        <v>0</v>
      </c>
    </row>
    <row r="449" spans="1:9">
      <c r="A449" s="14">
        <v>94804</v>
      </c>
      <c r="B449" s="15" t="s">
        <v>506</v>
      </c>
      <c r="C449" s="18">
        <v>3.5899999999999999E-6</v>
      </c>
      <c r="D449" s="18"/>
      <c r="E449" s="19">
        <v>2627.9374400000002</v>
      </c>
      <c r="F449" s="19">
        <v>1833.35915</v>
      </c>
      <c r="G449" s="19">
        <v>949.37549999999999</v>
      </c>
      <c r="H449" s="19">
        <v>0</v>
      </c>
      <c r="I449" s="19">
        <v>0</v>
      </c>
    </row>
    <row r="450" spans="1:9">
      <c r="A450" s="14">
        <v>94812</v>
      </c>
      <c r="B450" s="15" t="s">
        <v>507</v>
      </c>
      <c r="C450" s="18">
        <v>2.1999999999999999E-5</v>
      </c>
      <c r="D450" s="18"/>
      <c r="E450" s="19">
        <v>16104.351999999999</v>
      </c>
      <c r="F450" s="19">
        <v>11235.07</v>
      </c>
      <c r="G450" s="19">
        <v>5817.9</v>
      </c>
      <c r="H450" s="19">
        <v>0</v>
      </c>
      <c r="I450" s="19">
        <v>0</v>
      </c>
    </row>
    <row r="451" spans="1:9">
      <c r="A451" s="14">
        <v>94901</v>
      </c>
      <c r="B451" s="15" t="s">
        <v>508</v>
      </c>
      <c r="C451" s="18">
        <v>7.7393899999999996E-3</v>
      </c>
      <c r="D451" s="18"/>
      <c r="E451" s="19">
        <v>5665357.3102399996</v>
      </c>
      <c r="F451" s="19">
        <v>3952390.38215</v>
      </c>
      <c r="G451" s="19">
        <v>2046681.6854999999</v>
      </c>
      <c r="H451" s="19">
        <v>0</v>
      </c>
      <c r="I451" s="19">
        <v>0</v>
      </c>
    </row>
    <row r="452" spans="1:9">
      <c r="A452" s="14">
        <v>94908</v>
      </c>
      <c r="B452" s="15" t="s">
        <v>509</v>
      </c>
      <c r="C452" s="18">
        <v>5.0439999999999998E-5</v>
      </c>
      <c r="D452" s="18"/>
      <c r="E452" s="19">
        <v>36922.887040000001</v>
      </c>
      <c r="F452" s="19">
        <v>25758.951399999998</v>
      </c>
      <c r="G452" s="19">
        <v>13338.858</v>
      </c>
      <c r="H452" s="19">
        <v>0</v>
      </c>
      <c r="I452" s="19">
        <v>0</v>
      </c>
    </row>
    <row r="453" spans="1:9">
      <c r="A453" s="14">
        <v>94911</v>
      </c>
      <c r="B453" s="15" t="s">
        <v>510</v>
      </c>
      <c r="C453" s="18">
        <v>3.0264900000000002E-3</v>
      </c>
      <c r="D453" s="18"/>
      <c r="E453" s="19">
        <v>2215439.10384</v>
      </c>
      <c r="F453" s="19">
        <v>1545583.04565</v>
      </c>
      <c r="G453" s="19">
        <v>800355.28049999999</v>
      </c>
      <c r="H453" s="19">
        <v>0</v>
      </c>
      <c r="I453" s="19">
        <v>0</v>
      </c>
    </row>
    <row r="454" spans="1:9">
      <c r="A454" s="14">
        <v>94917</v>
      </c>
      <c r="B454" s="15" t="s">
        <v>511</v>
      </c>
      <c r="C454" s="18">
        <v>3.2400000000000001E-5</v>
      </c>
      <c r="D454" s="18"/>
      <c r="E454" s="19">
        <v>23717.3184</v>
      </c>
      <c r="F454" s="19">
        <v>16546.194</v>
      </c>
      <c r="G454" s="19">
        <v>8568.18</v>
      </c>
      <c r="H454" s="19">
        <v>0</v>
      </c>
      <c r="I454" s="19">
        <v>0</v>
      </c>
    </row>
    <row r="455" spans="1:9">
      <c r="A455" s="14">
        <v>94921</v>
      </c>
      <c r="B455" s="15" t="s">
        <v>512</v>
      </c>
      <c r="C455" s="18">
        <v>4.3656299999999997E-3</v>
      </c>
      <c r="D455" s="18"/>
      <c r="E455" s="19">
        <v>3195711.0100799999</v>
      </c>
      <c r="F455" s="19">
        <v>2229461.75655</v>
      </c>
      <c r="G455" s="19">
        <v>1154490.8535</v>
      </c>
      <c r="H455" s="19">
        <v>0</v>
      </c>
      <c r="I455" s="19">
        <v>0</v>
      </c>
    </row>
    <row r="456" spans="1:9">
      <c r="A456" s="14">
        <v>94923</v>
      </c>
      <c r="B456" s="15" t="s">
        <v>513</v>
      </c>
      <c r="C456" s="18">
        <v>2.8949999999999999E-5</v>
      </c>
      <c r="D456" s="18"/>
      <c r="E456" s="19">
        <v>21191.8632</v>
      </c>
      <c r="F456" s="19">
        <v>14784.330749999999</v>
      </c>
      <c r="G456" s="19">
        <v>7655.8274999999994</v>
      </c>
      <c r="H456" s="19">
        <v>0</v>
      </c>
      <c r="I456" s="19">
        <v>0</v>
      </c>
    </row>
    <row r="457" spans="1:9">
      <c r="A457" s="14">
        <v>94927</v>
      </c>
      <c r="B457" s="15" t="s">
        <v>514</v>
      </c>
      <c r="C457" s="18">
        <v>2.4309999999999999E-5</v>
      </c>
      <c r="D457" s="18"/>
      <c r="E457" s="19">
        <v>17795.308959999998</v>
      </c>
      <c r="F457" s="19">
        <v>12414.752349999999</v>
      </c>
      <c r="G457" s="19">
        <v>6428.7794999999996</v>
      </c>
      <c r="H457" s="19">
        <v>0</v>
      </c>
      <c r="I457" s="19">
        <v>0</v>
      </c>
    </row>
    <row r="458" spans="1:9">
      <c r="A458" s="14">
        <v>94931</v>
      </c>
      <c r="B458" s="15" t="s">
        <v>515</v>
      </c>
      <c r="C458" s="18">
        <v>3.9915000000000003E-4</v>
      </c>
      <c r="D458" s="18"/>
      <c r="E458" s="19">
        <v>292184.18640000001</v>
      </c>
      <c r="F458" s="19">
        <v>203839.91775000002</v>
      </c>
      <c r="G458" s="19">
        <v>105555.21750000001</v>
      </c>
      <c r="H458" s="19">
        <v>0</v>
      </c>
      <c r="I458" s="19">
        <v>0</v>
      </c>
    </row>
    <row r="459" spans="1:9">
      <c r="A459" s="14">
        <v>94937</v>
      </c>
      <c r="B459" s="15" t="s">
        <v>516</v>
      </c>
      <c r="C459" s="18">
        <v>6.3099999999999997E-6</v>
      </c>
      <c r="D459" s="18"/>
      <c r="E459" s="19">
        <v>4619.0209599999998</v>
      </c>
      <c r="F459" s="19">
        <v>3222.4223499999998</v>
      </c>
      <c r="G459" s="19">
        <v>1668.6795</v>
      </c>
      <c r="H459" s="19">
        <v>0</v>
      </c>
      <c r="I459" s="19">
        <v>0</v>
      </c>
    </row>
    <row r="460" spans="1:9">
      <c r="A460" s="14">
        <v>94941</v>
      </c>
      <c r="B460" s="15" t="s">
        <v>966</v>
      </c>
      <c r="C460" s="18">
        <v>0</v>
      </c>
      <c r="D460" s="18"/>
      <c r="E460" s="19">
        <v>0</v>
      </c>
      <c r="F460" s="19">
        <v>0</v>
      </c>
      <c r="G460" s="19">
        <v>0</v>
      </c>
      <c r="H460" s="19">
        <v>0</v>
      </c>
      <c r="I460" s="19">
        <v>0</v>
      </c>
    </row>
    <row r="461" spans="1:9">
      <c r="A461" s="14">
        <v>94947</v>
      </c>
      <c r="B461" s="15" t="s">
        <v>517</v>
      </c>
      <c r="C461" s="18">
        <v>1.5849999999999999E-5</v>
      </c>
      <c r="D461" s="18"/>
      <c r="E461" s="19">
        <v>11602.453599999999</v>
      </c>
      <c r="F461" s="19">
        <v>8094.3572499999991</v>
      </c>
      <c r="G461" s="19">
        <v>4191.5324999999993</v>
      </c>
      <c r="H461" s="19">
        <v>0</v>
      </c>
      <c r="I461" s="19">
        <v>0</v>
      </c>
    </row>
    <row r="462" spans="1:9">
      <c r="A462" s="14">
        <v>95001</v>
      </c>
      <c r="B462" s="15" t="s">
        <v>518</v>
      </c>
      <c r="C462" s="18">
        <v>2.0957200000000001E-3</v>
      </c>
      <c r="D462" s="18"/>
      <c r="E462" s="19">
        <v>1534100.57152</v>
      </c>
      <c r="F462" s="19">
        <v>1070252.7682</v>
      </c>
      <c r="G462" s="19">
        <v>554213.15399999998</v>
      </c>
      <c r="H462" s="19">
        <v>0</v>
      </c>
      <c r="I462" s="19">
        <v>0</v>
      </c>
    </row>
    <row r="463" spans="1:9">
      <c r="A463" s="14">
        <v>95002</v>
      </c>
      <c r="B463" s="15" t="s">
        <v>519</v>
      </c>
      <c r="C463" s="18">
        <v>1.6430000000000001E-4</v>
      </c>
      <c r="D463" s="18"/>
      <c r="E463" s="19">
        <v>120270.22880000001</v>
      </c>
      <c r="F463" s="19">
        <v>83905.545500000007</v>
      </c>
      <c r="G463" s="19">
        <v>43449.135000000002</v>
      </c>
      <c r="H463" s="19">
        <v>0</v>
      </c>
      <c r="I463" s="19">
        <v>0</v>
      </c>
    </row>
    <row r="464" spans="1:9">
      <c r="A464" s="14">
        <v>95005</v>
      </c>
      <c r="B464" s="15" t="s">
        <v>520</v>
      </c>
      <c r="C464" s="18">
        <v>1.5441000000000001E-4</v>
      </c>
      <c r="D464" s="18"/>
      <c r="E464" s="19">
        <v>113030.59056000001</v>
      </c>
      <c r="F464" s="19">
        <v>78854.870850000007</v>
      </c>
      <c r="G464" s="19">
        <v>40833.724500000004</v>
      </c>
      <c r="H464" s="19">
        <v>0</v>
      </c>
      <c r="I464" s="19">
        <v>0</v>
      </c>
    </row>
    <row r="465" spans="1:9">
      <c r="A465" s="14">
        <v>95008</v>
      </c>
      <c r="B465" s="15" t="s">
        <v>521</v>
      </c>
      <c r="C465" s="18">
        <v>1.4955E-4</v>
      </c>
      <c r="D465" s="18"/>
      <c r="E465" s="19">
        <v>109472.99280000001</v>
      </c>
      <c r="F465" s="19">
        <v>76372.941749999998</v>
      </c>
      <c r="G465" s="19">
        <v>39548.497499999998</v>
      </c>
      <c r="H465" s="19">
        <v>0</v>
      </c>
      <c r="I465" s="19">
        <v>0</v>
      </c>
    </row>
    <row r="466" spans="1:9">
      <c r="A466" s="14">
        <v>95009</v>
      </c>
      <c r="B466" s="15" t="s">
        <v>522</v>
      </c>
      <c r="C466" s="18">
        <v>9.5456299999999994E-3</v>
      </c>
      <c r="D466" s="18"/>
      <c r="E466" s="19">
        <v>6987553.8900799993</v>
      </c>
      <c r="F466" s="19">
        <v>4874810.0565499999</v>
      </c>
      <c r="G466" s="19">
        <v>2524341.8534999997</v>
      </c>
      <c r="H466" s="19">
        <v>0</v>
      </c>
      <c r="I466" s="19">
        <v>0</v>
      </c>
    </row>
    <row r="467" spans="1:9">
      <c r="A467" s="14">
        <v>95010</v>
      </c>
      <c r="B467" s="15" t="s">
        <v>523</v>
      </c>
      <c r="C467" s="18">
        <v>2.207E-5</v>
      </c>
      <c r="D467" s="18"/>
      <c r="E467" s="19">
        <v>16155.59312</v>
      </c>
      <c r="F467" s="19">
        <v>11270.817950000001</v>
      </c>
      <c r="G467" s="19">
        <v>5836.4115000000002</v>
      </c>
      <c r="H467" s="19">
        <v>0</v>
      </c>
      <c r="I467" s="19">
        <v>0</v>
      </c>
    </row>
    <row r="468" spans="1:9">
      <c r="A468" s="14">
        <v>95011</v>
      </c>
      <c r="B468" s="15" t="s">
        <v>524</v>
      </c>
      <c r="C468" s="18">
        <v>2.3885000000000001E-4</v>
      </c>
      <c r="D468" s="18"/>
      <c r="E468" s="19">
        <v>174842.02160000001</v>
      </c>
      <c r="F468" s="19">
        <v>121977.11225000001</v>
      </c>
      <c r="G468" s="19">
        <v>63163.8825</v>
      </c>
      <c r="H468" s="19">
        <v>0</v>
      </c>
      <c r="I468" s="19">
        <v>0</v>
      </c>
    </row>
    <row r="469" spans="1:9">
      <c r="A469" s="14">
        <v>95017</v>
      </c>
      <c r="B469" s="15" t="s">
        <v>525</v>
      </c>
      <c r="C469" s="18">
        <v>4.7630000000000003E-5</v>
      </c>
      <c r="D469" s="18"/>
      <c r="E469" s="19">
        <v>34865.922080000004</v>
      </c>
      <c r="F469" s="19">
        <v>24323.92655</v>
      </c>
      <c r="G469" s="19">
        <v>12595.753500000001</v>
      </c>
      <c r="H469" s="19">
        <v>0</v>
      </c>
      <c r="I469" s="19">
        <v>0</v>
      </c>
    </row>
    <row r="470" spans="1:9">
      <c r="A470" s="14">
        <v>95101</v>
      </c>
      <c r="B470" s="15" t="s">
        <v>526</v>
      </c>
      <c r="C470" s="18">
        <v>1.0274139999999999E-2</v>
      </c>
      <c r="D470" s="18"/>
      <c r="E470" s="19">
        <v>7520834.8662399994</v>
      </c>
      <c r="F470" s="19">
        <v>5246849.1858999999</v>
      </c>
      <c r="G470" s="19">
        <v>2716996.3229999999</v>
      </c>
      <c r="H470" s="19">
        <v>0</v>
      </c>
      <c r="I470" s="19">
        <v>0</v>
      </c>
    </row>
    <row r="471" spans="1:9">
      <c r="A471" s="14">
        <v>95103</v>
      </c>
      <c r="B471" s="15" t="s">
        <v>527</v>
      </c>
      <c r="C471" s="18">
        <v>3.7150000000000002E-5</v>
      </c>
      <c r="D471" s="18"/>
      <c r="E471" s="19">
        <v>27194.394400000001</v>
      </c>
      <c r="F471" s="19">
        <v>18971.947749999999</v>
      </c>
      <c r="G471" s="19">
        <v>9824.317500000001</v>
      </c>
      <c r="H471" s="19">
        <v>0</v>
      </c>
      <c r="I471" s="19">
        <v>0</v>
      </c>
    </row>
    <row r="472" spans="1:9">
      <c r="A472" s="14">
        <v>95104</v>
      </c>
      <c r="B472" s="15" t="s">
        <v>528</v>
      </c>
      <c r="C472" s="18">
        <v>1.4852999999999999E-4</v>
      </c>
      <c r="D472" s="18"/>
      <c r="E472" s="19">
        <v>108726.33648</v>
      </c>
      <c r="F472" s="19">
        <v>75852.043049999993</v>
      </c>
      <c r="G472" s="19">
        <v>39278.758499999996</v>
      </c>
      <c r="H472" s="19">
        <v>0</v>
      </c>
      <c r="I472" s="19">
        <v>0</v>
      </c>
    </row>
    <row r="473" spans="1:9">
      <c r="A473" s="14">
        <v>95105</v>
      </c>
      <c r="B473" s="15" t="s">
        <v>529</v>
      </c>
      <c r="C473" s="18">
        <v>5.8709999999999999E-5</v>
      </c>
      <c r="D473" s="18"/>
      <c r="E473" s="19">
        <v>42976.659359999998</v>
      </c>
      <c r="F473" s="19">
        <v>29982.316350000001</v>
      </c>
      <c r="G473" s="19">
        <v>15525.8595</v>
      </c>
      <c r="H473" s="19">
        <v>0</v>
      </c>
      <c r="I473" s="19">
        <v>0</v>
      </c>
    </row>
    <row r="474" spans="1:9">
      <c r="A474" s="14">
        <v>95106</v>
      </c>
      <c r="B474" s="15" t="s">
        <v>530</v>
      </c>
      <c r="C474" s="18">
        <v>5.6900000000000001E-5</v>
      </c>
      <c r="D474" s="18"/>
      <c r="E474" s="19">
        <v>41651.710400000004</v>
      </c>
      <c r="F474" s="19">
        <v>29057.976500000001</v>
      </c>
      <c r="G474" s="19">
        <v>15047.205</v>
      </c>
      <c r="H474" s="19">
        <v>0</v>
      </c>
      <c r="I474" s="19">
        <v>0</v>
      </c>
    </row>
    <row r="475" spans="1:9">
      <c r="A475" s="14">
        <v>95110</v>
      </c>
      <c r="B475" s="15" t="s">
        <v>531</v>
      </c>
      <c r="C475" s="18">
        <v>1.3639100000000001E-3</v>
      </c>
      <c r="D475" s="18"/>
      <c r="E475" s="19">
        <v>998403.94256000011</v>
      </c>
      <c r="F475" s="19">
        <v>696528.37835000001</v>
      </c>
      <c r="G475" s="19">
        <v>360685.99950000003</v>
      </c>
      <c r="H475" s="19">
        <v>0</v>
      </c>
      <c r="I475" s="19">
        <v>0</v>
      </c>
    </row>
    <row r="476" spans="1:9">
      <c r="A476" s="14">
        <v>95111</v>
      </c>
      <c r="B476" s="15" t="s">
        <v>532</v>
      </c>
      <c r="C476" s="18">
        <v>9.3501000000000001E-4</v>
      </c>
      <c r="D476" s="18"/>
      <c r="E476" s="19">
        <v>684442.28015999997</v>
      </c>
      <c r="F476" s="19">
        <v>477495.58185000002</v>
      </c>
      <c r="G476" s="19">
        <v>247263.39449999999</v>
      </c>
      <c r="H476" s="19">
        <v>0</v>
      </c>
      <c r="I476" s="19">
        <v>0</v>
      </c>
    </row>
    <row r="477" spans="1:9">
      <c r="A477" s="14">
        <v>95113</v>
      </c>
      <c r="B477" s="15" t="s">
        <v>533</v>
      </c>
      <c r="C477" s="18">
        <v>4.8390000000000003E-5</v>
      </c>
      <c r="D477" s="18"/>
      <c r="E477" s="19">
        <v>35422.254240000002</v>
      </c>
      <c r="F477" s="19">
        <v>24712.047150000002</v>
      </c>
      <c r="G477" s="19">
        <v>12796.735500000001</v>
      </c>
      <c r="H477" s="19">
        <v>0</v>
      </c>
      <c r="I477" s="19">
        <v>0</v>
      </c>
    </row>
    <row r="478" spans="1:9">
      <c r="A478" s="14">
        <v>95121</v>
      </c>
      <c r="B478" s="15" t="s">
        <v>534</v>
      </c>
      <c r="C478" s="18">
        <v>5.3866999999999999E-4</v>
      </c>
      <c r="D478" s="18"/>
      <c r="E478" s="19">
        <v>394315.05871999997</v>
      </c>
      <c r="F478" s="19">
        <v>275090.68894999998</v>
      </c>
      <c r="G478" s="19">
        <v>142451.28150000001</v>
      </c>
      <c r="H478" s="19">
        <v>0</v>
      </c>
      <c r="I478" s="19">
        <v>0</v>
      </c>
    </row>
    <row r="479" spans="1:9">
      <c r="A479" s="14">
        <v>95122</v>
      </c>
      <c r="B479" s="15" t="s">
        <v>535</v>
      </c>
      <c r="C479" s="18">
        <v>1.3149999999999999E-5</v>
      </c>
      <c r="D479" s="18"/>
      <c r="E479" s="19">
        <v>9626.0103999999992</v>
      </c>
      <c r="F479" s="19">
        <v>6715.5077499999998</v>
      </c>
      <c r="G479" s="19">
        <v>3477.5174999999999</v>
      </c>
      <c r="H479" s="19">
        <v>0</v>
      </c>
      <c r="I479" s="19">
        <v>0</v>
      </c>
    </row>
    <row r="480" spans="1:9">
      <c r="A480" s="14">
        <v>95123</v>
      </c>
      <c r="B480" s="15" t="s">
        <v>536</v>
      </c>
      <c r="C480" s="18">
        <v>4.596E-5</v>
      </c>
      <c r="D480" s="18"/>
      <c r="E480" s="19">
        <v>33643.45536</v>
      </c>
      <c r="F480" s="19">
        <v>23471.082600000002</v>
      </c>
      <c r="G480" s="19">
        <v>12154.121999999999</v>
      </c>
      <c r="H480" s="19">
        <v>0</v>
      </c>
      <c r="I480" s="19">
        <v>0</v>
      </c>
    </row>
    <row r="481" spans="1:9">
      <c r="A481" s="14">
        <v>95131</v>
      </c>
      <c r="B481" s="15" t="s">
        <v>537</v>
      </c>
      <c r="C481" s="18">
        <v>2.36733E-3</v>
      </c>
      <c r="D481" s="18"/>
      <c r="E481" s="19">
        <v>1732923.43728</v>
      </c>
      <c r="F481" s="19">
        <v>1208959.92105</v>
      </c>
      <c r="G481" s="19">
        <v>626040.41850000003</v>
      </c>
      <c r="H481" s="19">
        <v>0</v>
      </c>
      <c r="I481" s="19">
        <v>0</v>
      </c>
    </row>
    <row r="482" spans="1:9">
      <c r="A482" s="14">
        <v>95141</v>
      </c>
      <c r="B482" s="15" t="s">
        <v>538</v>
      </c>
      <c r="C482" s="18">
        <v>4.7124999999999999E-4</v>
      </c>
      <c r="D482" s="18"/>
      <c r="E482" s="19">
        <v>344962.54</v>
      </c>
      <c r="F482" s="19">
        <v>240660.30624999999</v>
      </c>
      <c r="G482" s="19">
        <v>124622.0625</v>
      </c>
      <c r="H482" s="19">
        <v>0</v>
      </c>
      <c r="I482" s="19">
        <v>0</v>
      </c>
    </row>
    <row r="483" spans="1:9">
      <c r="A483" s="14">
        <v>95151</v>
      </c>
      <c r="B483" s="15" t="s">
        <v>539</v>
      </c>
      <c r="C483" s="18">
        <v>1.6714E-4</v>
      </c>
      <c r="D483" s="18"/>
      <c r="E483" s="19">
        <v>122349.15424</v>
      </c>
      <c r="F483" s="19">
        <v>85355.890899999999</v>
      </c>
      <c r="G483" s="19">
        <v>44200.173000000003</v>
      </c>
      <c r="H483" s="19">
        <v>0</v>
      </c>
      <c r="I483" s="19">
        <v>0</v>
      </c>
    </row>
    <row r="484" spans="1:9">
      <c r="A484" s="14">
        <v>95161</v>
      </c>
      <c r="B484" s="15" t="s">
        <v>540</v>
      </c>
      <c r="C484" s="18">
        <v>7.3200000000000004E-5</v>
      </c>
      <c r="D484" s="18"/>
      <c r="E484" s="19">
        <v>53583.571200000006</v>
      </c>
      <c r="F484" s="19">
        <v>37382.142</v>
      </c>
      <c r="G484" s="19">
        <v>19357.740000000002</v>
      </c>
      <c r="H484" s="19">
        <v>0</v>
      </c>
      <c r="I484" s="19">
        <v>0</v>
      </c>
    </row>
    <row r="485" spans="1:9">
      <c r="A485" s="14">
        <v>95171</v>
      </c>
      <c r="B485" s="15" t="s">
        <v>541</v>
      </c>
      <c r="C485" s="18">
        <v>1.0230000000000001E-4</v>
      </c>
      <c r="D485" s="18"/>
      <c r="E485" s="19">
        <v>74885.236799999999</v>
      </c>
      <c r="F485" s="19">
        <v>52243.075500000006</v>
      </c>
      <c r="G485" s="19">
        <v>27053.235000000001</v>
      </c>
      <c r="H485" s="19">
        <v>0</v>
      </c>
      <c r="I485" s="19">
        <v>0</v>
      </c>
    </row>
    <row r="486" spans="1:9">
      <c r="A486" s="14">
        <v>95181</v>
      </c>
      <c r="B486" s="15" t="s">
        <v>542</v>
      </c>
      <c r="C486" s="18">
        <v>9.0140000000000001E-5</v>
      </c>
      <c r="D486" s="18"/>
      <c r="E486" s="19">
        <v>65983.92224</v>
      </c>
      <c r="F486" s="19">
        <v>46033.145900000003</v>
      </c>
      <c r="G486" s="19">
        <v>23837.523000000001</v>
      </c>
      <c r="H486" s="19">
        <v>0</v>
      </c>
      <c r="I486" s="19">
        <v>0</v>
      </c>
    </row>
    <row r="487" spans="1:9">
      <c r="A487" s="14">
        <v>95191</v>
      </c>
      <c r="B487" s="15" t="s">
        <v>543</v>
      </c>
      <c r="C487" s="18">
        <v>1.2621999999999999E-4</v>
      </c>
      <c r="D487" s="18"/>
      <c r="E487" s="19">
        <v>92395.059519999995</v>
      </c>
      <c r="F487" s="19">
        <v>64458.6607</v>
      </c>
      <c r="G487" s="19">
        <v>33378.879000000001</v>
      </c>
      <c r="H487" s="19">
        <v>0</v>
      </c>
      <c r="I487" s="19">
        <v>0</v>
      </c>
    </row>
    <row r="488" spans="1:9">
      <c r="A488" s="14">
        <v>95201</v>
      </c>
      <c r="B488" s="15" t="s">
        <v>544</v>
      </c>
      <c r="C488" s="18">
        <v>7.1093999999999997E-4</v>
      </c>
      <c r="D488" s="18"/>
      <c r="E488" s="19">
        <v>520419.45503999997</v>
      </c>
      <c r="F488" s="19">
        <v>363066.39389999997</v>
      </c>
      <c r="G488" s="19">
        <v>188008.08299999998</v>
      </c>
      <c r="H488" s="19">
        <v>0</v>
      </c>
      <c r="I488" s="19">
        <v>0</v>
      </c>
    </row>
    <row r="489" spans="1:9">
      <c r="A489" s="14">
        <v>95204</v>
      </c>
      <c r="B489" s="15" t="s">
        <v>545</v>
      </c>
      <c r="C489" s="18">
        <v>2.9399999999999998E-6</v>
      </c>
      <c r="D489" s="18"/>
      <c r="E489" s="19">
        <v>2152.1270399999999</v>
      </c>
      <c r="F489" s="19">
        <v>1501.4139</v>
      </c>
      <c r="G489" s="19">
        <v>777.48299999999995</v>
      </c>
      <c r="H489" s="19">
        <v>0</v>
      </c>
      <c r="I489" s="19">
        <v>0</v>
      </c>
    </row>
    <row r="490" spans="1:9">
      <c r="A490" s="14">
        <v>95205</v>
      </c>
      <c r="B490" s="15" t="s">
        <v>546</v>
      </c>
      <c r="C490" s="18">
        <v>6.72E-6</v>
      </c>
      <c r="D490" s="18"/>
      <c r="E490" s="19">
        <v>4919.1475200000004</v>
      </c>
      <c r="F490" s="19">
        <v>3431.8031999999998</v>
      </c>
      <c r="G490" s="19">
        <v>1777.104</v>
      </c>
      <c r="H490" s="19">
        <v>0</v>
      </c>
      <c r="I490" s="19">
        <v>0</v>
      </c>
    </row>
    <row r="491" spans="1:9">
      <c r="A491" s="14">
        <v>95211</v>
      </c>
      <c r="B491" s="15" t="s">
        <v>547</v>
      </c>
      <c r="C491" s="18">
        <v>1.2300000000000001E-6</v>
      </c>
      <c r="D491" s="18"/>
      <c r="E491" s="19">
        <v>900.37968000000001</v>
      </c>
      <c r="F491" s="19">
        <v>628.14255000000003</v>
      </c>
      <c r="G491" s="19">
        <v>325.27350000000001</v>
      </c>
      <c r="H491" s="19">
        <v>0</v>
      </c>
      <c r="I491" s="19">
        <v>0</v>
      </c>
    </row>
    <row r="492" spans="1:9">
      <c r="A492" s="14">
        <v>95221</v>
      </c>
      <c r="B492" s="15" t="s">
        <v>548</v>
      </c>
      <c r="C492" s="18">
        <v>5.1010000000000001E-5</v>
      </c>
      <c r="D492" s="18"/>
      <c r="E492" s="19">
        <v>37340.136160000002</v>
      </c>
      <c r="F492" s="19">
        <v>26050.041850000001</v>
      </c>
      <c r="G492" s="19">
        <v>13489.594500000001</v>
      </c>
      <c r="H492" s="19">
        <v>0</v>
      </c>
      <c r="I492" s="19">
        <v>0</v>
      </c>
    </row>
    <row r="493" spans="1:9">
      <c r="A493" s="14">
        <v>95301</v>
      </c>
      <c r="B493" s="15" t="s">
        <v>549</v>
      </c>
      <c r="C493" s="18">
        <v>2.7344100000000001E-3</v>
      </c>
      <c r="D493" s="18"/>
      <c r="E493" s="19">
        <v>2001631.87056</v>
      </c>
      <c r="F493" s="19">
        <v>1396422.1708500001</v>
      </c>
      <c r="G493" s="19">
        <v>723114.72450000001</v>
      </c>
      <c r="H493" s="19">
        <v>0</v>
      </c>
      <c r="I493" s="19">
        <v>0</v>
      </c>
    </row>
    <row r="494" spans="1:9">
      <c r="A494" s="14">
        <v>95311</v>
      </c>
      <c r="B494" s="15" t="s">
        <v>550</v>
      </c>
      <c r="C494" s="18">
        <v>2.6506099999999999E-3</v>
      </c>
      <c r="D494" s="18"/>
      <c r="E494" s="19">
        <v>1940288.92976</v>
      </c>
      <c r="F494" s="19">
        <v>1353626.7678499999</v>
      </c>
      <c r="G494" s="19">
        <v>700953.81449999998</v>
      </c>
      <c r="H494" s="19">
        <v>0</v>
      </c>
      <c r="I494" s="19">
        <v>0</v>
      </c>
    </row>
    <row r="495" spans="1:9">
      <c r="A495" s="14">
        <v>95317</v>
      </c>
      <c r="B495" s="15" t="s">
        <v>551</v>
      </c>
      <c r="C495" s="18">
        <v>6.2440000000000005E-5</v>
      </c>
      <c r="D495" s="18"/>
      <c r="E495" s="19">
        <v>45707.079040000004</v>
      </c>
      <c r="F495" s="19">
        <v>31887.171400000003</v>
      </c>
      <c r="G495" s="19">
        <v>16512.258000000002</v>
      </c>
      <c r="H495" s="19">
        <v>0</v>
      </c>
      <c r="I495" s="19">
        <v>0</v>
      </c>
    </row>
    <row r="496" spans="1:9">
      <c r="A496" s="14">
        <v>95321</v>
      </c>
      <c r="B496" s="15" t="s">
        <v>552</v>
      </c>
      <c r="C496" s="18">
        <v>5.3010000000000002E-5</v>
      </c>
      <c r="D496" s="18"/>
      <c r="E496" s="19">
        <v>38804.168160000001</v>
      </c>
      <c r="F496" s="19">
        <v>27071.41185</v>
      </c>
      <c r="G496" s="19">
        <v>14018.494500000001</v>
      </c>
      <c r="H496" s="19">
        <v>0</v>
      </c>
      <c r="I496" s="19">
        <v>0</v>
      </c>
    </row>
    <row r="497" spans="1:9">
      <c r="A497" s="14">
        <v>95401</v>
      </c>
      <c r="B497" s="15" t="s">
        <v>553</v>
      </c>
      <c r="C497" s="18">
        <v>2.47196E-3</v>
      </c>
      <c r="D497" s="18"/>
      <c r="E497" s="19">
        <v>1809514.2713600001</v>
      </c>
      <c r="F497" s="19">
        <v>1262392.8926000001</v>
      </c>
      <c r="G497" s="19">
        <v>653709.82200000004</v>
      </c>
      <c r="H497" s="19">
        <v>0</v>
      </c>
      <c r="I497" s="19">
        <v>0</v>
      </c>
    </row>
    <row r="498" spans="1:9">
      <c r="A498" s="14">
        <v>95404</v>
      </c>
      <c r="B498" s="15" t="s">
        <v>554</v>
      </c>
      <c r="C498" s="18">
        <v>4.8000000000000001E-5</v>
      </c>
      <c r="D498" s="18"/>
      <c r="E498" s="19">
        <v>35136.768000000004</v>
      </c>
      <c r="F498" s="19">
        <v>24512.880000000001</v>
      </c>
      <c r="G498" s="19">
        <v>12693.6</v>
      </c>
      <c r="H498" s="19">
        <v>0</v>
      </c>
      <c r="I498" s="19">
        <v>0</v>
      </c>
    </row>
    <row r="499" spans="1:9">
      <c r="A499" s="14">
        <v>95405</v>
      </c>
      <c r="B499" s="15" t="s">
        <v>555</v>
      </c>
      <c r="C499" s="18">
        <v>3.0769999999999998E-5</v>
      </c>
      <c r="D499" s="18"/>
      <c r="E499" s="19">
        <v>22524.132320000001</v>
      </c>
      <c r="F499" s="19">
        <v>15713.77745</v>
      </c>
      <c r="G499" s="19">
        <v>8137.1264999999994</v>
      </c>
      <c r="H499" s="19">
        <v>0</v>
      </c>
      <c r="I499" s="19">
        <v>0</v>
      </c>
    </row>
    <row r="500" spans="1:9">
      <c r="A500" s="14">
        <v>95411</v>
      </c>
      <c r="B500" s="15" t="s">
        <v>556</v>
      </c>
      <c r="C500" s="18">
        <v>1.6904999999999999E-3</v>
      </c>
      <c r="D500" s="18"/>
      <c r="E500" s="19">
        <v>1237473.048</v>
      </c>
      <c r="F500" s="19">
        <v>863312.99249999993</v>
      </c>
      <c r="G500" s="19">
        <v>447052.72499999998</v>
      </c>
      <c r="H500" s="19">
        <v>0</v>
      </c>
      <c r="I500" s="19">
        <v>0</v>
      </c>
    </row>
    <row r="501" spans="1:9">
      <c r="A501" s="14">
        <v>95413</v>
      </c>
      <c r="B501" s="15" t="s">
        <v>557</v>
      </c>
      <c r="C501" s="18">
        <v>1.94E-4</v>
      </c>
      <c r="D501" s="18"/>
      <c r="E501" s="19">
        <v>142011.10399999999</v>
      </c>
      <c r="F501" s="19">
        <v>99072.89</v>
      </c>
      <c r="G501" s="19">
        <v>51303.3</v>
      </c>
      <c r="H501" s="19">
        <v>0</v>
      </c>
      <c r="I501" s="19">
        <v>0</v>
      </c>
    </row>
    <row r="502" spans="1:9">
      <c r="A502" s="14">
        <v>95415</v>
      </c>
      <c r="B502" s="15" t="s">
        <v>558</v>
      </c>
      <c r="C502" s="18">
        <v>5.1010000000000001E-5</v>
      </c>
      <c r="D502" s="18"/>
      <c r="E502" s="19">
        <v>37340.136160000002</v>
      </c>
      <c r="F502" s="19">
        <v>26050.041850000001</v>
      </c>
      <c r="G502" s="19">
        <v>13489.594500000001</v>
      </c>
      <c r="H502" s="19">
        <v>0</v>
      </c>
      <c r="I502" s="19">
        <v>0</v>
      </c>
    </row>
    <row r="503" spans="1:9">
      <c r="A503" s="14">
        <v>95416</v>
      </c>
      <c r="B503" s="15" t="s">
        <v>975</v>
      </c>
      <c r="C503" s="18">
        <v>7.79E-6</v>
      </c>
      <c r="D503" s="18"/>
      <c r="E503" s="19">
        <v>5702.4046399999997</v>
      </c>
      <c r="F503" s="19">
        <v>3978.2361500000002</v>
      </c>
      <c r="G503" s="19">
        <v>2060.0655000000002</v>
      </c>
      <c r="H503" s="19">
        <v>0</v>
      </c>
      <c r="I503" s="19">
        <v>0</v>
      </c>
    </row>
    <row r="504" spans="1:9">
      <c r="A504" s="14">
        <v>95421</v>
      </c>
      <c r="B504" s="15" t="s">
        <v>559</v>
      </c>
      <c r="C504" s="18">
        <v>3.0159999999999999E-5</v>
      </c>
      <c r="D504" s="18"/>
      <c r="E504" s="19">
        <v>22077.602559999999</v>
      </c>
      <c r="F504" s="19">
        <v>15402.259599999999</v>
      </c>
      <c r="G504" s="19">
        <v>7975.8119999999999</v>
      </c>
      <c r="H504" s="19">
        <v>0</v>
      </c>
      <c r="I504" s="19">
        <v>0</v>
      </c>
    </row>
    <row r="505" spans="1:9">
      <c r="A505" s="14">
        <v>95431</v>
      </c>
      <c r="B505" s="15" t="s">
        <v>560</v>
      </c>
      <c r="C505" s="18">
        <v>1.1417999999999999E-4</v>
      </c>
      <c r="D505" s="18"/>
      <c r="E505" s="19">
        <v>83581.586880000003</v>
      </c>
      <c r="F505" s="19">
        <v>58310.013299999999</v>
      </c>
      <c r="G505" s="19">
        <v>30194.900999999998</v>
      </c>
      <c r="H505" s="19">
        <v>0</v>
      </c>
      <c r="I505" s="19">
        <v>0</v>
      </c>
    </row>
    <row r="506" spans="1:9">
      <c r="A506" s="14">
        <v>95501</v>
      </c>
      <c r="B506" s="15" t="s">
        <v>561</v>
      </c>
      <c r="C506" s="18">
        <v>5.0559100000000003E-3</v>
      </c>
      <c r="D506" s="18"/>
      <c r="E506" s="19">
        <v>3701007.01456</v>
      </c>
      <c r="F506" s="19">
        <v>2581977.3983499999</v>
      </c>
      <c r="G506" s="19">
        <v>1337035.3995000001</v>
      </c>
      <c r="H506" s="19">
        <v>0</v>
      </c>
      <c r="I506" s="19">
        <v>0</v>
      </c>
    </row>
    <row r="507" spans="1:9">
      <c r="A507" s="14">
        <v>95504</v>
      </c>
      <c r="B507" s="15" t="s">
        <v>562</v>
      </c>
      <c r="C507" s="18">
        <v>2.7149999999999999E-5</v>
      </c>
      <c r="D507" s="18"/>
      <c r="E507" s="19">
        <v>19874.234400000001</v>
      </c>
      <c r="F507" s="19">
        <v>13865.097749999999</v>
      </c>
      <c r="G507" s="19">
        <v>7179.8175000000001</v>
      </c>
      <c r="H507" s="19">
        <v>0</v>
      </c>
      <c r="I507" s="19">
        <v>0</v>
      </c>
    </row>
    <row r="508" spans="1:9">
      <c r="A508" s="14">
        <v>95511</v>
      </c>
      <c r="B508" s="15" t="s">
        <v>563</v>
      </c>
      <c r="C508" s="18">
        <v>1.1331799999999999E-3</v>
      </c>
      <c r="D508" s="18"/>
      <c r="E508" s="19">
        <v>829505.89087999996</v>
      </c>
      <c r="F508" s="19">
        <v>578698.02830000001</v>
      </c>
      <c r="G508" s="19">
        <v>299669.451</v>
      </c>
      <c r="H508" s="19">
        <v>0</v>
      </c>
      <c r="I508" s="19">
        <v>0</v>
      </c>
    </row>
    <row r="509" spans="1:9">
      <c r="A509" s="14">
        <v>95513</v>
      </c>
      <c r="B509" s="15" t="s">
        <v>564</v>
      </c>
      <c r="C509" s="18">
        <v>4.3260000000000003E-5</v>
      </c>
      <c r="D509" s="18"/>
      <c r="E509" s="19">
        <v>31667.012160000002</v>
      </c>
      <c r="F509" s="19">
        <v>22092.233100000001</v>
      </c>
      <c r="G509" s="19">
        <v>11440.107</v>
      </c>
      <c r="H509" s="19">
        <v>0</v>
      </c>
      <c r="I509" s="19">
        <v>0</v>
      </c>
    </row>
    <row r="510" spans="1:9">
      <c r="A510" s="14">
        <v>95517</v>
      </c>
      <c r="B510" s="15" t="s">
        <v>565</v>
      </c>
      <c r="C510" s="18">
        <v>1.736E-5</v>
      </c>
      <c r="D510" s="18"/>
      <c r="E510" s="19">
        <v>12707.797759999999</v>
      </c>
      <c r="F510" s="19">
        <v>8865.4915999999994</v>
      </c>
      <c r="G510" s="19">
        <v>4590.8519999999999</v>
      </c>
      <c r="H510" s="19">
        <v>0</v>
      </c>
      <c r="I510" s="19">
        <v>0</v>
      </c>
    </row>
    <row r="511" spans="1:9">
      <c r="A511" s="14">
        <v>95601</v>
      </c>
      <c r="B511" s="15" t="s">
        <v>566</v>
      </c>
      <c r="C511" s="18">
        <v>2.1537399999999999E-3</v>
      </c>
      <c r="D511" s="18"/>
      <c r="E511" s="19">
        <v>1576572.1398399998</v>
      </c>
      <c r="F511" s="19">
        <v>1099882.7119</v>
      </c>
      <c r="G511" s="19">
        <v>569556.54299999995</v>
      </c>
      <c r="H511" s="19">
        <v>0</v>
      </c>
      <c r="I511" s="19">
        <v>0</v>
      </c>
    </row>
    <row r="512" spans="1:9">
      <c r="A512" s="14">
        <v>95611</v>
      </c>
      <c r="B512" s="15" t="s">
        <v>567</v>
      </c>
      <c r="C512" s="18">
        <v>3.3275999999999998E-4</v>
      </c>
      <c r="D512" s="18"/>
      <c r="E512" s="19">
        <v>243585.64416</v>
      </c>
      <c r="F512" s="19">
        <v>169935.54059999998</v>
      </c>
      <c r="G512" s="19">
        <v>87998.381999999998</v>
      </c>
      <c r="H512" s="19">
        <v>0</v>
      </c>
      <c r="I512" s="19">
        <v>0</v>
      </c>
    </row>
    <row r="513" spans="1:9">
      <c r="A513" s="14">
        <v>95617</v>
      </c>
      <c r="B513" s="15" t="s">
        <v>568</v>
      </c>
      <c r="C513" s="18">
        <v>1.3040000000000001E-5</v>
      </c>
      <c r="D513" s="18"/>
      <c r="E513" s="19">
        <v>9545.4886399999996</v>
      </c>
      <c r="F513" s="19">
        <v>6659.3324000000002</v>
      </c>
      <c r="G513" s="19">
        <v>3448.4280000000003</v>
      </c>
      <c r="H513" s="19">
        <v>0</v>
      </c>
      <c r="I513" s="19">
        <v>0</v>
      </c>
    </row>
    <row r="514" spans="1:9">
      <c r="A514" s="14">
        <v>95621</v>
      </c>
      <c r="B514" s="15" t="s">
        <v>569</v>
      </c>
      <c r="C514" s="18">
        <v>4.2862E-4</v>
      </c>
      <c r="D514" s="18"/>
      <c r="E514" s="19">
        <v>313756.69792000001</v>
      </c>
      <c r="F514" s="19">
        <v>218889.80470000001</v>
      </c>
      <c r="G514" s="19">
        <v>113348.55899999999</v>
      </c>
      <c r="H514" s="19">
        <v>0</v>
      </c>
      <c r="I514" s="19">
        <v>0</v>
      </c>
    </row>
    <row r="515" spans="1:9">
      <c r="A515" s="14">
        <v>95701</v>
      </c>
      <c r="B515" s="15" t="s">
        <v>570</v>
      </c>
      <c r="C515" s="18">
        <v>1.0484699999999999E-3</v>
      </c>
      <c r="D515" s="18"/>
      <c r="E515" s="19">
        <v>767496.81551999995</v>
      </c>
      <c r="F515" s="19">
        <v>535437.90194999997</v>
      </c>
      <c r="G515" s="19">
        <v>277267.89149999997</v>
      </c>
      <c r="H515" s="19">
        <v>0</v>
      </c>
      <c r="I515" s="19">
        <v>0</v>
      </c>
    </row>
    <row r="516" spans="1:9">
      <c r="A516" s="14">
        <v>95711</v>
      </c>
      <c r="B516" s="15" t="s">
        <v>571</v>
      </c>
      <c r="C516" s="18">
        <v>1.7174000000000001E-4</v>
      </c>
      <c r="D516" s="18"/>
      <c r="E516" s="19">
        <v>125716.42784</v>
      </c>
      <c r="F516" s="19">
        <v>87705.041899999997</v>
      </c>
      <c r="G516" s="19">
        <v>45416.643000000004</v>
      </c>
      <c r="H516" s="19">
        <v>0</v>
      </c>
      <c r="I516" s="19">
        <v>0</v>
      </c>
    </row>
    <row r="517" spans="1:9">
      <c r="A517" s="14">
        <v>95721</v>
      </c>
      <c r="B517" s="15" t="s">
        <v>572</v>
      </c>
      <c r="C517" s="18">
        <v>6.0529999999999998E-5</v>
      </c>
      <c r="D517" s="18"/>
      <c r="E517" s="19">
        <v>44308.928479999995</v>
      </c>
      <c r="F517" s="19">
        <v>30911.763049999998</v>
      </c>
      <c r="G517" s="19">
        <v>16007.1585</v>
      </c>
      <c r="H517" s="19">
        <v>0</v>
      </c>
      <c r="I517" s="19">
        <v>0</v>
      </c>
    </row>
    <row r="518" spans="1:9">
      <c r="A518" s="14">
        <v>95733</v>
      </c>
      <c r="B518" s="15" t="s">
        <v>573</v>
      </c>
      <c r="C518" s="18">
        <v>5.9399999999999999E-6</v>
      </c>
      <c r="D518" s="18"/>
      <c r="E518" s="19">
        <v>4348.1750400000001</v>
      </c>
      <c r="F518" s="19">
        <v>3033.4688999999998</v>
      </c>
      <c r="G518" s="19">
        <v>1570.8329999999999</v>
      </c>
      <c r="H518" s="19">
        <v>0</v>
      </c>
      <c r="I518" s="19">
        <v>0</v>
      </c>
    </row>
    <row r="519" spans="1:9">
      <c r="A519" s="14">
        <v>95801</v>
      </c>
      <c r="B519" s="15" t="s">
        <v>574</v>
      </c>
      <c r="C519" s="18">
        <v>7.0792999999999995E-4</v>
      </c>
      <c r="D519" s="18"/>
      <c r="E519" s="19">
        <v>518216.08687999996</v>
      </c>
      <c r="F519" s="19">
        <v>361529.23204999999</v>
      </c>
      <c r="G519" s="19">
        <v>187212.08849999998</v>
      </c>
      <c r="H519" s="19">
        <v>0</v>
      </c>
      <c r="I519" s="19">
        <v>0</v>
      </c>
    </row>
    <row r="520" spans="1:9">
      <c r="A520" s="14">
        <v>95802</v>
      </c>
      <c r="B520" s="15" t="s">
        <v>575</v>
      </c>
      <c r="C520" s="18">
        <v>1.237E-5</v>
      </c>
      <c r="D520" s="18"/>
      <c r="E520" s="19">
        <v>9055.0379200000007</v>
      </c>
      <c r="F520" s="19">
        <v>6317.1734500000002</v>
      </c>
      <c r="G520" s="19">
        <v>3271.2465000000002</v>
      </c>
      <c r="H520" s="19">
        <v>0</v>
      </c>
      <c r="I520" s="19">
        <v>0</v>
      </c>
    </row>
    <row r="521" spans="1:9">
      <c r="A521" s="14">
        <v>95804</v>
      </c>
      <c r="B521" s="15" t="s">
        <v>576</v>
      </c>
      <c r="C521" s="18">
        <v>2.938E-5</v>
      </c>
      <c r="D521" s="18"/>
      <c r="E521" s="19">
        <v>21506.630079999999</v>
      </c>
      <c r="F521" s="19">
        <v>15003.925300000001</v>
      </c>
      <c r="G521" s="19">
        <v>7769.5410000000002</v>
      </c>
      <c r="H521" s="19">
        <v>0</v>
      </c>
      <c r="I521" s="19">
        <v>0</v>
      </c>
    </row>
    <row r="522" spans="1:9">
      <c r="A522" s="14">
        <v>95811</v>
      </c>
      <c r="B522" s="15" t="s">
        <v>577</v>
      </c>
      <c r="C522" s="18">
        <v>5.0305E-4</v>
      </c>
      <c r="D522" s="18"/>
      <c r="E522" s="19">
        <v>368240.64880000002</v>
      </c>
      <c r="F522" s="19">
        <v>256900.08924999999</v>
      </c>
      <c r="G522" s="19">
        <v>133031.57250000001</v>
      </c>
      <c r="H522" s="19">
        <v>0</v>
      </c>
      <c r="I522" s="19">
        <v>0</v>
      </c>
    </row>
    <row r="523" spans="1:9">
      <c r="A523" s="14">
        <v>95813</v>
      </c>
      <c r="B523" s="15" t="s">
        <v>578</v>
      </c>
      <c r="C523" s="18">
        <v>2.9030000000000002E-5</v>
      </c>
      <c r="D523" s="18"/>
      <c r="E523" s="19">
        <v>21250.424480000001</v>
      </c>
      <c r="F523" s="19">
        <v>14825.18555</v>
      </c>
      <c r="G523" s="19">
        <v>7676.9835000000003</v>
      </c>
      <c r="H523" s="19">
        <v>0</v>
      </c>
      <c r="I523" s="19">
        <v>0</v>
      </c>
    </row>
    <row r="524" spans="1:9">
      <c r="A524" s="14">
        <v>95821</v>
      </c>
      <c r="B524" s="15" t="s">
        <v>579</v>
      </c>
      <c r="C524" s="18">
        <v>1.75E-6</v>
      </c>
      <c r="D524" s="18"/>
      <c r="E524" s="19">
        <v>1281.028</v>
      </c>
      <c r="F524" s="19">
        <v>893.69875000000002</v>
      </c>
      <c r="G524" s="19">
        <v>462.78749999999997</v>
      </c>
      <c r="H524" s="19">
        <v>0</v>
      </c>
      <c r="I524" s="19">
        <v>0</v>
      </c>
    </row>
    <row r="525" spans="1:9">
      <c r="A525" s="14">
        <v>95831</v>
      </c>
      <c r="B525" s="15" t="s">
        <v>580</v>
      </c>
      <c r="C525" s="18">
        <v>1.7390000000000001E-5</v>
      </c>
      <c r="D525" s="18"/>
      <c r="E525" s="19">
        <v>12729.758240000001</v>
      </c>
      <c r="F525" s="19">
        <v>8880.8121499999997</v>
      </c>
      <c r="G525" s="19">
        <v>4598.7855</v>
      </c>
      <c r="H525" s="19">
        <v>0</v>
      </c>
      <c r="I525" s="19">
        <v>0</v>
      </c>
    </row>
    <row r="526" spans="1:9">
      <c r="A526" s="14">
        <v>95841</v>
      </c>
      <c r="B526" s="15" t="s">
        <v>581</v>
      </c>
      <c r="C526" s="18">
        <v>1.5449999999999999E-5</v>
      </c>
      <c r="D526" s="18"/>
      <c r="E526" s="19">
        <v>11309.647199999999</v>
      </c>
      <c r="F526" s="19">
        <v>7890.0832499999997</v>
      </c>
      <c r="G526" s="19">
        <v>4085.7525000000001</v>
      </c>
      <c r="H526" s="19">
        <v>0</v>
      </c>
      <c r="I526" s="19">
        <v>0</v>
      </c>
    </row>
    <row r="527" spans="1:9">
      <c r="A527" s="14">
        <v>95851</v>
      </c>
      <c r="B527" s="15" t="s">
        <v>582</v>
      </c>
      <c r="C527" s="18">
        <v>7.7509999999999995E-5</v>
      </c>
      <c r="D527" s="18"/>
      <c r="E527" s="19">
        <v>56738.560159999994</v>
      </c>
      <c r="F527" s="19">
        <v>39583.194349999998</v>
      </c>
      <c r="G527" s="19">
        <v>20497.519499999999</v>
      </c>
      <c r="H527" s="19">
        <v>0</v>
      </c>
      <c r="I527" s="19">
        <v>0</v>
      </c>
    </row>
    <row r="528" spans="1:9">
      <c r="A528" s="14">
        <v>95853</v>
      </c>
      <c r="B528" s="15" t="s">
        <v>583</v>
      </c>
      <c r="C528" s="18">
        <v>1.7989999999999999E-5</v>
      </c>
      <c r="D528" s="18"/>
      <c r="E528" s="19">
        <v>13168.967839999999</v>
      </c>
      <c r="F528" s="19">
        <v>9187.2231499999998</v>
      </c>
      <c r="G528" s="19">
        <v>4757.4555</v>
      </c>
      <c r="H528" s="19">
        <v>0</v>
      </c>
      <c r="I528" s="19">
        <v>0</v>
      </c>
    </row>
    <row r="529" spans="1:9">
      <c r="A529" s="14">
        <v>95901</v>
      </c>
      <c r="B529" s="15" t="s">
        <v>584</v>
      </c>
      <c r="C529" s="18">
        <v>2.2034799999999998E-3</v>
      </c>
      <c r="D529" s="18"/>
      <c r="E529" s="19">
        <v>1612982.6156799998</v>
      </c>
      <c r="F529" s="19">
        <v>1125284.1838</v>
      </c>
      <c r="G529" s="19">
        <v>582710.28599999996</v>
      </c>
      <c r="H529" s="19">
        <v>0</v>
      </c>
      <c r="I529" s="19">
        <v>0</v>
      </c>
    </row>
    <row r="530" spans="1:9">
      <c r="A530" s="14">
        <v>95908</v>
      </c>
      <c r="B530" s="15" t="s">
        <v>585</v>
      </c>
      <c r="C530" s="18">
        <v>7.729E-5</v>
      </c>
      <c r="D530" s="18"/>
      <c r="E530" s="19">
        <v>56577.516640000002</v>
      </c>
      <c r="F530" s="19">
        <v>39470.843650000003</v>
      </c>
      <c r="G530" s="19">
        <v>20439.340499999998</v>
      </c>
      <c r="H530" s="19">
        <v>0</v>
      </c>
      <c r="I530" s="19">
        <v>0</v>
      </c>
    </row>
    <row r="531" spans="1:9">
      <c r="A531" s="14">
        <v>95911</v>
      </c>
      <c r="B531" s="15" t="s">
        <v>586</v>
      </c>
      <c r="C531" s="18">
        <v>6.2587999999999999E-4</v>
      </c>
      <c r="D531" s="18"/>
      <c r="E531" s="19">
        <v>458154.17407999997</v>
      </c>
      <c r="F531" s="19">
        <v>319627.52779999998</v>
      </c>
      <c r="G531" s="19">
        <v>165513.96599999999</v>
      </c>
      <c r="H531" s="19">
        <v>0</v>
      </c>
      <c r="I531" s="19">
        <v>0</v>
      </c>
    </row>
    <row r="532" spans="1:9">
      <c r="A532" s="14">
        <v>95917</v>
      </c>
      <c r="B532" s="15" t="s">
        <v>587</v>
      </c>
      <c r="C532" s="18">
        <v>2.8019999999999999E-5</v>
      </c>
      <c r="D532" s="18"/>
      <c r="E532" s="19">
        <v>20511.088319999999</v>
      </c>
      <c r="F532" s="19">
        <v>14309.393700000001</v>
      </c>
      <c r="G532" s="19">
        <v>7409.8890000000001</v>
      </c>
      <c r="H532" s="19">
        <v>0</v>
      </c>
      <c r="I532" s="19">
        <v>0</v>
      </c>
    </row>
    <row r="533" spans="1:9">
      <c r="A533" s="14">
        <v>95921</v>
      </c>
      <c r="B533" s="15" t="s">
        <v>588</v>
      </c>
      <c r="C533" s="18">
        <v>4.3449999999999999E-5</v>
      </c>
      <c r="D533" s="18"/>
      <c r="E533" s="19">
        <v>31806.0952</v>
      </c>
      <c r="F533" s="19">
        <v>22189.26325</v>
      </c>
      <c r="G533" s="19">
        <v>11490.352499999999</v>
      </c>
      <c r="H533" s="19">
        <v>0</v>
      </c>
      <c r="I533" s="19">
        <v>0</v>
      </c>
    </row>
    <row r="534" spans="1:9">
      <c r="A534" s="14">
        <v>96001</v>
      </c>
      <c r="B534" s="15" t="s">
        <v>589</v>
      </c>
      <c r="C534" s="18">
        <v>4.1203339999999998E-2</v>
      </c>
      <c r="D534" s="18"/>
      <c r="E534" s="19">
        <v>30161504.133439999</v>
      </c>
      <c r="F534" s="19">
        <v>21041927.687899999</v>
      </c>
      <c r="G534" s="19">
        <v>10896223.263</v>
      </c>
      <c r="H534" s="19">
        <v>0</v>
      </c>
      <c r="I534" s="19">
        <v>0</v>
      </c>
    </row>
    <row r="535" spans="1:9">
      <c r="A535" s="14">
        <v>96003</v>
      </c>
      <c r="B535" s="15" t="s">
        <v>590</v>
      </c>
      <c r="C535" s="18">
        <v>1.74157E-3</v>
      </c>
      <c r="D535" s="18"/>
      <c r="E535" s="19">
        <v>1274857.10512</v>
      </c>
      <c r="F535" s="19">
        <v>889393.67544999998</v>
      </c>
      <c r="G535" s="19">
        <v>460558.18650000001</v>
      </c>
      <c r="H535" s="19">
        <v>0</v>
      </c>
      <c r="I535" s="19">
        <v>0</v>
      </c>
    </row>
    <row r="536" spans="1:9">
      <c r="A536" s="14">
        <v>96004</v>
      </c>
      <c r="B536" s="15" t="s">
        <v>591</v>
      </c>
      <c r="C536" s="18">
        <v>1.4976799999999999E-3</v>
      </c>
      <c r="D536" s="18"/>
      <c r="E536" s="19">
        <v>1096325.72288</v>
      </c>
      <c r="F536" s="19">
        <v>764842.7108</v>
      </c>
      <c r="G536" s="19">
        <v>396061.47599999997</v>
      </c>
      <c r="H536" s="19">
        <v>0</v>
      </c>
      <c r="I536" s="19">
        <v>0</v>
      </c>
    </row>
    <row r="537" spans="1:9">
      <c r="A537" s="14">
        <v>96005</v>
      </c>
      <c r="B537" s="15" t="s">
        <v>592</v>
      </c>
      <c r="C537" s="18">
        <v>2.50133E-3</v>
      </c>
      <c r="D537" s="18"/>
      <c r="E537" s="19">
        <v>1831013.58128</v>
      </c>
      <c r="F537" s="19">
        <v>1277391.71105</v>
      </c>
      <c r="G537" s="19">
        <v>661476.71849999996</v>
      </c>
      <c r="H537" s="19">
        <v>0</v>
      </c>
      <c r="I537" s="19">
        <v>0</v>
      </c>
    </row>
    <row r="538" spans="1:9">
      <c r="A538" s="14">
        <v>96008</v>
      </c>
      <c r="B538" s="15" t="s">
        <v>593</v>
      </c>
      <c r="C538" s="18">
        <v>5.4919699999999997E-3</v>
      </c>
      <c r="D538" s="18"/>
      <c r="E538" s="19">
        <v>4020209.9115199996</v>
      </c>
      <c r="F538" s="19">
        <v>2804666.6994499997</v>
      </c>
      <c r="G538" s="19">
        <v>1452351.4664999999</v>
      </c>
      <c r="H538" s="19">
        <v>0</v>
      </c>
      <c r="I538" s="19">
        <v>0</v>
      </c>
    </row>
    <row r="539" spans="1:9">
      <c r="A539" s="14">
        <v>96009</v>
      </c>
      <c r="B539" s="15" t="s">
        <v>594</v>
      </c>
      <c r="C539" s="18">
        <v>3.5542000000000001E-4</v>
      </c>
      <c r="D539" s="18"/>
      <c r="E539" s="19">
        <v>260173.12672</v>
      </c>
      <c r="F539" s="19">
        <v>181507.66270000002</v>
      </c>
      <c r="G539" s="19">
        <v>93990.819000000003</v>
      </c>
      <c r="H539" s="19">
        <v>0</v>
      </c>
      <c r="I539" s="19">
        <v>0</v>
      </c>
    </row>
    <row r="540" spans="1:9">
      <c r="A540" s="14">
        <v>96011</v>
      </c>
      <c r="B540" s="15" t="s">
        <v>595</v>
      </c>
      <c r="C540" s="18">
        <v>6.1836749999999996E-2</v>
      </c>
      <c r="D540" s="18"/>
      <c r="E540" s="19">
        <v>45265490.387999997</v>
      </c>
      <c r="F540" s="19">
        <v>31579100.673749998</v>
      </c>
      <c r="G540" s="19">
        <v>16352728.5375</v>
      </c>
      <c r="H540" s="19">
        <v>0</v>
      </c>
      <c r="I540" s="19">
        <v>0</v>
      </c>
    </row>
    <row r="541" spans="1:9">
      <c r="A541" s="14">
        <v>96012</v>
      </c>
      <c r="B541" s="15" t="s">
        <v>596</v>
      </c>
      <c r="C541" s="18">
        <v>2.56858E-3</v>
      </c>
      <c r="D541" s="18"/>
      <c r="E541" s="19">
        <v>1880241.6572799999</v>
      </c>
      <c r="F541" s="19">
        <v>1311735.2773</v>
      </c>
      <c r="G541" s="19">
        <v>679260.98100000003</v>
      </c>
      <c r="H541" s="19">
        <v>0</v>
      </c>
      <c r="I541" s="19">
        <v>0</v>
      </c>
    </row>
    <row r="542" spans="1:9">
      <c r="A542" s="14">
        <v>96018</v>
      </c>
      <c r="B542" s="15" t="s">
        <v>597</v>
      </c>
      <c r="C542" s="18">
        <v>2.2289999999999998E-5</v>
      </c>
      <c r="D542" s="18"/>
      <c r="E542" s="19">
        <v>16316.636639999999</v>
      </c>
      <c r="F542" s="19">
        <v>11383.16865</v>
      </c>
      <c r="G542" s="19">
        <v>5894.5904999999993</v>
      </c>
      <c r="H542" s="19">
        <v>0</v>
      </c>
      <c r="I542" s="19">
        <v>0</v>
      </c>
    </row>
    <row r="543" spans="1:9">
      <c r="A543" s="14">
        <v>96021</v>
      </c>
      <c r="B543" s="15" t="s">
        <v>598</v>
      </c>
      <c r="C543" s="18">
        <v>7.6559000000000002E-4</v>
      </c>
      <c r="D543" s="18"/>
      <c r="E543" s="19">
        <v>560424.12944000005</v>
      </c>
      <c r="F543" s="19">
        <v>390975.32915000001</v>
      </c>
      <c r="G543" s="19">
        <v>202460.27550000002</v>
      </c>
      <c r="H543" s="19">
        <v>0</v>
      </c>
      <c r="I543" s="19">
        <v>0</v>
      </c>
    </row>
    <row r="544" spans="1:9">
      <c r="A544" s="14">
        <v>96031</v>
      </c>
      <c r="B544" s="15" t="s">
        <v>599</v>
      </c>
      <c r="C544" s="18">
        <v>8.8057000000000001E-4</v>
      </c>
      <c r="D544" s="18"/>
      <c r="E544" s="19">
        <v>644591.32912000001</v>
      </c>
      <c r="F544" s="19">
        <v>449693.89045000001</v>
      </c>
      <c r="G544" s="19">
        <v>232866.7365</v>
      </c>
      <c r="H544" s="19">
        <v>0</v>
      </c>
      <c r="I544" s="19">
        <v>0</v>
      </c>
    </row>
    <row r="545" spans="1:9">
      <c r="A545" s="14">
        <v>96041</v>
      </c>
      <c r="B545" s="15" t="s">
        <v>600</v>
      </c>
      <c r="C545" s="18">
        <v>2.4113699999999999E-3</v>
      </c>
      <c r="D545" s="18"/>
      <c r="E545" s="19">
        <v>1765161.4219199999</v>
      </c>
      <c r="F545" s="19">
        <v>1231450.4884500001</v>
      </c>
      <c r="G545" s="19">
        <v>637686.79649999994</v>
      </c>
      <c r="H545" s="19">
        <v>0</v>
      </c>
      <c r="I545" s="19">
        <v>0</v>
      </c>
    </row>
    <row r="546" spans="1:9">
      <c r="A546" s="14">
        <v>96051</v>
      </c>
      <c r="B546" s="15" t="s">
        <v>601</v>
      </c>
      <c r="C546" s="18">
        <v>1.1404200000000001E-3</v>
      </c>
      <c r="D546" s="18"/>
      <c r="E546" s="19">
        <v>834805.68672</v>
      </c>
      <c r="F546" s="19">
        <v>582395.38770000008</v>
      </c>
      <c r="G546" s="19">
        <v>301584.06900000002</v>
      </c>
      <c r="H546" s="19">
        <v>0</v>
      </c>
      <c r="I546" s="19">
        <v>0</v>
      </c>
    </row>
    <row r="547" spans="1:9">
      <c r="A547" s="14">
        <v>96061</v>
      </c>
      <c r="B547" s="15" t="s">
        <v>602</v>
      </c>
      <c r="C547" s="18">
        <v>4.0166000000000003E-4</v>
      </c>
      <c r="D547" s="18"/>
      <c r="E547" s="19">
        <v>294021.54656000005</v>
      </c>
      <c r="F547" s="19">
        <v>205121.73710000003</v>
      </c>
      <c r="G547" s="19">
        <v>106218.98700000001</v>
      </c>
      <c r="H547" s="19">
        <v>0</v>
      </c>
      <c r="I547" s="19">
        <v>0</v>
      </c>
    </row>
    <row r="548" spans="1:9">
      <c r="A548" s="14">
        <v>96071</v>
      </c>
      <c r="B548" s="15" t="s">
        <v>603</v>
      </c>
      <c r="C548" s="18">
        <v>1.4647799999999999E-3</v>
      </c>
      <c r="D548" s="18"/>
      <c r="E548" s="19">
        <v>1072242.3964799999</v>
      </c>
      <c r="F548" s="19">
        <v>748041.17429999996</v>
      </c>
      <c r="G548" s="19">
        <v>387361.071</v>
      </c>
      <c r="H548" s="19">
        <v>0</v>
      </c>
      <c r="I548" s="19">
        <v>0</v>
      </c>
    </row>
    <row r="549" spans="1:9">
      <c r="A549" s="14">
        <v>96081</v>
      </c>
      <c r="B549" s="15" t="s">
        <v>604</v>
      </c>
      <c r="C549" s="18">
        <v>7.4487000000000002E-4</v>
      </c>
      <c r="D549" s="18"/>
      <c r="E549" s="19">
        <v>545256.75792</v>
      </c>
      <c r="F549" s="19">
        <v>380393.93595000001</v>
      </c>
      <c r="G549" s="19">
        <v>196980.87150000001</v>
      </c>
      <c r="H549" s="19">
        <v>0</v>
      </c>
      <c r="I549" s="19">
        <v>0</v>
      </c>
    </row>
    <row r="550" spans="1:9">
      <c r="A550" s="14">
        <v>96101</v>
      </c>
      <c r="B550" s="15" t="s">
        <v>605</v>
      </c>
      <c r="C550" s="18">
        <v>6.3113999999999998E-4</v>
      </c>
      <c r="D550" s="18"/>
      <c r="E550" s="19">
        <v>462004.57824</v>
      </c>
      <c r="F550" s="19">
        <v>322313.73089999997</v>
      </c>
      <c r="G550" s="19">
        <v>166904.973</v>
      </c>
      <c r="H550" s="19">
        <v>0</v>
      </c>
      <c r="I550" s="19">
        <v>0</v>
      </c>
    </row>
    <row r="551" spans="1:9">
      <c r="A551" s="14">
        <v>96102</v>
      </c>
      <c r="B551" s="15" t="s">
        <v>606</v>
      </c>
      <c r="C551" s="18">
        <v>4.5000000000000001E-6</v>
      </c>
      <c r="D551" s="18"/>
      <c r="E551" s="19">
        <v>3294.0720000000001</v>
      </c>
      <c r="F551" s="19">
        <v>2298.0825</v>
      </c>
      <c r="G551" s="19">
        <v>1190.0250000000001</v>
      </c>
      <c r="H551" s="19">
        <v>0</v>
      </c>
      <c r="I551" s="19">
        <v>0</v>
      </c>
    </row>
    <row r="552" spans="1:9">
      <c r="A552" s="14">
        <v>96111</v>
      </c>
      <c r="B552" s="15" t="s">
        <v>607</v>
      </c>
      <c r="C552" s="18">
        <v>1.8573E-4</v>
      </c>
      <c r="D552" s="18"/>
      <c r="E552" s="19">
        <v>135957.33168</v>
      </c>
      <c r="F552" s="19">
        <v>94849.525049999997</v>
      </c>
      <c r="G552" s="19">
        <v>49116.298499999997</v>
      </c>
      <c r="H552" s="19">
        <v>0</v>
      </c>
      <c r="I552" s="19">
        <v>0</v>
      </c>
    </row>
    <row r="553" spans="1:9">
      <c r="A553" s="14">
        <v>96121</v>
      </c>
      <c r="B553" s="15" t="s">
        <v>608</v>
      </c>
      <c r="C553" s="18">
        <v>1.092E-5</v>
      </c>
      <c r="D553" s="18"/>
      <c r="E553" s="19">
        <v>7993.6147200000005</v>
      </c>
      <c r="F553" s="19">
        <v>5576.6802000000007</v>
      </c>
      <c r="G553" s="19">
        <v>2887.7940000000003</v>
      </c>
      <c r="H553" s="19">
        <v>0</v>
      </c>
      <c r="I553" s="19">
        <v>0</v>
      </c>
    </row>
    <row r="554" spans="1:9">
      <c r="A554" s="14">
        <v>96201</v>
      </c>
      <c r="B554" s="15" t="s">
        <v>609</v>
      </c>
      <c r="C554" s="18">
        <v>1.1473799999999999E-3</v>
      </c>
      <c r="D554" s="18"/>
      <c r="E554" s="19">
        <v>839900.51807999995</v>
      </c>
      <c r="F554" s="19">
        <v>585949.75529999996</v>
      </c>
      <c r="G554" s="19">
        <v>303424.641</v>
      </c>
      <c r="H554" s="19">
        <v>0</v>
      </c>
      <c r="I554" s="19">
        <v>0</v>
      </c>
    </row>
    <row r="555" spans="1:9">
      <c r="A555" s="14">
        <v>96204</v>
      </c>
      <c r="B555" s="15" t="s">
        <v>610</v>
      </c>
      <c r="C555" s="18">
        <v>1.065E-5</v>
      </c>
      <c r="D555" s="18"/>
      <c r="E555" s="19">
        <v>7795.9704000000002</v>
      </c>
      <c r="F555" s="19">
        <v>5438.7952500000001</v>
      </c>
      <c r="G555" s="19">
        <v>2816.3924999999999</v>
      </c>
      <c r="H555" s="19">
        <v>0</v>
      </c>
      <c r="I555" s="19">
        <v>0</v>
      </c>
    </row>
    <row r="556" spans="1:9">
      <c r="A556" s="14">
        <v>96211</v>
      </c>
      <c r="B556" s="15" t="s">
        <v>611</v>
      </c>
      <c r="C556" s="18">
        <v>2.6650000000000001E-5</v>
      </c>
      <c r="D556" s="18"/>
      <c r="E556" s="19">
        <v>19508.2264</v>
      </c>
      <c r="F556" s="19">
        <v>13609.75525</v>
      </c>
      <c r="G556" s="19">
        <v>7047.5924999999997</v>
      </c>
      <c r="H556" s="19">
        <v>0</v>
      </c>
      <c r="I556" s="19">
        <v>0</v>
      </c>
    </row>
    <row r="557" spans="1:9">
      <c r="A557" s="14">
        <v>96221</v>
      </c>
      <c r="B557" s="15" t="s">
        <v>612</v>
      </c>
      <c r="C557" s="18">
        <v>1.5123E-4</v>
      </c>
      <c r="D557" s="18"/>
      <c r="E557" s="19">
        <v>110702.77968000001</v>
      </c>
      <c r="F557" s="19">
        <v>77230.892550000004</v>
      </c>
      <c r="G557" s="19">
        <v>39992.773500000003</v>
      </c>
      <c r="H557" s="19">
        <v>0</v>
      </c>
      <c r="I557" s="19">
        <v>0</v>
      </c>
    </row>
    <row r="558" spans="1:9">
      <c r="A558" s="14">
        <v>96231</v>
      </c>
      <c r="B558" s="15" t="s">
        <v>613</v>
      </c>
      <c r="C558" s="18">
        <v>1.1226999999999999E-4</v>
      </c>
      <c r="D558" s="18"/>
      <c r="E558" s="19">
        <v>82183.436319999993</v>
      </c>
      <c r="F558" s="19">
        <v>57334.604949999994</v>
      </c>
      <c r="G558" s="19">
        <v>29689.801499999998</v>
      </c>
      <c r="H558" s="19">
        <v>0</v>
      </c>
      <c r="I558" s="19">
        <v>0</v>
      </c>
    </row>
    <row r="559" spans="1:9">
      <c r="A559" s="14">
        <v>96241</v>
      </c>
      <c r="B559" s="15" t="s">
        <v>614</v>
      </c>
      <c r="C559" s="18">
        <v>5.2049999999999998E-5</v>
      </c>
      <c r="D559" s="18"/>
      <c r="E559" s="19">
        <v>38101.432799999995</v>
      </c>
      <c r="F559" s="19">
        <v>26581.15425</v>
      </c>
      <c r="G559" s="19">
        <v>13764.622499999999</v>
      </c>
      <c r="H559" s="19">
        <v>0</v>
      </c>
      <c r="I559" s="19">
        <v>0</v>
      </c>
    </row>
    <row r="560" spans="1:9">
      <c r="A560" s="14">
        <v>96251</v>
      </c>
      <c r="B560" s="15" t="s">
        <v>615</v>
      </c>
      <c r="C560" s="18">
        <v>6.7160000000000001E-5</v>
      </c>
      <c r="D560" s="18"/>
      <c r="E560" s="19">
        <v>49162.194560000004</v>
      </c>
      <c r="F560" s="19">
        <v>34297.604599999999</v>
      </c>
      <c r="G560" s="19">
        <v>17760.462</v>
      </c>
      <c r="H560" s="19">
        <v>0</v>
      </c>
      <c r="I560" s="19">
        <v>0</v>
      </c>
    </row>
    <row r="561" spans="1:9">
      <c r="A561" s="14">
        <v>96301</v>
      </c>
      <c r="B561" s="15" t="s">
        <v>616</v>
      </c>
      <c r="C561" s="18">
        <v>4.7533200000000001E-3</v>
      </c>
      <c r="D561" s="18"/>
      <c r="E561" s="19">
        <v>3479506.29312</v>
      </c>
      <c r="F561" s="19">
        <v>2427449.2242000001</v>
      </c>
      <c r="G561" s="19">
        <v>1257015.4739999999</v>
      </c>
      <c r="H561" s="19">
        <v>0</v>
      </c>
      <c r="I561" s="19">
        <v>0</v>
      </c>
    </row>
    <row r="562" spans="1:9">
      <c r="A562" s="14">
        <v>96302</v>
      </c>
      <c r="B562" s="15" t="s">
        <v>617</v>
      </c>
      <c r="C562" s="18">
        <v>2.6449999999999999E-5</v>
      </c>
      <c r="D562" s="18"/>
      <c r="E562" s="19">
        <v>19361.823199999999</v>
      </c>
      <c r="F562" s="19">
        <v>13507.61825</v>
      </c>
      <c r="G562" s="19">
        <v>6994.7024999999994</v>
      </c>
      <c r="H562" s="19">
        <v>0</v>
      </c>
      <c r="I562" s="19">
        <v>0</v>
      </c>
    </row>
    <row r="563" spans="1:9">
      <c r="A563" s="14">
        <v>96304</v>
      </c>
      <c r="B563" s="15" t="s">
        <v>618</v>
      </c>
      <c r="C563" s="18">
        <v>7.784E-5</v>
      </c>
      <c r="D563" s="18"/>
      <c r="E563" s="19">
        <v>56980.125440000003</v>
      </c>
      <c r="F563" s="19">
        <v>39751.720399999998</v>
      </c>
      <c r="G563" s="19">
        <v>20584.788</v>
      </c>
      <c r="H563" s="19">
        <v>0</v>
      </c>
      <c r="I563" s="19">
        <v>0</v>
      </c>
    </row>
    <row r="564" spans="1:9">
      <c r="A564" s="14">
        <v>96305</v>
      </c>
      <c r="B564" s="15" t="s">
        <v>619</v>
      </c>
      <c r="C564" s="18">
        <v>2.7330000000000001E-5</v>
      </c>
      <c r="D564" s="18"/>
      <c r="E564" s="19">
        <v>20005.99728</v>
      </c>
      <c r="F564" s="19">
        <v>13957.021050000001</v>
      </c>
      <c r="G564" s="19">
        <v>7227.4185000000007</v>
      </c>
      <c r="H564" s="19">
        <v>0</v>
      </c>
      <c r="I564" s="19">
        <v>0</v>
      </c>
    </row>
    <row r="565" spans="1:9">
      <c r="A565" s="14">
        <v>96310</v>
      </c>
      <c r="B565" s="15" t="s">
        <v>620</v>
      </c>
      <c r="C565" s="18">
        <v>5.185E-5</v>
      </c>
      <c r="D565" s="18"/>
      <c r="E565" s="19">
        <v>37955.029600000002</v>
      </c>
      <c r="F565" s="19">
        <v>26479.017250000001</v>
      </c>
      <c r="G565" s="19">
        <v>13711.7325</v>
      </c>
      <c r="H565" s="19">
        <v>0</v>
      </c>
      <c r="I565" s="19">
        <v>0</v>
      </c>
    </row>
    <row r="566" spans="1:9">
      <c r="A566" s="14">
        <v>96311</v>
      </c>
      <c r="B566" s="15" t="s">
        <v>621</v>
      </c>
      <c r="C566" s="18">
        <v>1.3431599999999999E-3</v>
      </c>
      <c r="D566" s="18"/>
      <c r="E566" s="19">
        <v>983214.61055999994</v>
      </c>
      <c r="F566" s="19">
        <v>685931.66460000002</v>
      </c>
      <c r="G566" s="19">
        <v>355198.66199999995</v>
      </c>
      <c r="H566" s="19">
        <v>0</v>
      </c>
      <c r="I566" s="19">
        <v>0</v>
      </c>
    </row>
    <row r="567" spans="1:9">
      <c r="A567" s="14">
        <v>96312</v>
      </c>
      <c r="B567" s="15" t="s">
        <v>622</v>
      </c>
      <c r="C567" s="18">
        <v>1.198E-5</v>
      </c>
      <c r="D567" s="18"/>
      <c r="E567" s="19">
        <v>8769.5516800000005</v>
      </c>
      <c r="F567" s="19">
        <v>6118.0063</v>
      </c>
      <c r="G567" s="19">
        <v>3168.1110000000003</v>
      </c>
      <c r="H567" s="19">
        <v>0</v>
      </c>
      <c r="I567" s="19">
        <v>0</v>
      </c>
    </row>
    <row r="568" spans="1:9">
      <c r="A568" s="14">
        <v>96321</v>
      </c>
      <c r="B568" s="15" t="s">
        <v>623</v>
      </c>
      <c r="C568" s="18">
        <v>4.4490000000000003E-5</v>
      </c>
      <c r="D568" s="18"/>
      <c r="E568" s="19">
        <v>32567.39184</v>
      </c>
      <c r="F568" s="19">
        <v>22720.375650000002</v>
      </c>
      <c r="G568" s="19">
        <v>11765.380500000001</v>
      </c>
      <c r="H568" s="19">
        <v>0</v>
      </c>
      <c r="I568" s="19">
        <v>0</v>
      </c>
    </row>
    <row r="569" spans="1:9">
      <c r="A569" s="14">
        <v>96331</v>
      </c>
      <c r="B569" s="15" t="s">
        <v>624</v>
      </c>
      <c r="C569" s="18">
        <v>6.7361999999999999E-4</v>
      </c>
      <c r="D569" s="18"/>
      <c r="E569" s="19">
        <v>493100.61791999999</v>
      </c>
      <c r="F569" s="19">
        <v>344007.62969999999</v>
      </c>
      <c r="G569" s="19">
        <v>178138.80900000001</v>
      </c>
      <c r="H569" s="19">
        <v>0</v>
      </c>
      <c r="I569" s="19">
        <v>0</v>
      </c>
    </row>
    <row r="570" spans="1:9">
      <c r="A570" s="14">
        <v>96341</v>
      </c>
      <c r="B570" s="15" t="s">
        <v>625</v>
      </c>
      <c r="C570" s="18">
        <v>8.3739999999999994E-5</v>
      </c>
      <c r="D570" s="18"/>
      <c r="E570" s="19">
        <v>61299.019839999994</v>
      </c>
      <c r="F570" s="19">
        <v>42764.761899999998</v>
      </c>
      <c r="G570" s="19">
        <v>22145.042999999998</v>
      </c>
      <c r="H570" s="19">
        <v>0</v>
      </c>
      <c r="I570" s="19">
        <v>0</v>
      </c>
    </row>
    <row r="571" spans="1:9">
      <c r="A571" s="14">
        <v>96351</v>
      </c>
      <c r="B571" s="15" t="s">
        <v>626</v>
      </c>
      <c r="C571" s="18">
        <v>9.6772999999999998E-4</v>
      </c>
      <c r="D571" s="18"/>
      <c r="E571" s="19">
        <v>708393.84367999993</v>
      </c>
      <c r="F571" s="19">
        <v>494205.19504999998</v>
      </c>
      <c r="G571" s="19">
        <v>255916.1985</v>
      </c>
      <c r="H571" s="19">
        <v>0</v>
      </c>
      <c r="I571" s="19">
        <v>0</v>
      </c>
    </row>
    <row r="572" spans="1:9">
      <c r="A572" s="14">
        <v>96361</v>
      </c>
      <c r="B572" s="15" t="s">
        <v>627</v>
      </c>
      <c r="C572" s="18">
        <v>8.1459999999999996E-5</v>
      </c>
      <c r="D572" s="18"/>
      <c r="E572" s="19">
        <v>59630.023359999999</v>
      </c>
      <c r="F572" s="19">
        <v>41600.400099999999</v>
      </c>
      <c r="G572" s="19">
        <v>21542.096999999998</v>
      </c>
      <c r="H572" s="19">
        <v>0</v>
      </c>
      <c r="I572" s="19">
        <v>0</v>
      </c>
    </row>
    <row r="573" spans="1:9">
      <c r="A573" s="14">
        <v>96371</v>
      </c>
      <c r="B573" s="15" t="s">
        <v>628</v>
      </c>
      <c r="C573" s="18">
        <v>1.9164E-4</v>
      </c>
      <c r="D573" s="18"/>
      <c r="E573" s="19">
        <v>140283.54624</v>
      </c>
      <c r="F573" s="19">
        <v>97867.6734</v>
      </c>
      <c r="G573" s="19">
        <v>50679.198000000004</v>
      </c>
      <c r="H573" s="19">
        <v>0</v>
      </c>
      <c r="I573" s="19">
        <v>0</v>
      </c>
    </row>
    <row r="574" spans="1:9">
      <c r="A574" s="14">
        <v>96381</v>
      </c>
      <c r="B574" s="15" t="s">
        <v>629</v>
      </c>
      <c r="C574" s="18">
        <v>3.5710000000000002E-5</v>
      </c>
      <c r="D574" s="18"/>
      <c r="E574" s="19">
        <v>26140.291360000003</v>
      </c>
      <c r="F574" s="19">
        <v>18236.56135</v>
      </c>
      <c r="G574" s="19">
        <v>9443.5095000000001</v>
      </c>
      <c r="H574" s="19">
        <v>0</v>
      </c>
      <c r="I574" s="19">
        <v>0</v>
      </c>
    </row>
    <row r="575" spans="1:9">
      <c r="A575" s="14">
        <v>96391</v>
      </c>
      <c r="B575" s="15" t="s">
        <v>630</v>
      </c>
      <c r="C575" s="18">
        <v>2.1484999999999999E-4</v>
      </c>
      <c r="D575" s="18"/>
      <c r="E575" s="19">
        <v>157273.63759999999</v>
      </c>
      <c r="F575" s="19">
        <v>109720.67224999999</v>
      </c>
      <c r="G575" s="19">
        <v>56817.082499999997</v>
      </c>
      <c r="H575" s="19">
        <v>0</v>
      </c>
      <c r="I575" s="19">
        <v>0</v>
      </c>
    </row>
    <row r="576" spans="1:9">
      <c r="A576" s="14">
        <v>96401</v>
      </c>
      <c r="B576" s="15" t="s">
        <v>631</v>
      </c>
      <c r="C576" s="18">
        <v>3.9424300000000002E-3</v>
      </c>
      <c r="D576" s="18"/>
      <c r="E576" s="19">
        <v>2885921.8388800002</v>
      </c>
      <c r="F576" s="19">
        <v>2013339.8645500001</v>
      </c>
      <c r="G576" s="19">
        <v>1042575.6135000001</v>
      </c>
      <c r="H576" s="19">
        <v>0</v>
      </c>
      <c r="I576" s="19">
        <v>0</v>
      </c>
    </row>
    <row r="577" spans="1:9">
      <c r="A577" s="14">
        <v>96404</v>
      </c>
      <c r="B577" s="15" t="s">
        <v>632</v>
      </c>
      <c r="C577" s="18">
        <v>8.0909999999999996E-5</v>
      </c>
      <c r="D577" s="18"/>
      <c r="E577" s="19">
        <v>59227.414559999997</v>
      </c>
      <c r="F577" s="19">
        <v>41319.523349999996</v>
      </c>
      <c r="G577" s="19">
        <v>21396.6495</v>
      </c>
      <c r="H577" s="19">
        <v>0</v>
      </c>
      <c r="I577" s="19">
        <v>0</v>
      </c>
    </row>
    <row r="578" spans="1:9">
      <c r="A578" s="14">
        <v>96405</v>
      </c>
      <c r="B578" s="15" t="s">
        <v>633</v>
      </c>
      <c r="C578" s="18">
        <v>8.6160000000000002E-5</v>
      </c>
      <c r="D578" s="18"/>
      <c r="E578" s="19">
        <v>63070.49856</v>
      </c>
      <c r="F578" s="19">
        <v>44000.619599999998</v>
      </c>
      <c r="G578" s="19">
        <v>22785.011999999999</v>
      </c>
      <c r="H578" s="19">
        <v>0</v>
      </c>
      <c r="I578" s="19">
        <v>0</v>
      </c>
    </row>
    <row r="579" spans="1:9">
      <c r="A579" s="14">
        <v>96411</v>
      </c>
      <c r="B579" s="15" t="s">
        <v>634</v>
      </c>
      <c r="C579" s="18">
        <v>8.6929999999999996E-5</v>
      </c>
      <c r="D579" s="18"/>
      <c r="E579" s="19">
        <v>63634.150879999994</v>
      </c>
      <c r="F579" s="19">
        <v>44393.847049999997</v>
      </c>
      <c r="G579" s="19">
        <v>22988.638499999997</v>
      </c>
      <c r="H579" s="19">
        <v>0</v>
      </c>
      <c r="I579" s="19">
        <v>0</v>
      </c>
    </row>
    <row r="580" spans="1:9">
      <c r="A580" s="14">
        <v>96421</v>
      </c>
      <c r="B580" s="15" t="s">
        <v>635</v>
      </c>
      <c r="C580" s="18">
        <v>5.0513999999999995E-4</v>
      </c>
      <c r="D580" s="18"/>
      <c r="E580" s="19">
        <v>369770.56223999994</v>
      </c>
      <c r="F580" s="19">
        <v>257967.42089999997</v>
      </c>
      <c r="G580" s="19">
        <v>133584.27299999999</v>
      </c>
      <c r="H580" s="19">
        <v>0</v>
      </c>
      <c r="I580" s="19">
        <v>0</v>
      </c>
    </row>
    <row r="581" spans="1:9">
      <c r="A581" s="14">
        <v>96431</v>
      </c>
      <c r="B581" s="15" t="s">
        <v>636</v>
      </c>
      <c r="C581" s="18">
        <v>4.4060000000000002E-5</v>
      </c>
      <c r="D581" s="18"/>
      <c r="E581" s="19">
        <v>32252.624960000001</v>
      </c>
      <c r="F581" s="19">
        <v>22500.7811</v>
      </c>
      <c r="G581" s="19">
        <v>11651.667000000001</v>
      </c>
      <c r="H581" s="19">
        <v>0</v>
      </c>
      <c r="I581" s="19">
        <v>0</v>
      </c>
    </row>
    <row r="582" spans="1:9">
      <c r="A582" s="14">
        <v>96441</v>
      </c>
      <c r="B582" s="15" t="s">
        <v>637</v>
      </c>
      <c r="C582" s="18">
        <v>8.1799999999999996E-6</v>
      </c>
      <c r="D582" s="18"/>
      <c r="E582" s="19">
        <v>5987.8908799999999</v>
      </c>
      <c r="F582" s="19">
        <v>4177.4032999999999</v>
      </c>
      <c r="G582" s="19">
        <v>2163.201</v>
      </c>
      <c r="H582" s="19">
        <v>0</v>
      </c>
      <c r="I582" s="19">
        <v>0</v>
      </c>
    </row>
    <row r="583" spans="1:9">
      <c r="A583" s="14">
        <v>96451</v>
      </c>
      <c r="B583" s="15" t="s">
        <v>638</v>
      </c>
      <c r="C583" s="18">
        <v>1.4579999999999999E-5</v>
      </c>
      <c r="D583" s="18"/>
      <c r="E583" s="19">
        <v>10672.79328</v>
      </c>
      <c r="F583" s="19">
        <v>7445.7873</v>
      </c>
      <c r="G583" s="19">
        <v>3855.681</v>
      </c>
      <c r="H583" s="19">
        <v>0</v>
      </c>
      <c r="I583" s="19">
        <v>0</v>
      </c>
    </row>
    <row r="584" spans="1:9">
      <c r="A584" s="14">
        <v>96461</v>
      </c>
      <c r="B584" s="15" t="s">
        <v>639</v>
      </c>
      <c r="C584" s="18">
        <v>1.6697000000000001E-4</v>
      </c>
      <c r="D584" s="18"/>
      <c r="E584" s="19">
        <v>122224.71152000001</v>
      </c>
      <c r="F584" s="19">
        <v>85269.07445</v>
      </c>
      <c r="G584" s="19">
        <v>44155.216500000002</v>
      </c>
      <c r="H584" s="19">
        <v>0</v>
      </c>
      <c r="I584" s="19">
        <v>0</v>
      </c>
    </row>
    <row r="585" spans="1:9">
      <c r="A585" s="14">
        <v>96501</v>
      </c>
      <c r="B585" s="15" t="s">
        <v>640</v>
      </c>
      <c r="C585" s="18">
        <v>1.4883449999999999E-2</v>
      </c>
      <c r="D585" s="18"/>
      <c r="E585" s="19">
        <v>10894923.5352</v>
      </c>
      <c r="F585" s="19">
        <v>7600754.6632499993</v>
      </c>
      <c r="G585" s="19">
        <v>3935928.3525</v>
      </c>
      <c r="H585" s="19">
        <v>0</v>
      </c>
      <c r="I585" s="19">
        <v>0</v>
      </c>
    </row>
    <row r="586" spans="1:9">
      <c r="A586" s="14">
        <v>96502</v>
      </c>
      <c r="B586" s="15" t="s">
        <v>641</v>
      </c>
      <c r="C586" s="18">
        <v>3.7565E-4</v>
      </c>
      <c r="D586" s="18"/>
      <c r="E586" s="19">
        <v>274981.81040000002</v>
      </c>
      <c r="F586" s="19">
        <v>191838.82024999999</v>
      </c>
      <c r="G586" s="19">
        <v>99340.642500000002</v>
      </c>
      <c r="H586" s="19">
        <v>0</v>
      </c>
      <c r="I586" s="19">
        <v>0</v>
      </c>
    </row>
    <row r="587" spans="1:9">
      <c r="A587" s="14">
        <v>96503</v>
      </c>
      <c r="B587" s="15" t="s">
        <v>642</v>
      </c>
      <c r="C587" s="18">
        <v>3.5270000000000001E-4</v>
      </c>
      <c r="D587" s="18"/>
      <c r="E587" s="19">
        <v>258182.04320000001</v>
      </c>
      <c r="F587" s="19">
        <v>180118.59950000001</v>
      </c>
      <c r="G587" s="19">
        <v>93271.514999999999</v>
      </c>
      <c r="H587" s="19">
        <v>0</v>
      </c>
      <c r="I587" s="19">
        <v>0</v>
      </c>
    </row>
    <row r="588" spans="1:9">
      <c r="A588" s="14">
        <v>96504</v>
      </c>
      <c r="B588" s="15" t="s">
        <v>643</v>
      </c>
      <c r="C588" s="18">
        <v>3.035E-4</v>
      </c>
      <c r="D588" s="18"/>
      <c r="E588" s="19">
        <v>222166.856</v>
      </c>
      <c r="F588" s="19">
        <v>154992.89749999999</v>
      </c>
      <c r="G588" s="19">
        <v>80260.574999999997</v>
      </c>
      <c r="H588" s="19">
        <v>0</v>
      </c>
      <c r="I588" s="19">
        <v>0</v>
      </c>
    </row>
    <row r="589" spans="1:9">
      <c r="A589" s="14">
        <v>96507</v>
      </c>
      <c r="B589" s="15" t="s">
        <v>644</v>
      </c>
      <c r="C589" s="18">
        <v>2.2679499999999999E-3</v>
      </c>
      <c r="D589" s="18"/>
      <c r="E589" s="19">
        <v>1660175.6872</v>
      </c>
      <c r="F589" s="19">
        <v>1158208.04575</v>
      </c>
      <c r="G589" s="19">
        <v>599759.37749999994</v>
      </c>
      <c r="H589" s="19">
        <v>0</v>
      </c>
      <c r="I589" s="19">
        <v>0</v>
      </c>
    </row>
    <row r="590" spans="1:9">
      <c r="A590" s="14">
        <v>96508</v>
      </c>
      <c r="B590" s="15" t="s">
        <v>645</v>
      </c>
      <c r="C590" s="18">
        <v>1.4430000000000001E-5</v>
      </c>
      <c r="D590" s="18"/>
      <c r="E590" s="19">
        <v>10562.990880000001</v>
      </c>
      <c r="F590" s="19">
        <v>7369.1845499999999</v>
      </c>
      <c r="G590" s="19">
        <v>3816.0135</v>
      </c>
      <c r="H590" s="19">
        <v>0</v>
      </c>
      <c r="I590" s="19">
        <v>0</v>
      </c>
    </row>
    <row r="591" spans="1:9">
      <c r="A591" s="14">
        <v>96511</v>
      </c>
      <c r="B591" s="15" t="s">
        <v>646</v>
      </c>
      <c r="C591" s="18">
        <v>5.3799999999999996E-4</v>
      </c>
      <c r="D591" s="18"/>
      <c r="E591" s="19">
        <v>393824.60799999995</v>
      </c>
      <c r="F591" s="19">
        <v>274748.52999999997</v>
      </c>
      <c r="G591" s="19">
        <v>142274.09999999998</v>
      </c>
      <c r="H591" s="19">
        <v>0</v>
      </c>
      <c r="I591" s="19">
        <v>0</v>
      </c>
    </row>
    <row r="592" spans="1:9">
      <c r="A592" s="14">
        <v>96512</v>
      </c>
      <c r="B592" s="15" t="s">
        <v>647</v>
      </c>
      <c r="C592" s="18">
        <v>1.474E-4</v>
      </c>
      <c r="D592" s="18"/>
      <c r="E592" s="19">
        <v>107899.1584</v>
      </c>
      <c r="F592" s="19">
        <v>75274.968999999997</v>
      </c>
      <c r="G592" s="19">
        <v>38979.93</v>
      </c>
      <c r="H592" s="19">
        <v>0</v>
      </c>
      <c r="I592" s="19">
        <v>0</v>
      </c>
    </row>
    <row r="593" spans="1:9">
      <c r="A593" s="14">
        <v>96521</v>
      </c>
      <c r="B593" s="15" t="s">
        <v>648</v>
      </c>
      <c r="C593" s="18">
        <v>9.2805000000000003E-4</v>
      </c>
      <c r="D593" s="18"/>
      <c r="E593" s="19">
        <v>679347.44880000001</v>
      </c>
      <c r="F593" s="19">
        <v>473941.21425000002</v>
      </c>
      <c r="G593" s="19">
        <v>245422.82250000001</v>
      </c>
      <c r="H593" s="19">
        <v>0</v>
      </c>
      <c r="I593" s="19">
        <v>0</v>
      </c>
    </row>
    <row r="594" spans="1:9">
      <c r="A594" s="14">
        <v>96531</v>
      </c>
      <c r="B594" s="15" t="s">
        <v>649</v>
      </c>
      <c r="C594" s="18">
        <v>7.0904999999999996E-3</v>
      </c>
      <c r="D594" s="18"/>
      <c r="E594" s="19">
        <v>5190359.4479999999</v>
      </c>
      <c r="F594" s="19">
        <v>3621011.9924999997</v>
      </c>
      <c r="G594" s="19">
        <v>1875082.7249999999</v>
      </c>
      <c r="H594" s="19">
        <v>0</v>
      </c>
      <c r="I594" s="19">
        <v>0</v>
      </c>
    </row>
    <row r="595" spans="1:9">
      <c r="A595" s="14">
        <v>96541</v>
      </c>
      <c r="B595" s="15" t="s">
        <v>650</v>
      </c>
      <c r="C595" s="18">
        <v>3.9774E-4</v>
      </c>
      <c r="D595" s="18"/>
      <c r="E595" s="19">
        <v>291152.04384</v>
      </c>
      <c r="F595" s="19">
        <v>203119.85190000001</v>
      </c>
      <c r="G595" s="19">
        <v>105182.34299999999</v>
      </c>
      <c r="H595" s="19">
        <v>0</v>
      </c>
      <c r="I595" s="19">
        <v>0</v>
      </c>
    </row>
    <row r="596" spans="1:9">
      <c r="A596" s="14">
        <v>96601</v>
      </c>
      <c r="B596" s="15" t="s">
        <v>651</v>
      </c>
      <c r="C596" s="18">
        <v>1.48127E-3</v>
      </c>
      <c r="D596" s="18"/>
      <c r="E596" s="19">
        <v>1084313.34032</v>
      </c>
      <c r="F596" s="19">
        <v>756462.36994999996</v>
      </c>
      <c r="G596" s="19">
        <v>391721.85149999999</v>
      </c>
      <c r="H596" s="19">
        <v>0</v>
      </c>
      <c r="I596" s="19">
        <v>0</v>
      </c>
    </row>
    <row r="597" spans="1:9">
      <c r="A597" s="14">
        <v>96604</v>
      </c>
      <c r="B597" s="15" t="s">
        <v>652</v>
      </c>
      <c r="C597" s="18">
        <v>3.7500000000000001E-6</v>
      </c>
      <c r="D597" s="18"/>
      <c r="E597" s="19">
        <v>2745.06</v>
      </c>
      <c r="F597" s="19">
        <v>1915.0687500000001</v>
      </c>
      <c r="G597" s="19">
        <v>991.6875</v>
      </c>
      <c r="H597" s="19">
        <v>0</v>
      </c>
      <c r="I597" s="19">
        <v>0</v>
      </c>
    </row>
    <row r="598" spans="1:9">
      <c r="A598" s="14">
        <v>96611</v>
      </c>
      <c r="B598" s="15" t="s">
        <v>653</v>
      </c>
      <c r="C598" s="18">
        <v>3.4140000000000002E-5</v>
      </c>
      <c r="D598" s="18"/>
      <c r="E598" s="19">
        <v>24991.026240000003</v>
      </c>
      <c r="F598" s="19">
        <v>17434.785900000003</v>
      </c>
      <c r="G598" s="19">
        <v>9028.3230000000003</v>
      </c>
      <c r="H598" s="19">
        <v>0</v>
      </c>
      <c r="I598" s="19">
        <v>0</v>
      </c>
    </row>
    <row r="599" spans="1:9">
      <c r="A599" s="14">
        <v>96612</v>
      </c>
      <c r="B599" s="15" t="s">
        <v>654</v>
      </c>
      <c r="C599" s="18">
        <v>3.4749999999999998E-5</v>
      </c>
      <c r="D599" s="18"/>
      <c r="E599" s="19">
        <v>25437.555999999997</v>
      </c>
      <c r="F599" s="19">
        <v>17746.303749999999</v>
      </c>
      <c r="G599" s="19">
        <v>9189.6374999999989</v>
      </c>
      <c r="H599" s="19">
        <v>0</v>
      </c>
      <c r="I599" s="19">
        <v>0</v>
      </c>
    </row>
    <row r="600" spans="1:9">
      <c r="A600" s="14">
        <v>96621</v>
      </c>
      <c r="B600" s="15" t="s">
        <v>655</v>
      </c>
      <c r="C600" s="18">
        <v>1.8919999999999998E-5</v>
      </c>
      <c r="D600" s="18"/>
      <c r="E600" s="19">
        <v>13849.742719999998</v>
      </c>
      <c r="F600" s="19">
        <v>9662.1601999999984</v>
      </c>
      <c r="G600" s="19">
        <v>5003.3939999999993</v>
      </c>
      <c r="H600" s="19">
        <v>0</v>
      </c>
      <c r="I600" s="19">
        <v>0</v>
      </c>
    </row>
    <row r="601" spans="1:9">
      <c r="A601" s="14">
        <v>96631</v>
      </c>
      <c r="B601" s="15" t="s">
        <v>656</v>
      </c>
      <c r="C601" s="18">
        <v>2.6979999999999999E-5</v>
      </c>
      <c r="D601" s="18"/>
      <c r="E601" s="19">
        <v>19749.791679999998</v>
      </c>
      <c r="F601" s="19">
        <v>13778.281299999999</v>
      </c>
      <c r="G601" s="19">
        <v>7134.8609999999999</v>
      </c>
      <c r="H601" s="19">
        <v>0</v>
      </c>
      <c r="I601" s="19">
        <v>0</v>
      </c>
    </row>
    <row r="602" spans="1:9">
      <c r="A602" s="14">
        <v>96641</v>
      </c>
      <c r="B602" s="15" t="s">
        <v>657</v>
      </c>
      <c r="C602" s="18">
        <v>4.0689999999999998E-5</v>
      </c>
      <c r="D602" s="18"/>
      <c r="E602" s="19">
        <v>29785.731039999999</v>
      </c>
      <c r="F602" s="19">
        <v>20779.772649999999</v>
      </c>
      <c r="G602" s="19">
        <v>10760.470499999999</v>
      </c>
      <c r="H602" s="19">
        <v>0</v>
      </c>
      <c r="I602" s="19">
        <v>0</v>
      </c>
    </row>
    <row r="603" spans="1:9">
      <c r="A603" s="14">
        <v>96651</v>
      </c>
      <c r="B603" s="15" t="s">
        <v>658</v>
      </c>
      <c r="C603" s="18">
        <v>2.8229999999999999E-5</v>
      </c>
      <c r="D603" s="18"/>
      <c r="E603" s="19">
        <v>20664.811679999999</v>
      </c>
      <c r="F603" s="19">
        <v>14416.637549999999</v>
      </c>
      <c r="G603" s="19">
        <v>7465.4234999999999</v>
      </c>
      <c r="H603" s="19">
        <v>0</v>
      </c>
      <c r="I603" s="19">
        <v>0</v>
      </c>
    </row>
    <row r="604" spans="1:9">
      <c r="A604" s="14">
        <v>96661</v>
      </c>
      <c r="B604" s="15" t="s">
        <v>659</v>
      </c>
      <c r="C604" s="18">
        <v>1.1559999999999999E-5</v>
      </c>
      <c r="D604" s="18"/>
      <c r="E604" s="19">
        <v>8462.1049599999988</v>
      </c>
      <c r="F604" s="19">
        <v>5903.5185999999994</v>
      </c>
      <c r="G604" s="19">
        <v>3057.0419999999999</v>
      </c>
      <c r="H604" s="19">
        <v>0</v>
      </c>
      <c r="I604" s="19">
        <v>0</v>
      </c>
    </row>
    <row r="605" spans="1:9">
      <c r="A605" s="14">
        <v>96671</v>
      </c>
      <c r="B605" s="15" t="s">
        <v>660</v>
      </c>
      <c r="C605" s="18">
        <v>8.6600000000000001E-6</v>
      </c>
      <c r="D605" s="18"/>
      <c r="E605" s="19">
        <v>6339.2585600000002</v>
      </c>
      <c r="F605" s="19">
        <v>4422.5321000000004</v>
      </c>
      <c r="G605" s="19">
        <v>2290.1370000000002</v>
      </c>
      <c r="H605" s="19">
        <v>0</v>
      </c>
      <c r="I605" s="19">
        <v>0</v>
      </c>
    </row>
    <row r="606" spans="1:9">
      <c r="A606" s="14">
        <v>96681</v>
      </c>
      <c r="B606" s="15" t="s">
        <v>661</v>
      </c>
      <c r="C606" s="18">
        <v>1.469E-5</v>
      </c>
      <c r="D606" s="18"/>
      <c r="E606" s="19">
        <v>10753.315039999999</v>
      </c>
      <c r="F606" s="19">
        <v>7501.9626500000004</v>
      </c>
      <c r="G606" s="19">
        <v>3884.7705000000001</v>
      </c>
      <c r="H606" s="19">
        <v>0</v>
      </c>
      <c r="I606" s="19">
        <v>0</v>
      </c>
    </row>
    <row r="607" spans="1:9">
      <c r="A607" s="14">
        <v>96701</v>
      </c>
      <c r="B607" s="15" t="s">
        <v>662</v>
      </c>
      <c r="C607" s="18">
        <v>8.3902300000000003E-3</v>
      </c>
      <c r="D607" s="18"/>
      <c r="E607" s="19">
        <v>6141782.6036800006</v>
      </c>
      <c r="F607" s="19">
        <v>4284764.6075499998</v>
      </c>
      <c r="G607" s="19">
        <v>2218796.3234999999</v>
      </c>
      <c r="H607" s="19">
        <v>0</v>
      </c>
      <c r="I607" s="19">
        <v>0</v>
      </c>
    </row>
    <row r="608" spans="1:9">
      <c r="A608" s="14">
        <v>96704</v>
      </c>
      <c r="B608" s="15" t="s">
        <v>663</v>
      </c>
      <c r="C608" s="18">
        <v>2.6959E-4</v>
      </c>
      <c r="D608" s="18"/>
      <c r="E608" s="19">
        <v>197344.19344</v>
      </c>
      <c r="F608" s="19">
        <v>137675.56915</v>
      </c>
      <c r="G608" s="19">
        <v>71293.075500000006</v>
      </c>
      <c r="H608" s="19">
        <v>0</v>
      </c>
      <c r="I608" s="19">
        <v>0</v>
      </c>
    </row>
    <row r="609" spans="1:9">
      <c r="A609" s="14">
        <v>96708</v>
      </c>
      <c r="B609" s="15" t="s">
        <v>664</v>
      </c>
      <c r="C609" s="18">
        <v>1.1229899999999999E-3</v>
      </c>
      <c r="D609" s="18"/>
      <c r="E609" s="19">
        <v>822046.64783999999</v>
      </c>
      <c r="F609" s="19">
        <v>573494.14814999991</v>
      </c>
      <c r="G609" s="19">
        <v>296974.70549999998</v>
      </c>
      <c r="H609" s="19">
        <v>0</v>
      </c>
      <c r="I609" s="19">
        <v>0</v>
      </c>
    </row>
    <row r="610" spans="1:9">
      <c r="A610" s="14">
        <v>96711</v>
      </c>
      <c r="B610" s="15" t="s">
        <v>665</v>
      </c>
      <c r="C610" s="18">
        <v>3.4036700000000001E-3</v>
      </c>
      <c r="D610" s="18"/>
      <c r="E610" s="19">
        <v>2491540.8987199999</v>
      </c>
      <c r="F610" s="19">
        <v>1738203.21395</v>
      </c>
      <c r="G610" s="19">
        <v>900100.53150000004</v>
      </c>
      <c r="H610" s="19">
        <v>0</v>
      </c>
      <c r="I610" s="19">
        <v>0</v>
      </c>
    </row>
    <row r="611" spans="1:9">
      <c r="A611" s="14">
        <v>96721</v>
      </c>
      <c r="B611" s="15" t="s">
        <v>666</v>
      </c>
      <c r="C611" s="18">
        <v>2.7559999999999998E-4</v>
      </c>
      <c r="D611" s="18"/>
      <c r="E611" s="19">
        <v>201743.6096</v>
      </c>
      <c r="F611" s="19">
        <v>140744.78599999999</v>
      </c>
      <c r="G611" s="19">
        <v>72882.42</v>
      </c>
      <c r="H611" s="19">
        <v>0</v>
      </c>
      <c r="I611" s="19">
        <v>0</v>
      </c>
    </row>
    <row r="612" spans="1:9">
      <c r="A612" s="14">
        <v>96722</v>
      </c>
      <c r="B612" s="15" t="s">
        <v>667</v>
      </c>
      <c r="C612" s="18">
        <v>2.8019999999999999E-5</v>
      </c>
      <c r="D612" s="18"/>
      <c r="E612" s="19">
        <v>20511.088319999999</v>
      </c>
      <c r="F612" s="19">
        <v>14309.393700000001</v>
      </c>
      <c r="G612" s="19">
        <v>7409.8890000000001</v>
      </c>
      <c r="H612" s="19">
        <v>0</v>
      </c>
      <c r="I612" s="19">
        <v>0</v>
      </c>
    </row>
    <row r="613" spans="1:9">
      <c r="A613" s="14">
        <v>96731</v>
      </c>
      <c r="B613" s="15" t="s">
        <v>668</v>
      </c>
      <c r="C613" s="18">
        <v>2.2352E-4</v>
      </c>
      <c r="D613" s="18"/>
      <c r="E613" s="19">
        <v>163620.21632000001</v>
      </c>
      <c r="F613" s="19">
        <v>114148.3112</v>
      </c>
      <c r="G613" s="19">
        <v>59109.864000000001</v>
      </c>
      <c r="H613" s="19">
        <v>0</v>
      </c>
      <c r="I613" s="19">
        <v>0</v>
      </c>
    </row>
    <row r="614" spans="1:9">
      <c r="A614" s="14">
        <v>96741</v>
      </c>
      <c r="B614" s="15" t="s">
        <v>669</v>
      </c>
      <c r="C614" s="18">
        <v>7.2910000000000005E-5</v>
      </c>
      <c r="D614" s="18"/>
      <c r="E614" s="19">
        <v>53371.28656</v>
      </c>
      <c r="F614" s="19">
        <v>37234.04335</v>
      </c>
      <c r="G614" s="19">
        <v>19281.049500000001</v>
      </c>
      <c r="H614" s="19">
        <v>0</v>
      </c>
      <c r="I614" s="19">
        <v>0</v>
      </c>
    </row>
    <row r="615" spans="1:9">
      <c r="A615" s="14">
        <v>96751</v>
      </c>
      <c r="B615" s="15" t="s">
        <v>670</v>
      </c>
      <c r="C615" s="18">
        <v>2.8741999999999998E-4</v>
      </c>
      <c r="D615" s="18"/>
      <c r="E615" s="19">
        <v>210396.03871999998</v>
      </c>
      <c r="F615" s="19">
        <v>146781.0827</v>
      </c>
      <c r="G615" s="19">
        <v>76008.218999999997</v>
      </c>
      <c r="H615" s="19">
        <v>0</v>
      </c>
      <c r="I615" s="19">
        <v>0</v>
      </c>
    </row>
    <row r="616" spans="1:9">
      <c r="A616" s="14">
        <v>96801</v>
      </c>
      <c r="B616" s="15" t="s">
        <v>671</v>
      </c>
      <c r="C616" s="18">
        <v>7.3352399999999998E-3</v>
      </c>
      <c r="D616" s="18"/>
      <c r="E616" s="19">
        <v>5369513.0438399995</v>
      </c>
      <c r="F616" s="19">
        <v>3745997.0394000001</v>
      </c>
      <c r="G616" s="19">
        <v>1939804.2179999999</v>
      </c>
      <c r="H616" s="19">
        <v>0</v>
      </c>
      <c r="I616" s="19">
        <v>0</v>
      </c>
    </row>
    <row r="617" spans="1:9">
      <c r="A617" s="14">
        <v>96804</v>
      </c>
      <c r="B617" s="15" t="s">
        <v>672</v>
      </c>
      <c r="C617" s="18">
        <v>2.5745999999999999E-4</v>
      </c>
      <c r="D617" s="18"/>
      <c r="E617" s="19">
        <v>188464.83935999998</v>
      </c>
      <c r="F617" s="19">
        <v>131480.9601</v>
      </c>
      <c r="G617" s="19">
        <v>68085.296999999991</v>
      </c>
      <c r="H617" s="19">
        <v>0</v>
      </c>
      <c r="I617" s="19">
        <v>0</v>
      </c>
    </row>
    <row r="618" spans="1:9">
      <c r="A618" s="14">
        <v>96808</v>
      </c>
      <c r="B618" s="15" t="s">
        <v>673</v>
      </c>
      <c r="C618" s="18">
        <v>1.13251E-3</v>
      </c>
      <c r="D618" s="18"/>
      <c r="E618" s="19">
        <v>829015.44016</v>
      </c>
      <c r="F618" s="19">
        <v>578355.86934999994</v>
      </c>
      <c r="G618" s="19">
        <v>299492.26949999999</v>
      </c>
      <c r="H618" s="19">
        <v>0</v>
      </c>
      <c r="I618" s="19">
        <v>0</v>
      </c>
    </row>
    <row r="619" spans="1:9">
      <c r="A619" s="14">
        <v>96811</v>
      </c>
      <c r="B619" s="15" t="s">
        <v>674</v>
      </c>
      <c r="C619" s="18">
        <v>5.5050999999999998E-3</v>
      </c>
      <c r="D619" s="18"/>
      <c r="E619" s="19">
        <v>4029821.2815999999</v>
      </c>
      <c r="F619" s="19">
        <v>2811371.9934999999</v>
      </c>
      <c r="G619" s="19">
        <v>1455823.6949999998</v>
      </c>
      <c r="H619" s="19">
        <v>0</v>
      </c>
      <c r="I619" s="19">
        <v>0</v>
      </c>
    </row>
    <row r="620" spans="1:9">
      <c r="A620" s="14">
        <v>96821</v>
      </c>
      <c r="B620" s="15" t="s">
        <v>675</v>
      </c>
      <c r="C620" s="18">
        <v>1.24154E-3</v>
      </c>
      <c r="D620" s="18"/>
      <c r="E620" s="19">
        <v>908827.14463999995</v>
      </c>
      <c r="F620" s="19">
        <v>634035.85490000003</v>
      </c>
      <c r="G620" s="19">
        <v>328325.25299999997</v>
      </c>
      <c r="H620" s="19">
        <v>0</v>
      </c>
      <c r="I620" s="19">
        <v>0</v>
      </c>
    </row>
    <row r="621" spans="1:9">
      <c r="A621" s="14">
        <v>96831</v>
      </c>
      <c r="B621" s="15" t="s">
        <v>676</v>
      </c>
      <c r="C621" s="18">
        <v>9.0268E-4</v>
      </c>
      <c r="D621" s="18"/>
      <c r="E621" s="19">
        <v>660776.20288</v>
      </c>
      <c r="F621" s="19">
        <v>460985.13579999999</v>
      </c>
      <c r="G621" s="19">
        <v>238713.726</v>
      </c>
      <c r="H621" s="19">
        <v>0</v>
      </c>
      <c r="I621" s="19">
        <v>0</v>
      </c>
    </row>
    <row r="622" spans="1:9">
      <c r="A622" s="14">
        <v>96901</v>
      </c>
      <c r="B622" s="15" t="s">
        <v>677</v>
      </c>
      <c r="C622" s="18">
        <v>8.3953999999999995E-4</v>
      </c>
      <c r="D622" s="18"/>
      <c r="E622" s="19">
        <v>614556.71263999993</v>
      </c>
      <c r="F622" s="19">
        <v>428740.48489999998</v>
      </c>
      <c r="G622" s="19">
        <v>222016.35299999997</v>
      </c>
      <c r="H622" s="19">
        <v>0</v>
      </c>
      <c r="I622" s="19">
        <v>0</v>
      </c>
    </row>
    <row r="623" spans="1:9">
      <c r="A623" s="14">
        <v>96911</v>
      </c>
      <c r="B623" s="15" t="s">
        <v>678</v>
      </c>
      <c r="C623" s="18">
        <v>1.4300000000000001E-6</v>
      </c>
      <c r="D623" s="18"/>
      <c r="E623" s="19">
        <v>1046.78288</v>
      </c>
      <c r="F623" s="19">
        <v>730.27955000000009</v>
      </c>
      <c r="G623" s="19">
        <v>378.1635</v>
      </c>
      <c r="H623" s="19">
        <v>0</v>
      </c>
      <c r="I623" s="19">
        <v>0</v>
      </c>
    </row>
    <row r="624" spans="1:9">
      <c r="A624" s="14">
        <v>96912</v>
      </c>
      <c r="B624" s="15" t="s">
        <v>679</v>
      </c>
      <c r="C624" s="18">
        <v>4.0920000000000001E-5</v>
      </c>
      <c r="D624" s="18"/>
      <c r="E624" s="19">
        <v>29954.094720000001</v>
      </c>
      <c r="F624" s="19">
        <v>20897.230200000002</v>
      </c>
      <c r="G624" s="19">
        <v>10821.294</v>
      </c>
      <c r="H624" s="19">
        <v>0</v>
      </c>
      <c r="I624" s="19">
        <v>0</v>
      </c>
    </row>
    <row r="625" spans="1:9">
      <c r="A625" s="14">
        <v>96918</v>
      </c>
      <c r="B625" s="15" t="s">
        <v>680</v>
      </c>
      <c r="C625" s="18">
        <v>3.773E-5</v>
      </c>
      <c r="D625" s="18"/>
      <c r="E625" s="19">
        <v>27618.963680000001</v>
      </c>
      <c r="F625" s="19">
        <v>19268.145049999999</v>
      </c>
      <c r="G625" s="19">
        <v>9977.6985000000004</v>
      </c>
      <c r="H625" s="19">
        <v>0</v>
      </c>
      <c r="I625" s="19">
        <v>0</v>
      </c>
    </row>
    <row r="626" spans="1:9">
      <c r="A626" s="14">
        <v>97001</v>
      </c>
      <c r="B626" s="15" t="s">
        <v>681</v>
      </c>
      <c r="C626" s="18">
        <v>1.43289E-3</v>
      </c>
      <c r="D626" s="18"/>
      <c r="E626" s="19">
        <v>1048898.4062399999</v>
      </c>
      <c r="F626" s="19">
        <v>731755.42965000006</v>
      </c>
      <c r="G626" s="19">
        <v>378927.76050000003</v>
      </c>
      <c r="H626" s="19">
        <v>0</v>
      </c>
      <c r="I626" s="19">
        <v>0</v>
      </c>
    </row>
    <row r="627" spans="1:9">
      <c r="A627" s="14">
        <v>97002</v>
      </c>
      <c r="B627" s="15" t="s">
        <v>682</v>
      </c>
      <c r="C627" s="18">
        <v>3.859E-4</v>
      </c>
      <c r="D627" s="18"/>
      <c r="E627" s="19">
        <v>282484.97440000001</v>
      </c>
      <c r="F627" s="19">
        <v>197073.34150000001</v>
      </c>
      <c r="G627" s="19">
        <v>102051.255</v>
      </c>
      <c r="H627" s="19">
        <v>0</v>
      </c>
      <c r="I627" s="19">
        <v>0</v>
      </c>
    </row>
    <row r="628" spans="1:9">
      <c r="A628" s="14">
        <v>97004</v>
      </c>
      <c r="B628" s="15" t="s">
        <v>683</v>
      </c>
      <c r="C628" s="18">
        <v>1.5800000000000001E-5</v>
      </c>
      <c r="D628" s="18"/>
      <c r="E628" s="19">
        <v>11565.852800000001</v>
      </c>
      <c r="F628" s="19">
        <v>8068.8230000000003</v>
      </c>
      <c r="G628" s="19">
        <v>4178.3100000000004</v>
      </c>
      <c r="H628" s="19">
        <v>0</v>
      </c>
      <c r="I628" s="19">
        <v>0</v>
      </c>
    </row>
    <row r="629" spans="1:9">
      <c r="A629" s="14">
        <v>97005</v>
      </c>
      <c r="B629" s="15" t="s">
        <v>684</v>
      </c>
      <c r="C629" s="18">
        <v>3.2700000000000002E-5</v>
      </c>
      <c r="D629" s="18"/>
      <c r="E629" s="19">
        <v>23936.923200000001</v>
      </c>
      <c r="F629" s="19">
        <v>16699.3995</v>
      </c>
      <c r="G629" s="19">
        <v>8647.5150000000012</v>
      </c>
      <c r="H629" s="19">
        <v>0</v>
      </c>
      <c r="I629" s="19">
        <v>0</v>
      </c>
    </row>
    <row r="630" spans="1:9">
      <c r="A630" s="14">
        <v>97008</v>
      </c>
      <c r="B630" s="15" t="s">
        <v>685</v>
      </c>
      <c r="C630" s="18">
        <v>2.2647999999999999E-4</v>
      </c>
      <c r="D630" s="18"/>
      <c r="E630" s="19">
        <v>165786.98367999998</v>
      </c>
      <c r="F630" s="19">
        <v>115659.93879999999</v>
      </c>
      <c r="G630" s="19">
        <v>59892.635999999999</v>
      </c>
      <c r="H630" s="19">
        <v>0</v>
      </c>
      <c r="I630" s="19">
        <v>0</v>
      </c>
    </row>
    <row r="631" spans="1:9">
      <c r="A631" s="14">
        <v>97011</v>
      </c>
      <c r="B631" s="15" t="s">
        <v>686</v>
      </c>
      <c r="C631" s="18">
        <v>1.49741E-3</v>
      </c>
      <c r="D631" s="18"/>
      <c r="E631" s="19">
        <v>1096128.0785600001</v>
      </c>
      <c r="F631" s="19">
        <v>764704.82585000002</v>
      </c>
      <c r="G631" s="19">
        <v>395990.07449999999</v>
      </c>
      <c r="H631" s="19">
        <v>0</v>
      </c>
      <c r="I631" s="19">
        <v>0</v>
      </c>
    </row>
    <row r="632" spans="1:9">
      <c r="A632" s="14">
        <v>97012</v>
      </c>
      <c r="B632" s="15" t="s">
        <v>687</v>
      </c>
      <c r="C632" s="18">
        <v>1.8980000000000001E-5</v>
      </c>
      <c r="D632" s="18"/>
      <c r="E632" s="19">
        <v>13893.663680000001</v>
      </c>
      <c r="F632" s="19">
        <v>9692.801300000001</v>
      </c>
      <c r="G632" s="19">
        <v>5019.2610000000004</v>
      </c>
      <c r="H632" s="19">
        <v>0</v>
      </c>
      <c r="I632" s="19">
        <v>0</v>
      </c>
    </row>
    <row r="633" spans="1:9">
      <c r="A633" s="14">
        <v>97013</v>
      </c>
      <c r="B633" s="15" t="s">
        <v>688</v>
      </c>
      <c r="C633" s="18">
        <v>7.1099999999999997E-6</v>
      </c>
      <c r="D633" s="18"/>
      <c r="E633" s="19">
        <v>5204.6337599999997</v>
      </c>
      <c r="F633" s="19">
        <v>3630.9703500000001</v>
      </c>
      <c r="G633" s="19">
        <v>1880.2394999999999</v>
      </c>
      <c r="H633" s="19">
        <v>0</v>
      </c>
      <c r="I633" s="19">
        <v>0</v>
      </c>
    </row>
    <row r="634" spans="1:9">
      <c r="A634" s="14">
        <v>97015</v>
      </c>
      <c r="B634" s="15" t="s">
        <v>689</v>
      </c>
      <c r="C634" s="18">
        <v>4.0479999999999999E-5</v>
      </c>
      <c r="D634" s="18"/>
      <c r="E634" s="19">
        <v>29632.007679999999</v>
      </c>
      <c r="F634" s="19">
        <v>20672.5288</v>
      </c>
      <c r="G634" s="19">
        <v>10704.936</v>
      </c>
      <c r="H634" s="19">
        <v>0</v>
      </c>
      <c r="I634" s="19">
        <v>0</v>
      </c>
    </row>
    <row r="635" spans="1:9">
      <c r="A635" s="14">
        <v>97018</v>
      </c>
      <c r="B635" s="15" t="s">
        <v>976</v>
      </c>
      <c r="C635" s="18">
        <v>1.7400000000000001E-6</v>
      </c>
      <c r="D635" s="18"/>
      <c r="E635" s="19">
        <v>1273.70784</v>
      </c>
      <c r="F635" s="19">
        <v>888.59190000000001</v>
      </c>
      <c r="G635" s="19">
        <v>460.14300000000003</v>
      </c>
      <c r="H635" s="19">
        <v>0</v>
      </c>
      <c r="I635" s="19">
        <v>0</v>
      </c>
    </row>
    <row r="636" spans="1:9">
      <c r="A636" s="14">
        <v>97101</v>
      </c>
      <c r="B636" s="15" t="s">
        <v>690</v>
      </c>
      <c r="C636" s="18">
        <v>2.90829E-3</v>
      </c>
      <c r="D636" s="18"/>
      <c r="E636" s="19">
        <v>2128914.8126400001</v>
      </c>
      <c r="F636" s="19">
        <v>1485220.07865</v>
      </c>
      <c r="G636" s="19">
        <v>769097.2905</v>
      </c>
      <c r="H636" s="19">
        <v>0</v>
      </c>
      <c r="I636" s="19">
        <v>0</v>
      </c>
    </row>
    <row r="637" spans="1:9">
      <c r="A637" s="14">
        <v>97104</v>
      </c>
      <c r="B637" s="15" t="s">
        <v>691</v>
      </c>
      <c r="C637" s="18">
        <v>6.9190000000000007E-5</v>
      </c>
      <c r="D637" s="18"/>
      <c r="E637" s="19">
        <v>50648.187040000004</v>
      </c>
      <c r="F637" s="19">
        <v>35334.295150000005</v>
      </c>
      <c r="G637" s="19">
        <v>18297.2955</v>
      </c>
      <c r="H637" s="19">
        <v>0</v>
      </c>
      <c r="I637" s="19">
        <v>0</v>
      </c>
    </row>
    <row r="638" spans="1:9">
      <c r="A638" s="14">
        <v>97111</v>
      </c>
      <c r="B638" s="15" t="s">
        <v>692</v>
      </c>
      <c r="C638" s="18">
        <v>3.5727000000000003E-4</v>
      </c>
      <c r="D638" s="18"/>
      <c r="E638" s="19">
        <v>261527.35632000002</v>
      </c>
      <c r="F638" s="19">
        <v>182452.42995000002</v>
      </c>
      <c r="G638" s="19">
        <v>94480.051500000001</v>
      </c>
      <c r="H638" s="19">
        <v>0</v>
      </c>
      <c r="I638" s="19">
        <v>0</v>
      </c>
    </row>
    <row r="639" spans="1:9">
      <c r="A639" s="14">
        <v>97121</v>
      </c>
      <c r="B639" s="15" t="s">
        <v>693</v>
      </c>
      <c r="C639" s="18">
        <v>2.0975E-4</v>
      </c>
      <c r="D639" s="18"/>
      <c r="E639" s="19">
        <v>153540.356</v>
      </c>
      <c r="F639" s="19">
        <v>107116.17875000001</v>
      </c>
      <c r="G639" s="19">
        <v>55468.387499999997</v>
      </c>
      <c r="H639" s="19">
        <v>0</v>
      </c>
      <c r="I639" s="19">
        <v>0</v>
      </c>
    </row>
    <row r="640" spans="1:9">
      <c r="A640" s="14">
        <v>97131</v>
      </c>
      <c r="B640" s="15" t="s">
        <v>694</v>
      </c>
      <c r="C640" s="18">
        <v>7.3590000000000005E-4</v>
      </c>
      <c r="D640" s="18"/>
      <c r="E640" s="19">
        <v>538690.57440000004</v>
      </c>
      <c r="F640" s="19">
        <v>375813.09150000004</v>
      </c>
      <c r="G640" s="19">
        <v>194608.755</v>
      </c>
      <c r="H640" s="19">
        <v>0</v>
      </c>
      <c r="I640" s="19">
        <v>0</v>
      </c>
    </row>
    <row r="641" spans="1:9">
      <c r="A641" s="14">
        <v>97201</v>
      </c>
      <c r="B641" s="15" t="s">
        <v>695</v>
      </c>
      <c r="C641" s="18">
        <v>7.2530999999999995E-4</v>
      </c>
      <c r="D641" s="18"/>
      <c r="E641" s="19">
        <v>530938.52495999995</v>
      </c>
      <c r="F641" s="19">
        <v>370404.93734999996</v>
      </c>
      <c r="G641" s="19">
        <v>191808.22949999999</v>
      </c>
      <c r="H641" s="19">
        <v>0</v>
      </c>
      <c r="I641" s="19">
        <v>0</v>
      </c>
    </row>
    <row r="642" spans="1:9">
      <c r="A642" s="14">
        <v>97211</v>
      </c>
      <c r="B642" s="15" t="s">
        <v>696</v>
      </c>
      <c r="C642" s="18">
        <v>9.6500000000000001E-5</v>
      </c>
      <c r="D642" s="18"/>
      <c r="E642" s="19">
        <v>70639.543999999994</v>
      </c>
      <c r="F642" s="19">
        <v>49281.102500000001</v>
      </c>
      <c r="G642" s="19">
        <v>25519.424999999999</v>
      </c>
      <c r="H642" s="19">
        <v>0</v>
      </c>
      <c r="I642" s="19">
        <v>0</v>
      </c>
    </row>
    <row r="643" spans="1:9">
      <c r="A643" s="14">
        <v>97213</v>
      </c>
      <c r="B643" s="15" t="s">
        <v>697</v>
      </c>
      <c r="C643" s="18">
        <v>2.5219999999999999E-5</v>
      </c>
      <c r="D643" s="18"/>
      <c r="E643" s="19">
        <v>18461.443520000001</v>
      </c>
      <c r="F643" s="19">
        <v>12879.475699999999</v>
      </c>
      <c r="G643" s="19">
        <v>6669.4290000000001</v>
      </c>
      <c r="H643" s="19">
        <v>0</v>
      </c>
      <c r="I643" s="19">
        <v>0</v>
      </c>
    </row>
    <row r="644" spans="1:9">
      <c r="A644" s="14">
        <v>97217</v>
      </c>
      <c r="B644" s="15" t="s">
        <v>698</v>
      </c>
      <c r="C644" s="18">
        <v>1.031E-5</v>
      </c>
      <c r="D644" s="18"/>
      <c r="E644" s="19">
        <v>7547.0849599999992</v>
      </c>
      <c r="F644" s="19">
        <v>5265.1623499999996</v>
      </c>
      <c r="G644" s="19">
        <v>2726.4794999999999</v>
      </c>
      <c r="H644" s="19">
        <v>0</v>
      </c>
      <c r="I644" s="19">
        <v>0</v>
      </c>
    </row>
    <row r="645" spans="1:9">
      <c r="A645" s="14">
        <v>97221</v>
      </c>
      <c r="B645" s="15" t="s">
        <v>699</v>
      </c>
      <c r="C645" s="18">
        <v>4.8300000000000003E-6</v>
      </c>
      <c r="D645" s="18"/>
      <c r="E645" s="19">
        <v>3535.6372800000004</v>
      </c>
      <c r="F645" s="19">
        <v>2466.6085500000004</v>
      </c>
      <c r="G645" s="19">
        <v>1277.2935</v>
      </c>
      <c r="H645" s="19">
        <v>0</v>
      </c>
      <c r="I645" s="19">
        <v>0</v>
      </c>
    </row>
    <row r="646" spans="1:9">
      <c r="A646" s="14">
        <v>97301</v>
      </c>
      <c r="B646" s="15" t="s">
        <v>700</v>
      </c>
      <c r="C646" s="18">
        <v>2.2978400000000002E-3</v>
      </c>
      <c r="D646" s="18"/>
      <c r="E646" s="19">
        <v>1682055.6454400001</v>
      </c>
      <c r="F646" s="19">
        <v>1173472.4204000002</v>
      </c>
      <c r="G646" s="19">
        <v>607663.78800000006</v>
      </c>
      <c r="H646" s="19">
        <v>0</v>
      </c>
      <c r="I646" s="19">
        <v>0</v>
      </c>
    </row>
    <row r="647" spans="1:9">
      <c r="A647" s="14">
        <v>97302</v>
      </c>
      <c r="B647" s="15" t="s">
        <v>701</v>
      </c>
      <c r="C647" s="18">
        <v>2.8180000000000001E-5</v>
      </c>
      <c r="D647" s="18"/>
      <c r="E647" s="19">
        <v>20628.210880000002</v>
      </c>
      <c r="F647" s="19">
        <v>14391.103300000001</v>
      </c>
      <c r="G647" s="19">
        <v>7452.201</v>
      </c>
      <c r="H647" s="19">
        <v>0</v>
      </c>
      <c r="I647" s="19">
        <v>0</v>
      </c>
    </row>
    <row r="648" spans="1:9">
      <c r="A648" s="14">
        <v>97304</v>
      </c>
      <c r="B648" s="15" t="s">
        <v>702</v>
      </c>
      <c r="C648" s="18">
        <v>2.4810000000000001E-5</v>
      </c>
      <c r="D648" s="18"/>
      <c r="E648" s="19">
        <v>18161.31696</v>
      </c>
      <c r="F648" s="19">
        <v>12670.094850000001</v>
      </c>
      <c r="G648" s="19">
        <v>6561.0045</v>
      </c>
      <c r="H648" s="19">
        <v>0</v>
      </c>
      <c r="I648" s="19">
        <v>0</v>
      </c>
    </row>
    <row r="649" spans="1:9">
      <c r="A649" s="14">
        <v>97311</v>
      </c>
      <c r="B649" s="15" t="s">
        <v>703</v>
      </c>
      <c r="C649" s="18">
        <v>6.7699000000000004E-4</v>
      </c>
      <c r="D649" s="18"/>
      <c r="E649" s="19">
        <v>495567.51184000005</v>
      </c>
      <c r="F649" s="19">
        <v>345728.63815000001</v>
      </c>
      <c r="G649" s="19">
        <v>179030.0055</v>
      </c>
      <c r="H649" s="19">
        <v>0</v>
      </c>
      <c r="I649" s="19">
        <v>0</v>
      </c>
    </row>
    <row r="650" spans="1:9">
      <c r="A650" s="14">
        <v>97401</v>
      </c>
      <c r="B650" s="15" t="s">
        <v>704</v>
      </c>
      <c r="C650" s="18">
        <v>6.5499299999999998E-3</v>
      </c>
      <c r="D650" s="18"/>
      <c r="E650" s="19">
        <v>4794653.5588799994</v>
      </c>
      <c r="F650" s="19">
        <v>3344951.0020499998</v>
      </c>
      <c r="G650" s="19">
        <v>1732128.9885</v>
      </c>
      <c r="H650" s="19">
        <v>0</v>
      </c>
      <c r="I650" s="19">
        <v>0</v>
      </c>
    </row>
    <row r="651" spans="1:9">
      <c r="A651" s="14">
        <v>97402</v>
      </c>
      <c r="B651" s="15" t="s">
        <v>705</v>
      </c>
      <c r="C651" s="18">
        <v>4.0729999999999998E-5</v>
      </c>
      <c r="D651" s="18"/>
      <c r="E651" s="19">
        <v>29815.01168</v>
      </c>
      <c r="F651" s="19">
        <v>20800.200049999999</v>
      </c>
      <c r="G651" s="19">
        <v>10771.048499999999</v>
      </c>
      <c r="H651" s="19">
        <v>0</v>
      </c>
      <c r="I651" s="19">
        <v>0</v>
      </c>
    </row>
    <row r="652" spans="1:9">
      <c r="A652" s="14">
        <v>97404</v>
      </c>
      <c r="B652" s="15" t="s">
        <v>706</v>
      </c>
      <c r="C652" s="18">
        <v>2.8728E-4</v>
      </c>
      <c r="D652" s="18"/>
      <c r="E652" s="19">
        <v>210293.55648</v>
      </c>
      <c r="F652" s="19">
        <v>146709.58679999999</v>
      </c>
      <c r="G652" s="19">
        <v>75971.195999999996</v>
      </c>
      <c r="H652" s="19">
        <v>0</v>
      </c>
      <c r="I652" s="19">
        <v>0</v>
      </c>
    </row>
    <row r="653" spans="1:9">
      <c r="A653" s="14">
        <v>97405</v>
      </c>
      <c r="B653" s="15" t="s">
        <v>707</v>
      </c>
      <c r="C653" s="18">
        <v>8.2810000000000002E-5</v>
      </c>
      <c r="D653" s="18"/>
      <c r="E653" s="19">
        <v>60618.244960000004</v>
      </c>
      <c r="F653" s="19">
        <v>42289.824849999997</v>
      </c>
      <c r="G653" s="19">
        <v>21899.104500000001</v>
      </c>
      <c r="H653" s="19">
        <v>0</v>
      </c>
      <c r="I653" s="19">
        <v>0</v>
      </c>
    </row>
    <row r="654" spans="1:9">
      <c r="A654" s="14">
        <v>97408</v>
      </c>
      <c r="B654" s="15" t="s">
        <v>708</v>
      </c>
      <c r="C654" s="18">
        <v>3.994E-5</v>
      </c>
      <c r="D654" s="18"/>
      <c r="E654" s="19">
        <v>29236.71904</v>
      </c>
      <c r="F654" s="19">
        <v>20396.758900000001</v>
      </c>
      <c r="G654" s="19">
        <v>10562.133</v>
      </c>
      <c r="H654" s="19">
        <v>0</v>
      </c>
      <c r="I654" s="19">
        <v>0</v>
      </c>
    </row>
    <row r="655" spans="1:9">
      <c r="A655" s="14">
        <v>97411</v>
      </c>
      <c r="B655" s="15" t="s">
        <v>709</v>
      </c>
      <c r="C655" s="18">
        <v>5.4017900000000001E-3</v>
      </c>
      <c r="D655" s="18"/>
      <c r="E655" s="19">
        <v>3954196.7086399999</v>
      </c>
      <c r="F655" s="19">
        <v>2758613.1261499999</v>
      </c>
      <c r="G655" s="19">
        <v>1428503.3655000001</v>
      </c>
      <c r="H655" s="19">
        <v>0</v>
      </c>
      <c r="I655" s="19">
        <v>0</v>
      </c>
    </row>
    <row r="656" spans="1:9">
      <c r="A656" s="14">
        <v>97412</v>
      </c>
      <c r="B656" s="15" t="s">
        <v>710</v>
      </c>
      <c r="C656" s="18">
        <v>3.7294899999999998E-3</v>
      </c>
      <c r="D656" s="18"/>
      <c r="E656" s="19">
        <v>2730046.3518399997</v>
      </c>
      <c r="F656" s="19">
        <v>1904594.6006499999</v>
      </c>
      <c r="G656" s="19">
        <v>986263.63049999997</v>
      </c>
      <c r="H656" s="19">
        <v>0</v>
      </c>
      <c r="I656" s="19">
        <v>0</v>
      </c>
    </row>
    <row r="657" spans="1:9">
      <c r="A657" s="14">
        <v>97413</v>
      </c>
      <c r="B657" s="15" t="s">
        <v>711</v>
      </c>
      <c r="C657" s="18">
        <v>2.1739E-4</v>
      </c>
      <c r="D657" s="18"/>
      <c r="E657" s="19">
        <v>159132.95824000001</v>
      </c>
      <c r="F657" s="19">
        <v>111017.81215</v>
      </c>
      <c r="G657" s="19">
        <v>57488.785499999998</v>
      </c>
      <c r="H657" s="19">
        <v>0</v>
      </c>
      <c r="I657" s="19">
        <v>0</v>
      </c>
    </row>
    <row r="658" spans="1:9">
      <c r="A658" s="14">
        <v>97421</v>
      </c>
      <c r="B658" s="15" t="s">
        <v>712</v>
      </c>
      <c r="C658" s="18">
        <v>3.7774E-4</v>
      </c>
      <c r="D658" s="18"/>
      <c r="E658" s="19">
        <v>276511.72383999999</v>
      </c>
      <c r="F658" s="19">
        <v>192906.1519</v>
      </c>
      <c r="G658" s="19">
        <v>99893.342999999993</v>
      </c>
      <c r="H658" s="19">
        <v>0</v>
      </c>
      <c r="I658" s="19">
        <v>0</v>
      </c>
    </row>
    <row r="659" spans="1:9">
      <c r="A659" s="14">
        <v>97423</v>
      </c>
      <c r="B659" s="15" t="s">
        <v>713</v>
      </c>
      <c r="C659" s="18">
        <v>4.0960000000000001E-5</v>
      </c>
      <c r="D659" s="18"/>
      <c r="E659" s="19">
        <v>29983.375360000002</v>
      </c>
      <c r="F659" s="19">
        <v>20917.657599999999</v>
      </c>
      <c r="G659" s="19">
        <v>10831.871999999999</v>
      </c>
      <c r="H659" s="19">
        <v>0</v>
      </c>
      <c r="I659" s="19">
        <v>0</v>
      </c>
    </row>
    <row r="660" spans="1:9">
      <c r="A660" s="14">
        <v>97431</v>
      </c>
      <c r="B660" s="15" t="s">
        <v>714</v>
      </c>
      <c r="C660" s="18">
        <v>7.4540000000000001E-5</v>
      </c>
      <c r="D660" s="18"/>
      <c r="E660" s="19">
        <v>54564.47264</v>
      </c>
      <c r="F660" s="19">
        <v>38066.459900000002</v>
      </c>
      <c r="G660" s="19">
        <v>19712.102999999999</v>
      </c>
      <c r="H660" s="19">
        <v>0</v>
      </c>
      <c r="I660" s="19">
        <v>0</v>
      </c>
    </row>
    <row r="661" spans="1:9">
      <c r="A661" s="14">
        <v>97441</v>
      </c>
      <c r="B661" s="15" t="s">
        <v>715</v>
      </c>
      <c r="C661" s="18">
        <v>1.258E-5</v>
      </c>
      <c r="D661" s="18"/>
      <c r="E661" s="19">
        <v>9208.7612800000006</v>
      </c>
      <c r="F661" s="19">
        <v>6424.4173000000001</v>
      </c>
      <c r="G661" s="19">
        <v>3326.7809999999999</v>
      </c>
      <c r="H661" s="19">
        <v>0</v>
      </c>
      <c r="I661" s="19">
        <v>0</v>
      </c>
    </row>
    <row r="662" spans="1:9">
      <c r="A662" s="14">
        <v>97451</v>
      </c>
      <c r="B662" s="15" t="s">
        <v>716</v>
      </c>
      <c r="C662" s="18">
        <v>6.1092999999999998E-4</v>
      </c>
      <c r="D662" s="18"/>
      <c r="E662" s="19">
        <v>447210.53487999999</v>
      </c>
      <c r="F662" s="19">
        <v>311992.78704999998</v>
      </c>
      <c r="G662" s="19">
        <v>161560.43849999999</v>
      </c>
      <c r="H662" s="19">
        <v>0</v>
      </c>
      <c r="I662" s="19">
        <v>0</v>
      </c>
    </row>
    <row r="663" spans="1:9">
      <c r="A663" s="14">
        <v>97461</v>
      </c>
      <c r="B663" s="15" t="s">
        <v>717</v>
      </c>
      <c r="C663" s="18">
        <v>4.9611000000000002E-4</v>
      </c>
      <c r="D663" s="18"/>
      <c r="E663" s="19">
        <v>363160.45776000002</v>
      </c>
      <c r="F663" s="19">
        <v>253355.93535000001</v>
      </c>
      <c r="G663" s="19">
        <v>131196.28950000001</v>
      </c>
      <c r="H663" s="19">
        <v>0</v>
      </c>
      <c r="I663" s="19">
        <v>0</v>
      </c>
    </row>
    <row r="664" spans="1:9">
      <c r="A664" s="14">
        <v>97471</v>
      </c>
      <c r="B664" s="15" t="s">
        <v>718</v>
      </c>
      <c r="C664" s="18">
        <v>2.092E-5</v>
      </c>
      <c r="D664" s="18"/>
      <c r="E664" s="19">
        <v>15313.774719999999</v>
      </c>
      <c r="F664" s="19">
        <v>10683.530199999999</v>
      </c>
      <c r="G664" s="19">
        <v>5532.2939999999999</v>
      </c>
      <c r="H664" s="19">
        <v>0</v>
      </c>
      <c r="I664" s="19">
        <v>0</v>
      </c>
    </row>
    <row r="665" spans="1:9">
      <c r="A665" s="14">
        <v>97481</v>
      </c>
      <c r="B665" s="15" t="s">
        <v>719</v>
      </c>
      <c r="C665" s="18">
        <v>1.2500000000000001E-6</v>
      </c>
      <c r="D665" s="18"/>
      <c r="E665" s="19">
        <v>915.0200000000001</v>
      </c>
      <c r="F665" s="19">
        <v>638.35625000000005</v>
      </c>
      <c r="G665" s="19">
        <v>330.5625</v>
      </c>
      <c r="H665" s="19">
        <v>0</v>
      </c>
      <c r="I665" s="19">
        <v>0</v>
      </c>
    </row>
    <row r="666" spans="1:9">
      <c r="A666" s="14">
        <v>97501</v>
      </c>
      <c r="B666" s="15" t="s">
        <v>720</v>
      </c>
      <c r="C666" s="18">
        <v>1.23291E-3</v>
      </c>
      <c r="D666" s="18"/>
      <c r="E666" s="19">
        <v>902509.84655999998</v>
      </c>
      <c r="F666" s="19">
        <v>629628.64335000003</v>
      </c>
      <c r="G666" s="19">
        <v>326043.04950000002</v>
      </c>
      <c r="H666" s="19">
        <v>0</v>
      </c>
      <c r="I666" s="19">
        <v>0</v>
      </c>
    </row>
    <row r="667" spans="1:9">
      <c r="A667" s="14">
        <v>97463</v>
      </c>
      <c r="B667" s="15" t="s">
        <v>721</v>
      </c>
      <c r="C667" s="18">
        <v>5.4049999999999999E-5</v>
      </c>
      <c r="D667" s="18"/>
      <c r="E667" s="19">
        <v>39565.464800000002</v>
      </c>
      <c r="F667" s="19">
        <v>27602.524249999999</v>
      </c>
      <c r="G667" s="19">
        <v>14293.522499999999</v>
      </c>
      <c r="H667" s="19">
        <v>0</v>
      </c>
      <c r="I667" s="19">
        <v>0</v>
      </c>
    </row>
    <row r="668" spans="1:9">
      <c r="A668" s="14">
        <v>97511</v>
      </c>
      <c r="B668" s="15" t="s">
        <v>722</v>
      </c>
      <c r="C668" s="18">
        <v>2.0026000000000001E-4</v>
      </c>
      <c r="D668" s="18"/>
      <c r="E668" s="19">
        <v>146593.52416</v>
      </c>
      <c r="F668" s="19">
        <v>102269.77810000001</v>
      </c>
      <c r="G668" s="19">
        <v>52958.757000000005</v>
      </c>
      <c r="H668" s="19">
        <v>0</v>
      </c>
      <c r="I668" s="19">
        <v>0</v>
      </c>
    </row>
    <row r="669" spans="1:9">
      <c r="A669" s="14">
        <v>97517</v>
      </c>
      <c r="B669" s="15" t="s">
        <v>723</v>
      </c>
      <c r="C669" s="18">
        <v>1.1060000000000001E-5</v>
      </c>
      <c r="D669" s="18"/>
      <c r="E669" s="19">
        <v>8096.0969600000008</v>
      </c>
      <c r="F669" s="19">
        <v>5648.1761000000006</v>
      </c>
      <c r="G669" s="19">
        <v>2924.817</v>
      </c>
      <c r="H669" s="19">
        <v>0</v>
      </c>
      <c r="I669" s="19">
        <v>0</v>
      </c>
    </row>
    <row r="670" spans="1:9">
      <c r="A670" s="14">
        <v>97521</v>
      </c>
      <c r="B670" s="15" t="s">
        <v>724</v>
      </c>
      <c r="C670" s="18">
        <v>1.2375999999999999E-4</v>
      </c>
      <c r="D670" s="18"/>
      <c r="E670" s="19">
        <v>90594.300159999999</v>
      </c>
      <c r="F670" s="19">
        <v>63202.375599999999</v>
      </c>
      <c r="G670" s="19">
        <v>32728.331999999999</v>
      </c>
      <c r="H670" s="19">
        <v>0</v>
      </c>
      <c r="I670" s="19">
        <v>0</v>
      </c>
    </row>
    <row r="671" spans="1:9">
      <c r="A671" s="14">
        <v>97527</v>
      </c>
      <c r="B671" s="15" t="s">
        <v>725</v>
      </c>
      <c r="C671" s="18">
        <v>2.83E-6</v>
      </c>
      <c r="D671" s="18"/>
      <c r="E671" s="19">
        <v>2071.6052800000002</v>
      </c>
      <c r="F671" s="19">
        <v>1445.23855</v>
      </c>
      <c r="G671" s="19">
        <v>748.39350000000002</v>
      </c>
      <c r="H671" s="19">
        <v>0</v>
      </c>
      <c r="I671" s="19">
        <v>0</v>
      </c>
    </row>
    <row r="672" spans="1:9">
      <c r="A672" s="14">
        <v>97531</v>
      </c>
      <c r="B672" s="15" t="s">
        <v>726</v>
      </c>
      <c r="C672" s="18">
        <v>6.3990000000000002E-5</v>
      </c>
      <c r="D672" s="18"/>
      <c r="E672" s="19">
        <v>46841.703840000002</v>
      </c>
      <c r="F672" s="19">
        <v>32678.73315</v>
      </c>
      <c r="G672" s="19">
        <v>16922.155500000001</v>
      </c>
      <c r="H672" s="19">
        <v>0</v>
      </c>
      <c r="I672" s="19">
        <v>0</v>
      </c>
    </row>
    <row r="673" spans="1:9">
      <c r="A673" s="14">
        <v>97601</v>
      </c>
      <c r="B673" s="15" t="s">
        <v>727</v>
      </c>
      <c r="C673" s="18">
        <v>5.7112999999999999E-3</v>
      </c>
      <c r="D673" s="18"/>
      <c r="E673" s="19">
        <v>4180762.9808</v>
      </c>
      <c r="F673" s="19">
        <v>2916675.2404999998</v>
      </c>
      <c r="G673" s="19">
        <v>1510353.2849999999</v>
      </c>
      <c r="H673" s="19">
        <v>0</v>
      </c>
      <c r="I673" s="19">
        <v>0</v>
      </c>
    </row>
    <row r="674" spans="1:9">
      <c r="A674" s="14">
        <v>97607</v>
      </c>
      <c r="B674" s="15" t="s">
        <v>728</v>
      </c>
      <c r="C674" s="18">
        <v>2.302E-5</v>
      </c>
      <c r="D674" s="18"/>
      <c r="E674" s="19">
        <v>16851.008320000001</v>
      </c>
      <c r="F674" s="19">
        <v>11755.968699999999</v>
      </c>
      <c r="G674" s="19">
        <v>6087.6390000000001</v>
      </c>
      <c r="H674" s="19">
        <v>0</v>
      </c>
      <c r="I674" s="19">
        <v>0</v>
      </c>
    </row>
    <row r="675" spans="1:9">
      <c r="A675" s="14">
        <v>97611</v>
      </c>
      <c r="B675" s="15" t="s">
        <v>729</v>
      </c>
      <c r="C675" s="18">
        <v>2.38623E-3</v>
      </c>
      <c r="D675" s="18"/>
      <c r="E675" s="19">
        <v>1746758.5396799999</v>
      </c>
      <c r="F675" s="19">
        <v>1218611.8675500001</v>
      </c>
      <c r="G675" s="19">
        <v>631038.52350000001</v>
      </c>
      <c r="H675" s="19">
        <v>0</v>
      </c>
      <c r="I675" s="19">
        <v>0</v>
      </c>
    </row>
    <row r="676" spans="1:9">
      <c r="A676" s="14">
        <v>97613</v>
      </c>
      <c r="B676" s="15" t="s">
        <v>730</v>
      </c>
      <c r="C676" s="18">
        <v>9.0680000000000006E-5</v>
      </c>
      <c r="D676" s="18"/>
      <c r="E676" s="19">
        <v>66379.210879999999</v>
      </c>
      <c r="F676" s="19">
        <v>46308.915800000002</v>
      </c>
      <c r="G676" s="19">
        <v>23980.326000000001</v>
      </c>
      <c r="H676" s="19">
        <v>0</v>
      </c>
      <c r="I676" s="19">
        <v>0</v>
      </c>
    </row>
    <row r="677" spans="1:9">
      <c r="A677" s="14">
        <v>97621</v>
      </c>
      <c r="B677" s="15" t="s">
        <v>731</v>
      </c>
      <c r="C677" s="18">
        <v>4.3430999999999998E-4</v>
      </c>
      <c r="D677" s="18"/>
      <c r="E677" s="19">
        <v>317921.86895999999</v>
      </c>
      <c r="F677" s="19">
        <v>221795.60235</v>
      </c>
      <c r="G677" s="19">
        <v>114853.27949999999</v>
      </c>
      <c r="H677" s="19">
        <v>0</v>
      </c>
      <c r="I677" s="19">
        <v>0</v>
      </c>
    </row>
    <row r="678" spans="1:9">
      <c r="A678" s="14">
        <v>97623</v>
      </c>
      <c r="B678" s="15" t="s">
        <v>732</v>
      </c>
      <c r="C678" s="18">
        <v>2.2569999999999999E-5</v>
      </c>
      <c r="D678" s="18"/>
      <c r="E678" s="19">
        <v>16521.601119999999</v>
      </c>
      <c r="F678" s="19">
        <v>11526.160449999999</v>
      </c>
      <c r="G678" s="19">
        <v>5968.6364999999996</v>
      </c>
      <c r="H678" s="19">
        <v>0</v>
      </c>
      <c r="I678" s="19">
        <v>0</v>
      </c>
    </row>
    <row r="679" spans="1:9">
      <c r="A679" s="14">
        <v>97627</v>
      </c>
      <c r="B679" s="15" t="s">
        <v>733</v>
      </c>
      <c r="C679" s="18">
        <v>5.7899999999999996E-6</v>
      </c>
      <c r="D679" s="18"/>
      <c r="E679" s="19">
        <v>4238.3726399999996</v>
      </c>
      <c r="F679" s="19">
        <v>2956.8661499999998</v>
      </c>
      <c r="G679" s="19">
        <v>1531.1654999999998</v>
      </c>
      <c r="H679" s="19">
        <v>0</v>
      </c>
      <c r="I679" s="19">
        <v>0</v>
      </c>
    </row>
    <row r="680" spans="1:9">
      <c r="A680" s="14">
        <v>97631</v>
      </c>
      <c r="B680" s="15" t="s">
        <v>734</v>
      </c>
      <c r="C680" s="18">
        <v>2.2824E-4</v>
      </c>
      <c r="D680" s="18"/>
      <c r="E680" s="19">
        <v>167075.33184</v>
      </c>
      <c r="F680" s="19">
        <v>116558.7444</v>
      </c>
      <c r="G680" s="19">
        <v>60358.067999999999</v>
      </c>
      <c r="H680" s="19">
        <v>0</v>
      </c>
      <c r="I680" s="19">
        <v>0</v>
      </c>
    </row>
    <row r="681" spans="1:9">
      <c r="A681" s="14">
        <v>97637</v>
      </c>
      <c r="B681" s="15" t="s">
        <v>735</v>
      </c>
      <c r="C681" s="18">
        <v>4.2699999999999998E-6</v>
      </c>
      <c r="D681" s="18"/>
      <c r="E681" s="19">
        <v>3125.7083199999997</v>
      </c>
      <c r="F681" s="19">
        <v>2180.6249499999999</v>
      </c>
      <c r="G681" s="19">
        <v>1129.2014999999999</v>
      </c>
      <c r="H681" s="19">
        <v>0</v>
      </c>
      <c r="I681" s="19">
        <v>0</v>
      </c>
    </row>
    <row r="682" spans="1:9">
      <c r="A682" s="14">
        <v>97641</v>
      </c>
      <c r="B682" s="15" t="s">
        <v>736</v>
      </c>
      <c r="C682" s="18">
        <v>7.5530000000000004E-5</v>
      </c>
      <c r="D682" s="18"/>
      <c r="E682" s="19">
        <v>55289.16848</v>
      </c>
      <c r="F682" s="19">
        <v>38572.038050000003</v>
      </c>
      <c r="G682" s="19">
        <v>19973.908500000001</v>
      </c>
      <c r="H682" s="19">
        <v>0</v>
      </c>
      <c r="I682" s="19">
        <v>0</v>
      </c>
    </row>
    <row r="683" spans="1:9">
      <c r="A683" s="14">
        <v>97651</v>
      </c>
      <c r="B683" s="15" t="s">
        <v>737</v>
      </c>
      <c r="C683" s="18">
        <v>4.7160000000000002E-4</v>
      </c>
      <c r="D683" s="18"/>
      <c r="E683" s="19">
        <v>345218.74560000002</v>
      </c>
      <c r="F683" s="19">
        <v>240839.046</v>
      </c>
      <c r="G683" s="19">
        <v>124714.62000000001</v>
      </c>
      <c r="H683" s="19">
        <v>0</v>
      </c>
      <c r="I683" s="19">
        <v>0</v>
      </c>
    </row>
    <row r="684" spans="1:9">
      <c r="A684" s="14">
        <v>97661</v>
      </c>
      <c r="B684" s="15" t="s">
        <v>738</v>
      </c>
      <c r="C684" s="18">
        <v>6.6060000000000001E-5</v>
      </c>
      <c r="D684" s="18"/>
      <c r="E684" s="19">
        <v>48356.97696</v>
      </c>
      <c r="F684" s="19">
        <v>33735.8511</v>
      </c>
      <c r="G684" s="19">
        <v>17469.566999999999</v>
      </c>
      <c r="H684" s="19">
        <v>0</v>
      </c>
      <c r="I684" s="19">
        <v>0</v>
      </c>
    </row>
    <row r="685" spans="1:9">
      <c r="A685" s="14">
        <v>97701</v>
      </c>
      <c r="B685" s="15" t="s">
        <v>739</v>
      </c>
      <c r="C685" s="18">
        <v>2.08427E-3</v>
      </c>
      <c r="D685" s="18"/>
      <c r="E685" s="19">
        <v>1525718.98832</v>
      </c>
      <c r="F685" s="19">
        <v>1064405.4249500001</v>
      </c>
      <c r="G685" s="19">
        <v>551185.20149999997</v>
      </c>
      <c r="H685" s="19">
        <v>0</v>
      </c>
      <c r="I685" s="19">
        <v>0</v>
      </c>
    </row>
    <row r="686" spans="1:9">
      <c r="A686" s="14">
        <v>97705</v>
      </c>
      <c r="B686" s="15" t="s">
        <v>740</v>
      </c>
      <c r="C686" s="18">
        <v>3.5670000000000002E-5</v>
      </c>
      <c r="D686" s="18"/>
      <c r="E686" s="19">
        <v>26111.010720000002</v>
      </c>
      <c r="F686" s="19">
        <v>18216.133949999999</v>
      </c>
      <c r="G686" s="19">
        <v>9432.9315000000006</v>
      </c>
      <c r="H686" s="19">
        <v>0</v>
      </c>
      <c r="I686" s="19">
        <v>0</v>
      </c>
    </row>
    <row r="687" spans="1:9">
      <c r="A687" s="14">
        <v>97711</v>
      </c>
      <c r="B687" s="15" t="s">
        <v>741</v>
      </c>
      <c r="C687" s="18">
        <v>6.7177000000000003E-4</v>
      </c>
      <c r="D687" s="18"/>
      <c r="E687" s="19">
        <v>491746.38832000003</v>
      </c>
      <c r="F687" s="19">
        <v>343062.86245000002</v>
      </c>
      <c r="G687" s="19">
        <v>177649.5765</v>
      </c>
      <c r="H687" s="19">
        <v>0</v>
      </c>
      <c r="I687" s="19">
        <v>0</v>
      </c>
    </row>
    <row r="688" spans="1:9">
      <c r="A688" s="14">
        <v>97713</v>
      </c>
      <c r="B688" s="15" t="s">
        <v>742</v>
      </c>
      <c r="C688" s="18">
        <v>5.3529999999999997E-5</v>
      </c>
      <c r="D688" s="18"/>
      <c r="E688" s="19">
        <v>39184.816480000001</v>
      </c>
      <c r="F688" s="19">
        <v>27336.968049999999</v>
      </c>
      <c r="G688" s="19">
        <v>14156.0085</v>
      </c>
      <c r="H688" s="19">
        <v>0</v>
      </c>
      <c r="I688" s="19">
        <v>0</v>
      </c>
    </row>
    <row r="689" spans="1:9">
      <c r="A689" s="14">
        <v>97717</v>
      </c>
      <c r="B689" s="15" t="s">
        <v>743</v>
      </c>
      <c r="C689" s="18">
        <v>7.7800000000000001E-6</v>
      </c>
      <c r="D689" s="18"/>
      <c r="E689" s="19">
        <v>5695.0844800000004</v>
      </c>
      <c r="F689" s="19">
        <v>3973.1293000000001</v>
      </c>
      <c r="G689" s="19">
        <v>2057.4209999999998</v>
      </c>
      <c r="H689" s="19">
        <v>0</v>
      </c>
      <c r="I689" s="19">
        <v>0</v>
      </c>
    </row>
    <row r="690" spans="1:9">
      <c r="A690" s="14">
        <v>97721</v>
      </c>
      <c r="B690" s="15" t="s">
        <v>744</v>
      </c>
      <c r="C690" s="18">
        <v>4.5479E-4</v>
      </c>
      <c r="D690" s="18"/>
      <c r="E690" s="19">
        <v>332913.55664000002</v>
      </c>
      <c r="F690" s="19">
        <v>232254.43114999999</v>
      </c>
      <c r="G690" s="19">
        <v>120269.21550000001</v>
      </c>
      <c r="H690" s="19">
        <v>0</v>
      </c>
      <c r="I690" s="19">
        <v>0</v>
      </c>
    </row>
    <row r="691" spans="1:9">
      <c r="A691" s="14">
        <v>97727</v>
      </c>
      <c r="B691" s="15" t="s">
        <v>745</v>
      </c>
      <c r="C691" s="18">
        <v>1.252E-5</v>
      </c>
      <c r="D691" s="18"/>
      <c r="E691" s="19">
        <v>9164.8403200000012</v>
      </c>
      <c r="F691" s="19">
        <v>6393.7762000000002</v>
      </c>
      <c r="G691" s="19">
        <v>3310.9140000000002</v>
      </c>
      <c r="H691" s="19">
        <v>0</v>
      </c>
      <c r="I691" s="19">
        <v>0</v>
      </c>
    </row>
    <row r="692" spans="1:9">
      <c r="A692" s="14">
        <v>97731</v>
      </c>
      <c r="B692" s="15" t="s">
        <v>746</v>
      </c>
      <c r="C692" s="18">
        <v>2.3240000000000001E-5</v>
      </c>
      <c r="D692" s="18"/>
      <c r="E692" s="19">
        <v>17012.05184</v>
      </c>
      <c r="F692" s="19">
        <v>11868.3194</v>
      </c>
      <c r="G692" s="19">
        <v>6145.8180000000002</v>
      </c>
      <c r="H692" s="19">
        <v>0</v>
      </c>
      <c r="I692" s="19">
        <v>0</v>
      </c>
    </row>
    <row r="693" spans="1:9">
      <c r="A693" s="14">
        <v>97801</v>
      </c>
      <c r="B693" s="15" t="s">
        <v>747</v>
      </c>
      <c r="C693" s="18">
        <v>5.5459799999999998E-3</v>
      </c>
      <c r="D693" s="18"/>
      <c r="E693" s="19">
        <v>4059746.0956799998</v>
      </c>
      <c r="F693" s="19">
        <v>2832248.7963</v>
      </c>
      <c r="G693" s="19">
        <v>1466634.4109999998</v>
      </c>
      <c r="H693" s="19">
        <v>0</v>
      </c>
      <c r="I693" s="19">
        <v>0</v>
      </c>
    </row>
    <row r="694" spans="1:9">
      <c r="A694" s="14">
        <v>97802</v>
      </c>
      <c r="B694" s="15" t="s">
        <v>748</v>
      </c>
      <c r="C694" s="18">
        <v>9.7100000000000002E-5</v>
      </c>
      <c r="D694" s="18"/>
      <c r="E694" s="19">
        <v>71078.753599999996</v>
      </c>
      <c r="F694" s="19">
        <v>49587.513500000001</v>
      </c>
      <c r="G694" s="19">
        <v>25678.095000000001</v>
      </c>
      <c r="H694" s="19">
        <v>0</v>
      </c>
      <c r="I694" s="19">
        <v>0</v>
      </c>
    </row>
    <row r="695" spans="1:9">
      <c r="A695" s="14">
        <v>97803</v>
      </c>
      <c r="B695" s="15" t="s">
        <v>749</v>
      </c>
      <c r="C695" s="18">
        <v>8.9190000000000005E-5</v>
      </c>
      <c r="D695" s="18"/>
      <c r="E695" s="19">
        <v>65288.507040000004</v>
      </c>
      <c r="F695" s="19">
        <v>45547.995150000002</v>
      </c>
      <c r="G695" s="19">
        <v>23586.2955</v>
      </c>
      <c r="H695" s="19">
        <v>0</v>
      </c>
      <c r="I695" s="19">
        <v>0</v>
      </c>
    </row>
    <row r="696" spans="1:9">
      <c r="A696" s="14">
        <v>97805</v>
      </c>
      <c r="B696" s="15" t="s">
        <v>750</v>
      </c>
      <c r="C696" s="18">
        <v>7.7979999999999995E-5</v>
      </c>
      <c r="D696" s="18"/>
      <c r="E696" s="19">
        <v>57082.607679999994</v>
      </c>
      <c r="F696" s="19">
        <v>39823.2163</v>
      </c>
      <c r="G696" s="19">
        <v>20621.810999999998</v>
      </c>
      <c r="H696" s="19">
        <v>0</v>
      </c>
      <c r="I696" s="19">
        <v>0</v>
      </c>
    </row>
    <row r="697" spans="1:9">
      <c r="A697" s="14">
        <v>97811</v>
      </c>
      <c r="B697" s="15" t="s">
        <v>751</v>
      </c>
      <c r="C697" s="18">
        <v>1.9732299999999999E-3</v>
      </c>
      <c r="D697" s="18"/>
      <c r="E697" s="19">
        <v>1444435.9316799999</v>
      </c>
      <c r="F697" s="19">
        <v>1007698.9625499999</v>
      </c>
      <c r="G697" s="19">
        <v>521820.67349999998</v>
      </c>
      <c r="H697" s="19">
        <v>0</v>
      </c>
      <c r="I697" s="19">
        <v>0</v>
      </c>
    </row>
    <row r="698" spans="1:9">
      <c r="A698" s="14">
        <v>97813</v>
      </c>
      <c r="B698" s="15" t="s">
        <v>752</v>
      </c>
      <c r="C698" s="18">
        <v>1.4446000000000001E-4</v>
      </c>
      <c r="D698" s="18"/>
      <c r="E698" s="19">
        <v>105747.03136000001</v>
      </c>
      <c r="F698" s="19">
        <v>73773.555099999998</v>
      </c>
      <c r="G698" s="19">
        <v>38202.447</v>
      </c>
      <c r="H698" s="19">
        <v>0</v>
      </c>
      <c r="I698" s="19">
        <v>0</v>
      </c>
    </row>
    <row r="699" spans="1:9">
      <c r="A699" s="14">
        <v>97817</v>
      </c>
      <c r="B699" s="15" t="s">
        <v>753</v>
      </c>
      <c r="C699" s="18">
        <v>2.2569999999999999E-5</v>
      </c>
      <c r="D699" s="18"/>
      <c r="E699" s="19">
        <v>16521.601119999999</v>
      </c>
      <c r="F699" s="19">
        <v>11526.160449999999</v>
      </c>
      <c r="G699" s="19">
        <v>5968.6364999999996</v>
      </c>
      <c r="H699" s="19">
        <v>0</v>
      </c>
      <c r="I699" s="19">
        <v>0</v>
      </c>
    </row>
    <row r="700" spans="1:9">
      <c r="A700" s="14">
        <v>97818</v>
      </c>
      <c r="B700" s="15" t="s">
        <v>754</v>
      </c>
      <c r="C700" s="18">
        <v>2.2010000000000001E-5</v>
      </c>
      <c r="D700" s="18"/>
      <c r="E700" s="19">
        <v>16111.67216</v>
      </c>
      <c r="F700" s="19">
        <v>11240.17685</v>
      </c>
      <c r="G700" s="19">
        <v>5820.5445</v>
      </c>
      <c r="H700" s="19">
        <v>0</v>
      </c>
      <c r="I700" s="19">
        <v>0</v>
      </c>
    </row>
    <row r="701" spans="1:9">
      <c r="A701" s="14">
        <v>97821</v>
      </c>
      <c r="B701" s="15" t="s">
        <v>755</v>
      </c>
      <c r="C701" s="18">
        <v>1.1925E-4</v>
      </c>
      <c r="D701" s="18"/>
      <c r="E701" s="19">
        <v>87292.907999999996</v>
      </c>
      <c r="F701" s="19">
        <v>60899.186249999999</v>
      </c>
      <c r="G701" s="19">
        <v>31535.662499999999</v>
      </c>
      <c r="H701" s="19">
        <v>0</v>
      </c>
      <c r="I701" s="19">
        <v>0</v>
      </c>
    </row>
    <row r="702" spans="1:9">
      <c r="A702" s="14">
        <v>97823</v>
      </c>
      <c r="B702" s="15" t="s">
        <v>756</v>
      </c>
      <c r="C702" s="18">
        <v>1.6860000000000001E-5</v>
      </c>
      <c r="D702" s="18"/>
      <c r="E702" s="19">
        <v>12341.789760000001</v>
      </c>
      <c r="F702" s="19">
        <v>8610.1491000000005</v>
      </c>
      <c r="G702" s="19">
        <v>4458.6270000000004</v>
      </c>
      <c r="H702" s="19">
        <v>0</v>
      </c>
      <c r="I702" s="19">
        <v>0</v>
      </c>
    </row>
    <row r="703" spans="1:9">
      <c r="A703" s="14">
        <v>97831</v>
      </c>
      <c r="B703" s="15" t="s">
        <v>757</v>
      </c>
      <c r="C703" s="18">
        <v>1.7560000000000001E-4</v>
      </c>
      <c r="D703" s="18"/>
      <c r="E703" s="19">
        <v>128542.0096</v>
      </c>
      <c r="F703" s="19">
        <v>89676.286000000007</v>
      </c>
      <c r="G703" s="19">
        <v>46437.420000000006</v>
      </c>
      <c r="H703" s="19">
        <v>0</v>
      </c>
      <c r="I703" s="19">
        <v>0</v>
      </c>
    </row>
    <row r="704" spans="1:9">
      <c r="A704" s="14">
        <v>97837</v>
      </c>
      <c r="B704" s="15" t="s">
        <v>758</v>
      </c>
      <c r="C704" s="18">
        <v>1.3390000000000001E-5</v>
      </c>
      <c r="D704" s="18"/>
      <c r="E704" s="19">
        <v>9801.6942400000007</v>
      </c>
      <c r="F704" s="19">
        <v>6838.07215</v>
      </c>
      <c r="G704" s="19">
        <v>3540.9855000000002</v>
      </c>
      <c r="H704" s="19">
        <v>0</v>
      </c>
      <c r="I704" s="19">
        <v>0</v>
      </c>
    </row>
    <row r="705" spans="1:9">
      <c r="A705" s="14">
        <v>97840</v>
      </c>
      <c r="B705" s="15" t="s">
        <v>759</v>
      </c>
      <c r="C705" s="18">
        <v>1.3043000000000001E-4</v>
      </c>
      <c r="D705" s="18"/>
      <c r="E705" s="19">
        <v>95476.846880000012</v>
      </c>
      <c r="F705" s="19">
        <v>66608.644550000012</v>
      </c>
      <c r="G705" s="19">
        <v>34492.213500000005</v>
      </c>
      <c r="H705" s="19">
        <v>0</v>
      </c>
      <c r="I705" s="19">
        <v>0</v>
      </c>
    </row>
    <row r="706" spans="1:9">
      <c r="A706" s="14">
        <v>97841</v>
      </c>
      <c r="B706" s="15" t="s">
        <v>760</v>
      </c>
      <c r="C706" s="18">
        <v>5.9000000000000003E-6</v>
      </c>
      <c r="D706" s="18"/>
      <c r="E706" s="19">
        <v>4318.8944000000001</v>
      </c>
      <c r="F706" s="19">
        <v>3013.0415000000003</v>
      </c>
      <c r="G706" s="19">
        <v>1560.2550000000001</v>
      </c>
      <c r="H706" s="19">
        <v>0</v>
      </c>
      <c r="I706" s="19">
        <v>0</v>
      </c>
    </row>
    <row r="707" spans="1:9">
      <c r="A707" s="14">
        <v>97847</v>
      </c>
      <c r="B707" s="15" t="s">
        <v>761</v>
      </c>
      <c r="C707" s="18">
        <v>1.4500000000000001E-6</v>
      </c>
      <c r="D707" s="18"/>
      <c r="E707" s="19">
        <v>1061.4232000000002</v>
      </c>
      <c r="F707" s="19">
        <v>740.4932500000001</v>
      </c>
      <c r="G707" s="19">
        <v>383.45250000000004</v>
      </c>
      <c r="H707" s="19">
        <v>0</v>
      </c>
      <c r="I707" s="19">
        <v>0</v>
      </c>
    </row>
    <row r="708" spans="1:9">
      <c r="A708" s="14">
        <v>97851</v>
      </c>
      <c r="B708" s="15" t="s">
        <v>762</v>
      </c>
      <c r="C708" s="18">
        <v>2.2107E-4</v>
      </c>
      <c r="D708" s="18"/>
      <c r="E708" s="19">
        <v>161826.77711999998</v>
      </c>
      <c r="F708" s="19">
        <v>112897.13295</v>
      </c>
      <c r="G708" s="19">
        <v>58461.961499999998</v>
      </c>
      <c r="H708" s="19">
        <v>0</v>
      </c>
      <c r="I708" s="19">
        <v>0</v>
      </c>
    </row>
    <row r="709" spans="1:9">
      <c r="A709" s="14">
        <v>97853</v>
      </c>
      <c r="B709" s="15" t="s">
        <v>763</v>
      </c>
      <c r="C709" s="18">
        <v>7.5820000000000003E-5</v>
      </c>
      <c r="D709" s="18"/>
      <c r="E709" s="19">
        <v>55501.453119999998</v>
      </c>
      <c r="F709" s="19">
        <v>38720.136700000003</v>
      </c>
      <c r="G709" s="19">
        <v>20050.599000000002</v>
      </c>
      <c r="H709" s="19">
        <v>0</v>
      </c>
      <c r="I709" s="19">
        <v>0</v>
      </c>
    </row>
    <row r="710" spans="1:9">
      <c r="A710" s="14">
        <v>97861</v>
      </c>
      <c r="B710" s="15" t="s">
        <v>764</v>
      </c>
      <c r="C710" s="18">
        <v>6.1879999999999997E-5</v>
      </c>
      <c r="D710" s="18"/>
      <c r="E710" s="19">
        <v>45297.150079999999</v>
      </c>
      <c r="F710" s="19">
        <v>31601.1878</v>
      </c>
      <c r="G710" s="19">
        <v>16364.165999999999</v>
      </c>
      <c r="H710" s="19">
        <v>0</v>
      </c>
      <c r="I710" s="19">
        <v>0</v>
      </c>
    </row>
    <row r="711" spans="1:9">
      <c r="A711" s="14">
        <v>97871</v>
      </c>
      <c r="B711" s="15" t="s">
        <v>765</v>
      </c>
      <c r="C711" s="18">
        <v>2.0453E-4</v>
      </c>
      <c r="D711" s="18"/>
      <c r="E711" s="19">
        <v>149719.23248000001</v>
      </c>
      <c r="F711" s="19">
        <v>104450.40304999999</v>
      </c>
      <c r="G711" s="19">
        <v>54087.958500000001</v>
      </c>
      <c r="H711" s="19">
        <v>0</v>
      </c>
      <c r="I711" s="19">
        <v>0</v>
      </c>
    </row>
    <row r="712" spans="1:9">
      <c r="A712" s="14">
        <v>97877</v>
      </c>
      <c r="B712" s="15" t="s">
        <v>766</v>
      </c>
      <c r="C712" s="18">
        <v>1.114E-5</v>
      </c>
      <c r="D712" s="18"/>
      <c r="E712" s="19">
        <v>8154.6582399999998</v>
      </c>
      <c r="F712" s="19">
        <v>5689.0308999999997</v>
      </c>
      <c r="G712" s="19">
        <v>2945.973</v>
      </c>
      <c r="H712" s="19">
        <v>0</v>
      </c>
      <c r="I712" s="19">
        <v>0</v>
      </c>
    </row>
    <row r="713" spans="1:9">
      <c r="A713" s="14">
        <v>97901</v>
      </c>
      <c r="B713" s="15" t="s">
        <v>767</v>
      </c>
      <c r="C713" s="18">
        <v>3.5672E-3</v>
      </c>
      <c r="D713" s="18"/>
      <c r="E713" s="19">
        <v>2611247.4751999998</v>
      </c>
      <c r="F713" s="19">
        <v>1821715.5319999999</v>
      </c>
      <c r="G713" s="19">
        <v>943346.04</v>
      </c>
      <c r="H713" s="19">
        <v>0</v>
      </c>
      <c r="I713" s="19">
        <v>0</v>
      </c>
    </row>
    <row r="714" spans="1:9">
      <c r="A714" s="14">
        <v>97911</v>
      </c>
      <c r="B714" s="15" t="s">
        <v>768</v>
      </c>
      <c r="C714" s="18">
        <v>1.1056099999999999E-3</v>
      </c>
      <c r="D714" s="18"/>
      <c r="E714" s="19">
        <v>809324.20976</v>
      </c>
      <c r="F714" s="19">
        <v>564618.44284999999</v>
      </c>
      <c r="G714" s="19">
        <v>292378.56449999998</v>
      </c>
      <c r="H714" s="19">
        <v>0</v>
      </c>
      <c r="I714" s="19">
        <v>0</v>
      </c>
    </row>
    <row r="715" spans="1:9">
      <c r="A715" s="14">
        <v>97913</v>
      </c>
      <c r="B715" s="15" t="s">
        <v>769</v>
      </c>
      <c r="C715" s="18">
        <v>2.898E-5</v>
      </c>
      <c r="D715" s="18"/>
      <c r="E715" s="19">
        <v>21213.823680000001</v>
      </c>
      <c r="F715" s="19">
        <v>14799.6513</v>
      </c>
      <c r="G715" s="19">
        <v>7663.7610000000004</v>
      </c>
      <c r="H715" s="19">
        <v>0</v>
      </c>
      <c r="I715" s="19">
        <v>0</v>
      </c>
    </row>
    <row r="716" spans="1:9">
      <c r="A716" s="14">
        <v>97917</v>
      </c>
      <c r="B716" s="15" t="s">
        <v>770</v>
      </c>
      <c r="C716" s="18">
        <v>1.7580000000000001E-5</v>
      </c>
      <c r="D716" s="18"/>
      <c r="E716" s="19">
        <v>12868.841280000001</v>
      </c>
      <c r="F716" s="19">
        <v>8977.8423000000003</v>
      </c>
      <c r="G716" s="19">
        <v>4649.0309999999999</v>
      </c>
      <c r="H716" s="19">
        <v>0</v>
      </c>
      <c r="I716" s="19">
        <v>0</v>
      </c>
    </row>
    <row r="717" spans="1:9">
      <c r="A717" s="14">
        <v>97921</v>
      </c>
      <c r="B717" s="15" t="s">
        <v>771</v>
      </c>
      <c r="C717" s="18">
        <v>2.0746E-4</v>
      </c>
      <c r="D717" s="18"/>
      <c r="E717" s="19">
        <v>151864.03936</v>
      </c>
      <c r="F717" s="19">
        <v>105946.7101</v>
      </c>
      <c r="G717" s="19">
        <v>54862.796999999999</v>
      </c>
      <c r="H717" s="19">
        <v>0</v>
      </c>
      <c r="I717" s="19">
        <v>0</v>
      </c>
    </row>
    <row r="718" spans="1:9">
      <c r="A718" s="14">
        <v>97931</v>
      </c>
      <c r="B718" s="15" t="s">
        <v>772</v>
      </c>
      <c r="C718" s="18">
        <v>6.4430000000000005E-5</v>
      </c>
      <c r="D718" s="18"/>
      <c r="E718" s="19">
        <v>47163.79088</v>
      </c>
      <c r="F718" s="19">
        <v>32903.434550000005</v>
      </c>
      <c r="G718" s="19">
        <v>17038.513500000001</v>
      </c>
      <c r="H718" s="19">
        <v>0</v>
      </c>
      <c r="I718" s="19">
        <v>0</v>
      </c>
    </row>
    <row r="719" spans="1:9">
      <c r="A719" s="14">
        <v>97941</v>
      </c>
      <c r="B719" s="15" t="s">
        <v>773</v>
      </c>
      <c r="C719" s="18">
        <v>2.0829E-4</v>
      </c>
      <c r="D719" s="18"/>
      <c r="E719" s="19">
        <v>152471.61264000001</v>
      </c>
      <c r="F719" s="19">
        <v>106370.57865</v>
      </c>
      <c r="G719" s="19">
        <v>55082.290500000003</v>
      </c>
      <c r="H719" s="19">
        <v>0</v>
      </c>
      <c r="I719" s="19">
        <v>0</v>
      </c>
    </row>
    <row r="720" spans="1:9">
      <c r="A720" s="14">
        <v>97947</v>
      </c>
      <c r="B720" s="15" t="s">
        <v>774</v>
      </c>
      <c r="C720" s="18">
        <v>1.259E-5</v>
      </c>
      <c r="D720" s="18"/>
      <c r="E720" s="19">
        <v>9216.0814399999999</v>
      </c>
      <c r="F720" s="19">
        <v>6429.5241500000002</v>
      </c>
      <c r="G720" s="19">
        <v>3329.4254999999998</v>
      </c>
      <c r="H720" s="19">
        <v>0</v>
      </c>
      <c r="I720" s="19">
        <v>0</v>
      </c>
    </row>
    <row r="721" spans="1:9">
      <c r="A721" s="14">
        <v>97948</v>
      </c>
      <c r="B721" s="15" t="s">
        <v>775</v>
      </c>
      <c r="C721" s="18">
        <v>3.029E-5</v>
      </c>
      <c r="D721" s="18"/>
      <c r="E721" s="19">
        <v>22172.764640000001</v>
      </c>
      <c r="F721" s="19">
        <v>15468.648649999999</v>
      </c>
      <c r="G721" s="19">
        <v>8010.1904999999997</v>
      </c>
      <c r="H721" s="19">
        <v>0</v>
      </c>
      <c r="I721" s="19">
        <v>0</v>
      </c>
    </row>
    <row r="722" spans="1:9">
      <c r="A722" s="14">
        <v>97951</v>
      </c>
      <c r="B722" s="15" t="s">
        <v>776</v>
      </c>
      <c r="C722" s="18">
        <v>9.8496E-4</v>
      </c>
      <c r="D722" s="18"/>
      <c r="E722" s="19">
        <v>721006.47936</v>
      </c>
      <c r="F722" s="19">
        <v>503004.29759999999</v>
      </c>
      <c r="G722" s="19">
        <v>260472.67199999999</v>
      </c>
      <c r="H722" s="19">
        <v>0</v>
      </c>
      <c r="I722" s="19">
        <v>0</v>
      </c>
    </row>
    <row r="723" spans="1:9">
      <c r="A723" s="14">
        <v>97957</v>
      </c>
      <c r="B723" s="15" t="s">
        <v>777</v>
      </c>
      <c r="C723" s="18">
        <v>1.1430000000000001E-5</v>
      </c>
      <c r="D723" s="18"/>
      <c r="E723" s="19">
        <v>8366.9428800000005</v>
      </c>
      <c r="F723" s="19">
        <v>5837.1295500000006</v>
      </c>
      <c r="G723" s="19">
        <v>3022.6635000000001</v>
      </c>
      <c r="H723" s="19">
        <v>0</v>
      </c>
      <c r="I723" s="19">
        <v>0</v>
      </c>
    </row>
    <row r="724" spans="1:9">
      <c r="A724" s="14">
        <v>98001</v>
      </c>
      <c r="B724" s="15" t="s">
        <v>778</v>
      </c>
      <c r="C724" s="18">
        <v>5.2787800000000003E-3</v>
      </c>
      <c r="D724" s="18"/>
      <c r="E724" s="19">
        <v>3864151.4204800003</v>
      </c>
      <c r="F724" s="19">
        <v>2695793.7642999999</v>
      </c>
      <c r="G724" s="19">
        <v>1395973.371</v>
      </c>
      <c r="H724" s="19">
        <v>0</v>
      </c>
      <c r="I724" s="19">
        <v>0</v>
      </c>
    </row>
    <row r="725" spans="1:9">
      <c r="A725" s="14">
        <v>98002</v>
      </c>
      <c r="B725" s="15" t="s">
        <v>779</v>
      </c>
      <c r="C725" s="18">
        <v>1.1939999999999999E-5</v>
      </c>
      <c r="D725" s="18"/>
      <c r="E725" s="19">
        <v>8740.2710399999996</v>
      </c>
      <c r="F725" s="19">
        <v>6097.5788999999995</v>
      </c>
      <c r="G725" s="19">
        <v>3157.5329999999999</v>
      </c>
      <c r="H725" s="19">
        <v>0</v>
      </c>
      <c r="I725" s="19">
        <v>0</v>
      </c>
    </row>
    <row r="726" spans="1:9">
      <c r="A726" s="14">
        <v>98003</v>
      </c>
      <c r="B726" s="15" t="s">
        <v>780</v>
      </c>
      <c r="C726" s="18">
        <v>9.9759999999999994E-5</v>
      </c>
      <c r="D726" s="18"/>
      <c r="E726" s="19">
        <v>73025.916159999993</v>
      </c>
      <c r="F726" s="19">
        <v>50945.935599999997</v>
      </c>
      <c r="G726" s="19">
        <v>26381.531999999999</v>
      </c>
      <c r="H726" s="19">
        <v>0</v>
      </c>
      <c r="I726" s="19">
        <v>0</v>
      </c>
    </row>
    <row r="727" spans="1:9">
      <c r="A727" s="14">
        <v>98004</v>
      </c>
      <c r="B727" s="15" t="s">
        <v>781</v>
      </c>
      <c r="C727" s="18">
        <v>2.0699999999999999E-4</v>
      </c>
      <c r="D727" s="18"/>
      <c r="E727" s="19">
        <v>151527.31200000001</v>
      </c>
      <c r="F727" s="19">
        <v>105711.795</v>
      </c>
      <c r="G727" s="19">
        <v>54741.149999999994</v>
      </c>
      <c r="H727" s="19">
        <v>0</v>
      </c>
      <c r="I727" s="19">
        <v>0</v>
      </c>
    </row>
    <row r="728" spans="1:9">
      <c r="A728" s="14">
        <v>98008</v>
      </c>
      <c r="B728" s="15" t="s">
        <v>782</v>
      </c>
      <c r="C728" s="18">
        <v>4.9100000000000004E-6</v>
      </c>
      <c r="D728" s="18"/>
      <c r="E728" s="19">
        <v>3594.1985600000003</v>
      </c>
      <c r="F728" s="19">
        <v>2507.46335</v>
      </c>
      <c r="G728" s="19">
        <v>1298.4495000000002</v>
      </c>
      <c r="H728" s="19">
        <v>0</v>
      </c>
      <c r="I728" s="19">
        <v>0</v>
      </c>
    </row>
    <row r="729" spans="1:9">
      <c r="A729" s="14">
        <v>98011</v>
      </c>
      <c r="B729" s="15" t="s">
        <v>783</v>
      </c>
      <c r="C729" s="18">
        <v>2.8906600000000002E-3</v>
      </c>
      <c r="D729" s="18"/>
      <c r="E729" s="19">
        <v>2116009.3705600002</v>
      </c>
      <c r="F729" s="19">
        <v>1476216.7021000001</v>
      </c>
      <c r="G729" s="19">
        <v>764435.03700000001</v>
      </c>
      <c r="H729" s="19">
        <v>0</v>
      </c>
      <c r="I729" s="19">
        <v>0</v>
      </c>
    </row>
    <row r="730" spans="1:9">
      <c r="A730" s="14">
        <v>98013</v>
      </c>
      <c r="B730" s="15" t="s">
        <v>784</v>
      </c>
      <c r="C730" s="18">
        <v>9.7860000000000002E-5</v>
      </c>
      <c r="D730" s="18"/>
      <c r="E730" s="19">
        <v>71635.085760000002</v>
      </c>
      <c r="F730" s="19">
        <v>49975.634100000003</v>
      </c>
      <c r="G730" s="19">
        <v>25879.077000000001</v>
      </c>
      <c r="H730" s="19">
        <v>0</v>
      </c>
      <c r="I730" s="19">
        <v>0</v>
      </c>
    </row>
    <row r="731" spans="1:9">
      <c r="A731" s="14">
        <v>98021</v>
      </c>
      <c r="B731" s="15" t="s">
        <v>785</v>
      </c>
      <c r="C731" s="18">
        <v>6.9209999999999996E-5</v>
      </c>
      <c r="D731" s="18"/>
      <c r="E731" s="19">
        <v>50662.827359999996</v>
      </c>
      <c r="F731" s="19">
        <v>35344.508849999998</v>
      </c>
      <c r="G731" s="19">
        <v>18302.584500000001</v>
      </c>
      <c r="H731" s="19">
        <v>0</v>
      </c>
      <c r="I731" s="19">
        <v>0</v>
      </c>
    </row>
    <row r="732" spans="1:9">
      <c r="A732" s="14">
        <v>98023</v>
      </c>
      <c r="B732" s="15" t="s">
        <v>786</v>
      </c>
      <c r="C732" s="18">
        <v>5.9000000000000003E-6</v>
      </c>
      <c r="D732" s="18"/>
      <c r="E732" s="19">
        <v>4318.8944000000001</v>
      </c>
      <c r="F732" s="19">
        <v>3013.0415000000003</v>
      </c>
      <c r="G732" s="19">
        <v>1560.2550000000001</v>
      </c>
      <c r="H732" s="19">
        <v>0</v>
      </c>
      <c r="I732" s="19">
        <v>0</v>
      </c>
    </row>
    <row r="733" spans="1:9">
      <c r="A733" s="14">
        <v>98031</v>
      </c>
      <c r="B733" s="15" t="s">
        <v>787</v>
      </c>
      <c r="C733" s="18">
        <v>2.6540999999999999E-4</v>
      </c>
      <c r="D733" s="18"/>
      <c r="E733" s="19">
        <v>194284.36655999999</v>
      </c>
      <c r="F733" s="19">
        <v>135540.90585000001</v>
      </c>
      <c r="G733" s="19">
        <v>70187.674499999994</v>
      </c>
      <c r="H733" s="19">
        <v>0</v>
      </c>
      <c r="I733" s="19">
        <v>0</v>
      </c>
    </row>
    <row r="734" spans="1:9">
      <c r="A734" s="14">
        <v>98041</v>
      </c>
      <c r="B734" s="15" t="s">
        <v>788</v>
      </c>
      <c r="C734" s="18">
        <v>2.4887999999999999E-4</v>
      </c>
      <c r="D734" s="18"/>
      <c r="E734" s="19">
        <v>182184.14207999999</v>
      </c>
      <c r="F734" s="19">
        <v>127099.2828</v>
      </c>
      <c r="G734" s="19">
        <v>65816.315999999992</v>
      </c>
      <c r="H734" s="19">
        <v>0</v>
      </c>
      <c r="I734" s="19">
        <v>0</v>
      </c>
    </row>
    <row r="735" spans="1:9">
      <c r="A735" s="14">
        <v>98051</v>
      </c>
      <c r="B735" s="15" t="s">
        <v>789</v>
      </c>
      <c r="C735" s="18">
        <v>3.3471E-4</v>
      </c>
      <c r="D735" s="18"/>
      <c r="E735" s="19">
        <v>245013.07535999999</v>
      </c>
      <c r="F735" s="19">
        <v>170931.37635000001</v>
      </c>
      <c r="G735" s="19">
        <v>88514.059500000003</v>
      </c>
      <c r="H735" s="19">
        <v>0</v>
      </c>
      <c r="I735" s="19">
        <v>0</v>
      </c>
    </row>
    <row r="736" spans="1:9">
      <c r="A736" s="14">
        <v>98061</v>
      </c>
      <c r="B736" s="15" t="s">
        <v>790</v>
      </c>
      <c r="C736" s="18">
        <v>1.6003E-4</v>
      </c>
      <c r="D736" s="18"/>
      <c r="E736" s="19">
        <v>117144.52047999999</v>
      </c>
      <c r="F736" s="19">
        <v>81724.920549999995</v>
      </c>
      <c r="G736" s="19">
        <v>42319.933499999999</v>
      </c>
      <c r="H736" s="19">
        <v>0</v>
      </c>
      <c r="I736" s="19">
        <v>0</v>
      </c>
    </row>
    <row r="737" spans="1:9">
      <c r="A737" s="14">
        <v>98071</v>
      </c>
      <c r="B737" s="15" t="s">
        <v>791</v>
      </c>
      <c r="C737" s="18">
        <v>1.055E-4</v>
      </c>
      <c r="D737" s="18"/>
      <c r="E737" s="19">
        <v>77227.688000000009</v>
      </c>
      <c r="F737" s="19">
        <v>53877.267500000002</v>
      </c>
      <c r="G737" s="19">
        <v>27899.475000000002</v>
      </c>
      <c r="H737" s="19">
        <v>0</v>
      </c>
      <c r="I737" s="19">
        <v>0</v>
      </c>
    </row>
    <row r="738" spans="1:9">
      <c r="A738" s="14">
        <v>98081</v>
      </c>
      <c r="B738" s="15" t="s">
        <v>792</v>
      </c>
      <c r="C738" s="18">
        <v>7.3699999999999997E-6</v>
      </c>
      <c r="D738" s="18"/>
      <c r="E738" s="19">
        <v>5394.9579199999998</v>
      </c>
      <c r="F738" s="19">
        <v>3763.74845</v>
      </c>
      <c r="G738" s="19">
        <v>1948.9965</v>
      </c>
      <c r="H738" s="19">
        <v>0</v>
      </c>
      <c r="I738" s="19">
        <v>0</v>
      </c>
    </row>
    <row r="739" spans="1:9">
      <c r="A739" s="14">
        <v>98091</v>
      </c>
      <c r="B739" s="15" t="s">
        <v>793</v>
      </c>
      <c r="C739" s="18">
        <v>7.6639999999999998E-5</v>
      </c>
      <c r="D739" s="18"/>
      <c r="E739" s="19">
        <v>56101.70624</v>
      </c>
      <c r="F739" s="19">
        <v>39138.898399999998</v>
      </c>
      <c r="G739" s="19">
        <v>20267.448</v>
      </c>
      <c r="H739" s="19">
        <v>0</v>
      </c>
      <c r="I739" s="19">
        <v>0</v>
      </c>
    </row>
    <row r="740" spans="1:9">
      <c r="A740" s="14">
        <v>98101</v>
      </c>
      <c r="B740" s="15" t="s">
        <v>794</v>
      </c>
      <c r="C740" s="18">
        <v>2.4386099999999999E-3</v>
      </c>
      <c r="D740" s="18"/>
      <c r="E740" s="19">
        <v>1785101.53776</v>
      </c>
      <c r="F740" s="19">
        <v>1245361.54785</v>
      </c>
      <c r="G740" s="19">
        <v>644890.41449999996</v>
      </c>
      <c r="H740" s="19">
        <v>0</v>
      </c>
      <c r="I740" s="19">
        <v>0</v>
      </c>
    </row>
    <row r="741" spans="1:9">
      <c r="A741" s="14">
        <v>98102</v>
      </c>
      <c r="B741" s="15" t="s">
        <v>795</v>
      </c>
      <c r="C741" s="18">
        <v>2.0445000000000001E-4</v>
      </c>
      <c r="D741" s="18"/>
      <c r="E741" s="19">
        <v>149660.67120000001</v>
      </c>
      <c r="F741" s="19">
        <v>104409.54825000001</v>
      </c>
      <c r="G741" s="19">
        <v>54066.802500000005</v>
      </c>
      <c r="H741" s="19">
        <v>0</v>
      </c>
      <c r="I741" s="19">
        <v>0</v>
      </c>
    </row>
    <row r="742" spans="1:9">
      <c r="A742" s="14">
        <v>98103</v>
      </c>
      <c r="B742" s="15" t="s">
        <v>796</v>
      </c>
      <c r="C742" s="18">
        <v>3.8096000000000001E-4</v>
      </c>
      <c r="D742" s="18"/>
      <c r="E742" s="19">
        <v>278868.81536000001</v>
      </c>
      <c r="F742" s="19">
        <v>194550.5576</v>
      </c>
      <c r="G742" s="19">
        <v>100744.872</v>
      </c>
      <c r="H742" s="19">
        <v>0</v>
      </c>
      <c r="I742" s="19">
        <v>0</v>
      </c>
    </row>
    <row r="743" spans="1:9">
      <c r="A743" s="14">
        <v>98107</v>
      </c>
      <c r="B743" s="15" t="s">
        <v>797</v>
      </c>
      <c r="C743" s="18">
        <v>2.476E-5</v>
      </c>
      <c r="D743" s="18"/>
      <c r="E743" s="19">
        <v>18124.71616</v>
      </c>
      <c r="F743" s="19">
        <v>12644.560600000001</v>
      </c>
      <c r="G743" s="19">
        <v>6547.7820000000002</v>
      </c>
      <c r="H743" s="19">
        <v>0</v>
      </c>
      <c r="I743" s="19">
        <v>0</v>
      </c>
    </row>
    <row r="744" spans="1:9">
      <c r="A744" s="14">
        <v>98109</v>
      </c>
      <c r="B744" s="15" t="s">
        <v>798</v>
      </c>
      <c r="C744" s="18">
        <v>1.4629000000000001E-4</v>
      </c>
      <c r="D744" s="18"/>
      <c r="E744" s="19">
        <v>107086.62064000001</v>
      </c>
      <c r="F744" s="19">
        <v>74708.108650000009</v>
      </c>
      <c r="G744" s="19">
        <v>38686.390500000001</v>
      </c>
      <c r="H744" s="19">
        <v>0</v>
      </c>
      <c r="I744" s="19">
        <v>0</v>
      </c>
    </row>
    <row r="745" spans="1:9">
      <c r="A745" s="14">
        <v>98111</v>
      </c>
      <c r="B745" s="15" t="s">
        <v>799</v>
      </c>
      <c r="C745" s="18">
        <v>8.7991000000000002E-4</v>
      </c>
      <c r="D745" s="18"/>
      <c r="E745" s="19">
        <v>644108.19856000005</v>
      </c>
      <c r="F745" s="19">
        <v>449356.83835000003</v>
      </c>
      <c r="G745" s="19">
        <v>232692.19950000002</v>
      </c>
      <c r="H745" s="19">
        <v>0</v>
      </c>
      <c r="I745" s="19">
        <v>0</v>
      </c>
    </row>
    <row r="746" spans="1:9">
      <c r="A746" s="14">
        <v>98113</v>
      </c>
      <c r="B746" s="15" t="s">
        <v>800</v>
      </c>
      <c r="C746" s="18">
        <v>2.6169999999999998E-5</v>
      </c>
      <c r="D746" s="18"/>
      <c r="E746" s="19">
        <v>19156.85872</v>
      </c>
      <c r="F746" s="19">
        <v>13364.62645</v>
      </c>
      <c r="G746" s="19">
        <v>6920.6564999999991</v>
      </c>
      <c r="H746" s="19">
        <v>0</v>
      </c>
      <c r="I746" s="19">
        <v>0</v>
      </c>
    </row>
    <row r="747" spans="1:9">
      <c r="A747" s="14">
        <v>98121</v>
      </c>
      <c r="B747" s="15" t="s">
        <v>801</v>
      </c>
      <c r="C747" s="18">
        <v>2.1235000000000001E-4</v>
      </c>
      <c r="D747" s="18"/>
      <c r="E747" s="19">
        <v>155443.59760000001</v>
      </c>
      <c r="F747" s="19">
        <v>108443.95975000001</v>
      </c>
      <c r="G747" s="19">
        <v>56155.957500000004</v>
      </c>
      <c r="H747" s="19">
        <v>0</v>
      </c>
      <c r="I747" s="19">
        <v>0</v>
      </c>
    </row>
    <row r="748" spans="1:9">
      <c r="A748" s="14">
        <v>98131</v>
      </c>
      <c r="B748" s="15" t="s">
        <v>802</v>
      </c>
      <c r="C748" s="18">
        <v>2.8360000000000001E-4</v>
      </c>
      <c r="D748" s="18"/>
      <c r="E748" s="19">
        <v>207599.73759999999</v>
      </c>
      <c r="F748" s="19">
        <v>144830.266</v>
      </c>
      <c r="G748" s="19">
        <v>74998.02</v>
      </c>
      <c r="H748" s="19">
        <v>0</v>
      </c>
      <c r="I748" s="19">
        <v>0</v>
      </c>
    </row>
    <row r="749" spans="1:9">
      <c r="A749" s="14">
        <v>98141</v>
      </c>
      <c r="B749" s="15" t="s">
        <v>803</v>
      </c>
      <c r="C749" s="18">
        <v>2.9638E-4</v>
      </c>
      <c r="D749" s="18"/>
      <c r="E749" s="19">
        <v>216954.90208</v>
      </c>
      <c r="F749" s="19">
        <v>151356.82029999999</v>
      </c>
      <c r="G749" s="19">
        <v>78377.691000000006</v>
      </c>
      <c r="H749" s="19">
        <v>0</v>
      </c>
      <c r="I749" s="19">
        <v>0</v>
      </c>
    </row>
    <row r="750" spans="1:9">
      <c r="A750" s="14">
        <v>98147</v>
      </c>
      <c r="B750" s="15" t="s">
        <v>804</v>
      </c>
      <c r="C750" s="18">
        <v>1.0710000000000001E-5</v>
      </c>
      <c r="D750" s="18"/>
      <c r="E750" s="19">
        <v>7839.8913600000005</v>
      </c>
      <c r="F750" s="19">
        <v>5469.4363500000009</v>
      </c>
      <c r="G750" s="19">
        <v>2832.2595000000001</v>
      </c>
      <c r="H750" s="19">
        <v>0</v>
      </c>
      <c r="I750" s="19">
        <v>0</v>
      </c>
    </row>
    <row r="751" spans="1:9">
      <c r="A751" s="14">
        <v>98161</v>
      </c>
      <c r="B751" s="15" t="s">
        <v>805</v>
      </c>
      <c r="C751" s="18">
        <v>4.3200000000000001E-6</v>
      </c>
      <c r="D751" s="18"/>
      <c r="E751" s="19">
        <v>3162.3091199999999</v>
      </c>
      <c r="F751" s="19">
        <v>2206.1592000000001</v>
      </c>
      <c r="G751" s="19">
        <v>1142.424</v>
      </c>
      <c r="H751" s="19">
        <v>0</v>
      </c>
      <c r="I751" s="19">
        <v>0</v>
      </c>
    </row>
    <row r="752" spans="1:9">
      <c r="A752" s="14">
        <v>98201</v>
      </c>
      <c r="B752" s="15" t="s">
        <v>806</v>
      </c>
      <c r="C752" s="18">
        <v>3.06822E-3</v>
      </c>
      <c r="D752" s="18"/>
      <c r="E752" s="19">
        <v>2245986.1315199998</v>
      </c>
      <c r="F752" s="19">
        <v>1566893.9306999999</v>
      </c>
      <c r="G752" s="19">
        <v>811390.77899999998</v>
      </c>
      <c r="H752" s="19">
        <v>0</v>
      </c>
      <c r="I752" s="19">
        <v>0</v>
      </c>
    </row>
    <row r="753" spans="1:9">
      <c r="A753" s="14">
        <v>98205</v>
      </c>
      <c r="B753" s="15" t="s">
        <v>807</v>
      </c>
      <c r="C753" s="18">
        <v>3.6260000000000002E-5</v>
      </c>
      <c r="D753" s="18"/>
      <c r="E753" s="19">
        <v>26542.900160000001</v>
      </c>
      <c r="F753" s="19">
        <v>18517.438099999999</v>
      </c>
      <c r="G753" s="19">
        <v>9588.9570000000003</v>
      </c>
      <c r="H753" s="19">
        <v>0</v>
      </c>
      <c r="I753" s="19">
        <v>0</v>
      </c>
    </row>
    <row r="754" spans="1:9">
      <c r="A754" s="14">
        <v>98211</v>
      </c>
      <c r="B754" s="15" t="s">
        <v>808</v>
      </c>
      <c r="C754" s="18">
        <v>7.8403999999999995E-4</v>
      </c>
      <c r="D754" s="18"/>
      <c r="E754" s="19">
        <v>573929.82464000001</v>
      </c>
      <c r="F754" s="19">
        <v>400397.46739999996</v>
      </c>
      <c r="G754" s="19">
        <v>207339.378</v>
      </c>
      <c r="H754" s="19">
        <v>0</v>
      </c>
      <c r="I754" s="19">
        <v>0</v>
      </c>
    </row>
    <row r="755" spans="1:9">
      <c r="A755" s="14">
        <v>98218</v>
      </c>
      <c r="B755" s="15" t="s">
        <v>809</v>
      </c>
      <c r="C755" s="18">
        <v>1.363E-5</v>
      </c>
      <c r="D755" s="18"/>
      <c r="E755" s="19">
        <v>9977.3780800000004</v>
      </c>
      <c r="F755" s="19">
        <v>6960.6365500000002</v>
      </c>
      <c r="G755" s="19">
        <v>3604.4535000000001</v>
      </c>
      <c r="H755" s="19">
        <v>0</v>
      </c>
      <c r="I755" s="19">
        <v>0</v>
      </c>
    </row>
    <row r="756" spans="1:9">
      <c r="A756" s="14">
        <v>98221</v>
      </c>
      <c r="B756" s="15" t="s">
        <v>810</v>
      </c>
      <c r="C756" s="18">
        <v>1.7759999999999999E-5</v>
      </c>
      <c r="D756" s="18"/>
      <c r="E756" s="19">
        <v>13000.604159999999</v>
      </c>
      <c r="F756" s="19">
        <v>9069.7655999999988</v>
      </c>
      <c r="G756" s="19">
        <v>4696.6319999999996</v>
      </c>
      <c r="H756" s="19">
        <v>0</v>
      </c>
      <c r="I756" s="19">
        <v>0</v>
      </c>
    </row>
    <row r="757" spans="1:9">
      <c r="A757" s="14">
        <v>98231</v>
      </c>
      <c r="B757" s="15" t="s">
        <v>811</v>
      </c>
      <c r="C757" s="18">
        <v>1.7159999999999998E-5</v>
      </c>
      <c r="D757" s="18"/>
      <c r="E757" s="19">
        <v>12561.394559999999</v>
      </c>
      <c r="F757" s="19">
        <v>8763.3545999999988</v>
      </c>
      <c r="G757" s="19">
        <v>4537.9619999999995</v>
      </c>
      <c r="H757" s="19">
        <v>0</v>
      </c>
      <c r="I757" s="19">
        <v>0</v>
      </c>
    </row>
    <row r="758" spans="1:9">
      <c r="A758" s="14">
        <v>98237</v>
      </c>
      <c r="B758" s="15" t="s">
        <v>812</v>
      </c>
      <c r="C758" s="18">
        <v>7.0600000000000002E-6</v>
      </c>
      <c r="D758" s="18"/>
      <c r="E758" s="19">
        <v>5168.0329600000005</v>
      </c>
      <c r="F758" s="19">
        <v>3605.4360999999999</v>
      </c>
      <c r="G758" s="19">
        <v>1867.0170000000001</v>
      </c>
      <c r="H758" s="19">
        <v>0</v>
      </c>
      <c r="I758" s="19">
        <v>0</v>
      </c>
    </row>
    <row r="759" spans="1:9">
      <c r="A759" s="14">
        <v>98241</v>
      </c>
      <c r="B759" s="15" t="s">
        <v>813</v>
      </c>
      <c r="C759" s="18">
        <v>1.3910000000000001E-5</v>
      </c>
      <c r="D759" s="18"/>
      <c r="E759" s="19">
        <v>10182.342560000001</v>
      </c>
      <c r="F759" s="19">
        <v>7103.62835</v>
      </c>
      <c r="G759" s="19">
        <v>3678.4995000000004</v>
      </c>
      <c r="H759" s="19">
        <v>0</v>
      </c>
      <c r="I759" s="19">
        <v>0</v>
      </c>
    </row>
    <row r="760" spans="1:9">
      <c r="A760" s="14">
        <v>98251</v>
      </c>
      <c r="B760" s="15" t="s">
        <v>814</v>
      </c>
      <c r="C760" s="18">
        <v>1.64E-6</v>
      </c>
      <c r="D760" s="18"/>
      <c r="E760" s="19">
        <v>1200.5062399999999</v>
      </c>
      <c r="F760" s="19">
        <v>837.52340000000004</v>
      </c>
      <c r="G760" s="19">
        <v>433.69799999999998</v>
      </c>
      <c r="H760" s="19">
        <v>0</v>
      </c>
      <c r="I760" s="19">
        <v>0</v>
      </c>
    </row>
    <row r="761" spans="1:9">
      <c r="A761" s="14">
        <v>98261</v>
      </c>
      <c r="B761" s="15" t="s">
        <v>815</v>
      </c>
      <c r="C761" s="18">
        <v>2.2710000000000001E-5</v>
      </c>
      <c r="D761" s="18"/>
      <c r="E761" s="19">
        <v>16624.083360000001</v>
      </c>
      <c r="F761" s="19">
        <v>11597.656350000001</v>
      </c>
      <c r="G761" s="19">
        <v>6005.6595000000007</v>
      </c>
      <c r="H761" s="19">
        <v>0</v>
      </c>
      <c r="I761" s="19">
        <v>0</v>
      </c>
    </row>
    <row r="762" spans="1:9">
      <c r="A762" s="14">
        <v>98271</v>
      </c>
      <c r="B762" s="15" t="s">
        <v>816</v>
      </c>
      <c r="C762" s="18">
        <v>1.8159999999999999E-5</v>
      </c>
      <c r="D762" s="18"/>
      <c r="E762" s="19">
        <v>13293.410559999998</v>
      </c>
      <c r="F762" s="19">
        <v>9274.0396000000001</v>
      </c>
      <c r="G762" s="19">
        <v>4802.4119999999994</v>
      </c>
      <c r="H762" s="19">
        <v>0</v>
      </c>
      <c r="I762" s="19">
        <v>0</v>
      </c>
    </row>
    <row r="763" spans="1:9">
      <c r="A763" s="14">
        <v>98301</v>
      </c>
      <c r="B763" s="15" t="s">
        <v>817</v>
      </c>
      <c r="C763" s="18">
        <v>1.77243E-3</v>
      </c>
      <c r="D763" s="18"/>
      <c r="E763" s="19">
        <v>1297447.11888</v>
      </c>
      <c r="F763" s="19">
        <v>905153.41454999999</v>
      </c>
      <c r="G763" s="19">
        <v>468719.11349999998</v>
      </c>
      <c r="H763" s="19">
        <v>0</v>
      </c>
      <c r="I763" s="19">
        <v>0</v>
      </c>
    </row>
    <row r="764" spans="1:9">
      <c r="A764" s="14">
        <v>98304</v>
      </c>
      <c r="B764" s="15" t="s">
        <v>818</v>
      </c>
      <c r="C764" s="18">
        <v>1.4630000000000001E-5</v>
      </c>
      <c r="D764" s="18"/>
      <c r="E764" s="19">
        <v>10709.39408</v>
      </c>
      <c r="F764" s="19">
        <v>7471.3215500000006</v>
      </c>
      <c r="G764" s="19">
        <v>3868.9035000000003</v>
      </c>
      <c r="H764" s="19">
        <v>0</v>
      </c>
      <c r="I764" s="19">
        <v>0</v>
      </c>
    </row>
    <row r="765" spans="1:9">
      <c r="A765" s="14">
        <v>98308</v>
      </c>
      <c r="B765" s="15" t="s">
        <v>819</v>
      </c>
      <c r="C765" s="18">
        <v>4.7800000000000003E-5</v>
      </c>
      <c r="D765" s="18"/>
      <c r="E765" s="19">
        <v>34990.364800000003</v>
      </c>
      <c r="F765" s="19">
        <v>24410.743000000002</v>
      </c>
      <c r="G765" s="19">
        <v>12640.710000000001</v>
      </c>
      <c r="H765" s="19">
        <v>0</v>
      </c>
      <c r="I765" s="19">
        <v>0</v>
      </c>
    </row>
    <row r="766" spans="1:9">
      <c r="A766" s="14">
        <v>98311</v>
      </c>
      <c r="B766" s="15" t="s">
        <v>820</v>
      </c>
      <c r="C766" s="18">
        <v>8.4836999999999998E-4</v>
      </c>
      <c r="D766" s="18"/>
      <c r="E766" s="19">
        <v>621020.41391999996</v>
      </c>
      <c r="F766" s="19">
        <v>433249.83344999998</v>
      </c>
      <c r="G766" s="19">
        <v>224351.44649999999</v>
      </c>
      <c r="H766" s="19">
        <v>0</v>
      </c>
      <c r="I766" s="19">
        <v>0</v>
      </c>
    </row>
    <row r="767" spans="1:9">
      <c r="A767" s="14">
        <v>98313</v>
      </c>
      <c r="B767" s="15" t="s">
        <v>821</v>
      </c>
      <c r="C767" s="18">
        <v>1.4173000000000001E-4</v>
      </c>
      <c r="D767" s="18"/>
      <c r="E767" s="19">
        <v>103748.62768000001</v>
      </c>
      <c r="F767" s="19">
        <v>72379.385050000012</v>
      </c>
      <c r="G767" s="19">
        <v>37480.498500000002</v>
      </c>
      <c r="H767" s="19">
        <v>0</v>
      </c>
      <c r="I767" s="19">
        <v>0</v>
      </c>
    </row>
    <row r="768" spans="1:9">
      <c r="A768" s="14">
        <v>98321</v>
      </c>
      <c r="B768" s="15" t="s">
        <v>822</v>
      </c>
      <c r="C768" s="18">
        <v>1.7560000000000001E-5</v>
      </c>
      <c r="D768" s="18"/>
      <c r="E768" s="19">
        <v>12854.20096</v>
      </c>
      <c r="F768" s="19">
        <v>8967.6286</v>
      </c>
      <c r="G768" s="19">
        <v>4643.7420000000002</v>
      </c>
      <c r="H768" s="19">
        <v>0</v>
      </c>
      <c r="I768" s="19">
        <v>0</v>
      </c>
    </row>
    <row r="769" spans="1:9">
      <c r="A769" s="14">
        <v>98331</v>
      </c>
      <c r="B769" s="15" t="s">
        <v>823</v>
      </c>
      <c r="C769" s="18">
        <v>4.0099999999999997E-6</v>
      </c>
      <c r="D769" s="18"/>
      <c r="E769" s="19">
        <v>2935.3841599999996</v>
      </c>
      <c r="F769" s="19">
        <v>2047.8468499999999</v>
      </c>
      <c r="G769" s="19">
        <v>1060.4444999999998</v>
      </c>
      <c r="H769" s="19">
        <v>0</v>
      </c>
      <c r="I769" s="19">
        <v>0</v>
      </c>
    </row>
    <row r="770" spans="1:9">
      <c r="A770" s="14">
        <v>98401</v>
      </c>
      <c r="B770" s="15" t="s">
        <v>824</v>
      </c>
      <c r="C770" s="18">
        <v>2.7081399999999999E-3</v>
      </c>
      <c r="D770" s="18"/>
      <c r="E770" s="19">
        <v>1982401.81024</v>
      </c>
      <c r="F770" s="19">
        <v>1383006.4759</v>
      </c>
      <c r="G770" s="19">
        <v>716167.62300000002</v>
      </c>
      <c r="H770" s="19">
        <v>0</v>
      </c>
      <c r="I770" s="19">
        <v>0</v>
      </c>
    </row>
    <row r="771" spans="1:9">
      <c r="A771" s="14">
        <v>98404</v>
      </c>
      <c r="B771" s="15" t="s">
        <v>825</v>
      </c>
      <c r="C771" s="18">
        <v>2.5369999999999999E-5</v>
      </c>
      <c r="D771" s="18"/>
      <c r="E771" s="19">
        <v>18571.245920000001</v>
      </c>
      <c r="F771" s="19">
        <v>12956.078449999999</v>
      </c>
      <c r="G771" s="19">
        <v>6709.0964999999997</v>
      </c>
      <c r="H771" s="19">
        <v>0</v>
      </c>
      <c r="I771" s="19">
        <v>0</v>
      </c>
    </row>
    <row r="772" spans="1:9">
      <c r="A772" s="14">
        <v>98411</v>
      </c>
      <c r="B772" s="15" t="s">
        <v>826</v>
      </c>
      <c r="C772" s="18">
        <v>1.81026E-3</v>
      </c>
      <c r="D772" s="18"/>
      <c r="E772" s="19">
        <v>1325139.28416</v>
      </c>
      <c r="F772" s="19">
        <v>924472.62809999997</v>
      </c>
      <c r="G772" s="19">
        <v>478723.25699999998</v>
      </c>
      <c r="H772" s="19">
        <v>0</v>
      </c>
      <c r="I772" s="19">
        <v>0</v>
      </c>
    </row>
    <row r="773" spans="1:9">
      <c r="A773" s="14">
        <v>98414</v>
      </c>
      <c r="B773" s="15" t="s">
        <v>827</v>
      </c>
      <c r="C773" s="18">
        <v>3.04E-5</v>
      </c>
      <c r="D773" s="18"/>
      <c r="E773" s="19">
        <v>22253.286400000001</v>
      </c>
      <c r="F773" s="19">
        <v>15524.824000000001</v>
      </c>
      <c r="G773" s="19">
        <v>8039.28</v>
      </c>
      <c r="H773" s="19">
        <v>0</v>
      </c>
      <c r="I773" s="19">
        <v>0</v>
      </c>
    </row>
    <row r="774" spans="1:9">
      <c r="A774" s="14">
        <v>98417</v>
      </c>
      <c r="B774" s="15" t="s">
        <v>828</v>
      </c>
      <c r="C774" s="18">
        <v>2.4879999999999999E-5</v>
      </c>
      <c r="D774" s="18"/>
      <c r="E774" s="19">
        <v>18212.558079999999</v>
      </c>
      <c r="F774" s="19">
        <v>12705.8428</v>
      </c>
      <c r="G774" s="19">
        <v>6579.5159999999996</v>
      </c>
      <c r="H774" s="19">
        <v>0</v>
      </c>
      <c r="I774" s="19">
        <v>0</v>
      </c>
    </row>
    <row r="775" spans="1:9">
      <c r="A775" s="14">
        <v>98421</v>
      </c>
      <c r="B775" s="15" t="s">
        <v>829</v>
      </c>
      <c r="C775" s="18">
        <v>1.3495E-4</v>
      </c>
      <c r="D775" s="18"/>
      <c r="E775" s="19">
        <v>98785.559200000003</v>
      </c>
      <c r="F775" s="19">
        <v>68916.940749999994</v>
      </c>
      <c r="G775" s="19">
        <v>35687.527499999997</v>
      </c>
      <c r="H775" s="19">
        <v>0</v>
      </c>
      <c r="I775" s="19">
        <v>0</v>
      </c>
    </row>
    <row r="776" spans="1:9">
      <c r="A776" s="14">
        <v>98427</v>
      </c>
      <c r="B776" s="15" t="s">
        <v>830</v>
      </c>
      <c r="C776" s="18">
        <v>7.3200000000000002E-6</v>
      </c>
      <c r="D776" s="18"/>
      <c r="E776" s="19">
        <v>5358.3571200000006</v>
      </c>
      <c r="F776" s="19">
        <v>3738.2141999999999</v>
      </c>
      <c r="G776" s="19">
        <v>1935.7740000000001</v>
      </c>
      <c r="H776" s="19">
        <v>0</v>
      </c>
      <c r="I776" s="19">
        <v>0</v>
      </c>
    </row>
    <row r="777" spans="1:9">
      <c r="A777" s="14">
        <v>98431</v>
      </c>
      <c r="B777" s="15" t="s">
        <v>831</v>
      </c>
      <c r="C777" s="18">
        <v>2.3378E-4</v>
      </c>
      <c r="D777" s="18"/>
      <c r="E777" s="19">
        <v>171130.70048</v>
      </c>
      <c r="F777" s="19">
        <v>119387.9393</v>
      </c>
      <c r="G777" s="19">
        <v>61823.120999999999</v>
      </c>
      <c r="H777" s="19">
        <v>0</v>
      </c>
      <c r="I777" s="19">
        <v>0</v>
      </c>
    </row>
    <row r="778" spans="1:9">
      <c r="A778" s="14">
        <v>98441</v>
      </c>
      <c r="B778" s="15" t="s">
        <v>832</v>
      </c>
      <c r="C778" s="18">
        <v>7.8159999999999997E-5</v>
      </c>
      <c r="D778" s="18"/>
      <c r="E778" s="19">
        <v>57214.370559999996</v>
      </c>
      <c r="F778" s="19">
        <v>39915.139599999995</v>
      </c>
      <c r="G778" s="19">
        <v>20669.412</v>
      </c>
      <c r="H778" s="19">
        <v>0</v>
      </c>
      <c r="I778" s="19">
        <v>0</v>
      </c>
    </row>
    <row r="779" spans="1:9">
      <c r="A779" s="14">
        <v>98451</v>
      </c>
      <c r="B779" s="15" t="s">
        <v>833</v>
      </c>
      <c r="C779" s="18">
        <v>4.4610000000000001E-5</v>
      </c>
      <c r="D779" s="18"/>
      <c r="E779" s="19">
        <v>32655.233760000003</v>
      </c>
      <c r="F779" s="19">
        <v>22781.65785</v>
      </c>
      <c r="G779" s="19">
        <v>11797.1145</v>
      </c>
      <c r="H779" s="19">
        <v>0</v>
      </c>
      <c r="I779" s="19">
        <v>0</v>
      </c>
    </row>
    <row r="780" spans="1:9">
      <c r="A780" s="14">
        <v>98471</v>
      </c>
      <c r="B780" s="15" t="s">
        <v>834</v>
      </c>
      <c r="C780" s="18">
        <v>1.271E-5</v>
      </c>
      <c r="D780" s="18"/>
      <c r="E780" s="19">
        <v>9303.9233600000007</v>
      </c>
      <c r="F780" s="19">
        <v>6490.8063499999998</v>
      </c>
      <c r="G780" s="19">
        <v>3361.1595000000002</v>
      </c>
      <c r="H780" s="19">
        <v>0</v>
      </c>
      <c r="I780" s="19">
        <v>0</v>
      </c>
    </row>
    <row r="781" spans="1:9">
      <c r="A781" s="14">
        <v>98481</v>
      </c>
      <c r="B781" s="15" t="s">
        <v>835</v>
      </c>
      <c r="C781" s="18">
        <v>5.4089999999999999E-5</v>
      </c>
      <c r="D781" s="18"/>
      <c r="E781" s="19">
        <v>39594.745439999999</v>
      </c>
      <c r="F781" s="19">
        <v>27622.951649999999</v>
      </c>
      <c r="G781" s="19">
        <v>14304.1005</v>
      </c>
      <c r="H781" s="19">
        <v>0</v>
      </c>
      <c r="I781" s="19">
        <v>0</v>
      </c>
    </row>
    <row r="782" spans="1:9">
      <c r="A782" s="14">
        <v>98501</v>
      </c>
      <c r="B782" s="15" t="s">
        <v>836</v>
      </c>
      <c r="C782" s="18">
        <v>1.83457E-3</v>
      </c>
      <c r="D782" s="18"/>
      <c r="E782" s="19">
        <v>1342934.5931200001</v>
      </c>
      <c r="F782" s="19">
        <v>936887.38045000006</v>
      </c>
      <c r="G782" s="19">
        <v>485152.03649999999</v>
      </c>
      <c r="H782" s="19">
        <v>0</v>
      </c>
      <c r="I782" s="19">
        <v>0</v>
      </c>
    </row>
    <row r="783" spans="1:9">
      <c r="A783" s="14">
        <v>98511</v>
      </c>
      <c r="B783" s="15" t="s">
        <v>837</v>
      </c>
      <c r="C783" s="18">
        <v>6.9659999999999994E-5</v>
      </c>
      <c r="D783" s="18"/>
      <c r="E783" s="19">
        <v>50992.234559999997</v>
      </c>
      <c r="F783" s="19">
        <v>35574.3171</v>
      </c>
      <c r="G783" s="19">
        <v>18421.587</v>
      </c>
      <c r="H783" s="19">
        <v>0</v>
      </c>
      <c r="I783" s="19">
        <v>0</v>
      </c>
    </row>
    <row r="784" spans="1:9">
      <c r="A784" s="14">
        <v>98517</v>
      </c>
      <c r="B784" s="15" t="s">
        <v>838</v>
      </c>
      <c r="C784" s="18">
        <v>1.8640000000000001E-5</v>
      </c>
      <c r="D784" s="18"/>
      <c r="E784" s="19">
        <v>13644.778240000001</v>
      </c>
      <c r="F784" s="19">
        <v>9519.1684000000005</v>
      </c>
      <c r="G784" s="19">
        <v>4929.348</v>
      </c>
      <c r="H784" s="19">
        <v>0</v>
      </c>
      <c r="I784" s="19">
        <v>0</v>
      </c>
    </row>
    <row r="785" spans="1:9">
      <c r="A785" s="14">
        <v>98521</v>
      </c>
      <c r="B785" s="15" t="s">
        <v>839</v>
      </c>
      <c r="C785" s="18">
        <v>5.7910000000000004E-4</v>
      </c>
      <c r="D785" s="18"/>
      <c r="E785" s="19">
        <v>423910.46560000005</v>
      </c>
      <c r="F785" s="19">
        <v>295737.68350000004</v>
      </c>
      <c r="G785" s="19">
        <v>153142.995</v>
      </c>
      <c r="H785" s="19">
        <v>0</v>
      </c>
      <c r="I785" s="19">
        <v>0</v>
      </c>
    </row>
    <row r="786" spans="1:9">
      <c r="A786" s="14">
        <v>98601</v>
      </c>
      <c r="B786" s="15" t="s">
        <v>840</v>
      </c>
      <c r="C786" s="18">
        <v>3.4296999999999999E-3</v>
      </c>
      <c r="D786" s="18"/>
      <c r="E786" s="19">
        <v>2510595.2752</v>
      </c>
      <c r="F786" s="19">
        <v>1751496.3444999999</v>
      </c>
      <c r="G786" s="19">
        <v>906984.16500000004</v>
      </c>
      <c r="H786" s="19">
        <v>0</v>
      </c>
      <c r="I786" s="19">
        <v>0</v>
      </c>
    </row>
    <row r="787" spans="1:9">
      <c r="A787" s="14">
        <v>98604</v>
      </c>
      <c r="B787" s="15" t="s">
        <v>841</v>
      </c>
      <c r="C787" s="18">
        <v>1.6540000000000001E-5</v>
      </c>
      <c r="D787" s="18"/>
      <c r="E787" s="19">
        <v>12107.54464</v>
      </c>
      <c r="F787" s="19">
        <v>8446.7299000000003</v>
      </c>
      <c r="G787" s="19">
        <v>4374.0030000000006</v>
      </c>
      <c r="H787" s="19">
        <v>0</v>
      </c>
      <c r="I787" s="19">
        <v>0</v>
      </c>
    </row>
    <row r="788" spans="1:9">
      <c r="A788" s="14">
        <v>98607</v>
      </c>
      <c r="B788" s="15" t="s">
        <v>842</v>
      </c>
      <c r="C788" s="18">
        <v>4.7500000000000003E-6</v>
      </c>
      <c r="D788" s="18"/>
      <c r="E788" s="19">
        <v>3477.076</v>
      </c>
      <c r="F788" s="19">
        <v>2425.7537500000003</v>
      </c>
      <c r="G788" s="19">
        <v>1256.1375</v>
      </c>
      <c r="H788" s="19">
        <v>0</v>
      </c>
      <c r="I788" s="19">
        <v>0</v>
      </c>
    </row>
    <row r="789" spans="1:9">
      <c r="A789" s="14">
        <v>98608</v>
      </c>
      <c r="B789" s="15" t="s">
        <v>843</v>
      </c>
      <c r="C789" s="18">
        <v>4.1659999999999998E-5</v>
      </c>
      <c r="D789" s="18"/>
      <c r="E789" s="19">
        <v>30495.786559999997</v>
      </c>
      <c r="F789" s="19">
        <v>21275.1371</v>
      </c>
      <c r="G789" s="19">
        <v>11016.986999999999</v>
      </c>
      <c r="H789" s="19">
        <v>0</v>
      </c>
      <c r="I789" s="19">
        <v>0</v>
      </c>
    </row>
    <row r="790" spans="1:9">
      <c r="A790" s="14">
        <v>98611</v>
      </c>
      <c r="B790" s="15" t="s">
        <v>844</v>
      </c>
      <c r="C790" s="18">
        <v>1.3150999999999999E-4</v>
      </c>
      <c r="D790" s="18"/>
      <c r="E790" s="19">
        <v>96267.424159999995</v>
      </c>
      <c r="F790" s="19">
        <v>67160.184349999996</v>
      </c>
      <c r="G790" s="19">
        <v>34777.819499999998</v>
      </c>
      <c r="H790" s="19">
        <v>0</v>
      </c>
      <c r="I790" s="19">
        <v>0</v>
      </c>
    </row>
    <row r="791" spans="1:9">
      <c r="A791" s="14">
        <v>98621</v>
      </c>
      <c r="B791" s="15" t="s">
        <v>845</v>
      </c>
      <c r="C791" s="18">
        <v>1.3634000000000001E-4</v>
      </c>
      <c r="D791" s="18"/>
      <c r="E791" s="19">
        <v>99803.061440000005</v>
      </c>
      <c r="F791" s="19">
        <v>69626.7929</v>
      </c>
      <c r="G791" s="19">
        <v>36055.113000000005</v>
      </c>
      <c r="H791" s="19">
        <v>0</v>
      </c>
      <c r="I791" s="19">
        <v>0</v>
      </c>
    </row>
    <row r="792" spans="1:9">
      <c r="A792" s="14">
        <v>98627</v>
      </c>
      <c r="B792" s="15" t="s">
        <v>846</v>
      </c>
      <c r="C792" s="18">
        <v>7.8399999999999995E-6</v>
      </c>
      <c r="D792" s="18"/>
      <c r="E792" s="19">
        <v>5739.0054399999999</v>
      </c>
      <c r="F792" s="19">
        <v>4003.7703999999999</v>
      </c>
      <c r="G792" s="19">
        <v>2073.288</v>
      </c>
      <c r="H792" s="19">
        <v>0</v>
      </c>
      <c r="I792" s="19">
        <v>0</v>
      </c>
    </row>
    <row r="793" spans="1:9">
      <c r="A793" s="14">
        <v>98631</v>
      </c>
      <c r="B793" s="15" t="s">
        <v>847</v>
      </c>
      <c r="C793" s="18">
        <v>7.4178999999999998E-4</v>
      </c>
      <c r="D793" s="18"/>
      <c r="E793" s="19">
        <v>543002.14864000003</v>
      </c>
      <c r="F793" s="19">
        <v>378821.02614999999</v>
      </c>
      <c r="G793" s="19">
        <v>196166.36549999999</v>
      </c>
      <c r="H793" s="19">
        <v>0</v>
      </c>
      <c r="I793" s="19">
        <v>0</v>
      </c>
    </row>
    <row r="794" spans="1:9">
      <c r="A794" s="14">
        <v>98637</v>
      </c>
      <c r="B794" s="15" t="s">
        <v>848</v>
      </c>
      <c r="C794" s="18">
        <v>5.75E-6</v>
      </c>
      <c r="D794" s="18"/>
      <c r="E794" s="19">
        <v>4209.0919999999996</v>
      </c>
      <c r="F794" s="19">
        <v>2936.4387499999998</v>
      </c>
      <c r="G794" s="19">
        <v>1520.5875000000001</v>
      </c>
      <c r="H794" s="19">
        <v>0</v>
      </c>
      <c r="I794" s="19">
        <v>0</v>
      </c>
    </row>
    <row r="795" spans="1:9">
      <c r="A795" s="14">
        <v>98641</v>
      </c>
      <c r="B795" s="15" t="s">
        <v>849</v>
      </c>
      <c r="C795" s="18">
        <v>2.5316E-4</v>
      </c>
      <c r="D795" s="18"/>
      <c r="E795" s="19">
        <v>185317.17056</v>
      </c>
      <c r="F795" s="19">
        <v>129285.01459999999</v>
      </c>
      <c r="G795" s="19">
        <v>66948.161999999997</v>
      </c>
      <c r="H795" s="19">
        <v>0</v>
      </c>
      <c r="I795" s="19">
        <v>0</v>
      </c>
    </row>
    <row r="796" spans="1:9">
      <c r="A796" s="14">
        <v>98701</v>
      </c>
      <c r="B796" s="15" t="s">
        <v>850</v>
      </c>
      <c r="C796" s="18">
        <v>1.0492399999999999E-3</v>
      </c>
      <c r="D796" s="18"/>
      <c r="E796" s="19">
        <v>768060.46783999994</v>
      </c>
      <c r="F796" s="19">
        <v>535831.12939999998</v>
      </c>
      <c r="G796" s="19">
        <v>277471.51799999998</v>
      </c>
      <c r="H796" s="19">
        <v>0</v>
      </c>
      <c r="I796" s="19">
        <v>0</v>
      </c>
    </row>
    <row r="797" spans="1:9">
      <c r="A797" s="14">
        <v>98702</v>
      </c>
      <c r="B797" s="15" t="s">
        <v>977</v>
      </c>
      <c r="C797" s="18">
        <v>1.965E-5</v>
      </c>
      <c r="D797" s="18"/>
      <c r="E797" s="19">
        <v>14384.1144</v>
      </c>
      <c r="F797" s="19">
        <v>10034.96025</v>
      </c>
      <c r="G797" s="19">
        <v>5196.4425000000001</v>
      </c>
      <c r="H797" s="19">
        <v>0</v>
      </c>
      <c r="I797" s="19">
        <v>0</v>
      </c>
    </row>
    <row r="798" spans="1:9">
      <c r="A798" s="14">
        <v>98711</v>
      </c>
      <c r="B798" s="15" t="s">
        <v>851</v>
      </c>
      <c r="C798" s="18">
        <v>1.7363E-4</v>
      </c>
      <c r="D798" s="18"/>
      <c r="E798" s="19">
        <v>127099.93808000001</v>
      </c>
      <c r="F798" s="19">
        <v>88670.236550000001</v>
      </c>
      <c r="G798" s="19">
        <v>45916.453500000003</v>
      </c>
      <c r="H798" s="19">
        <v>0</v>
      </c>
      <c r="I798" s="19">
        <v>0</v>
      </c>
    </row>
    <row r="799" spans="1:9">
      <c r="A799" s="14">
        <v>98717</v>
      </c>
      <c r="B799" s="15" t="s">
        <v>852</v>
      </c>
      <c r="C799" s="18">
        <v>1.8099999999999999E-5</v>
      </c>
      <c r="D799" s="18"/>
      <c r="E799" s="19">
        <v>13249.489599999999</v>
      </c>
      <c r="F799" s="19">
        <v>9243.3984999999993</v>
      </c>
      <c r="G799" s="19">
        <v>4786.5450000000001</v>
      </c>
      <c r="H799" s="19">
        <v>0</v>
      </c>
      <c r="I799" s="19">
        <v>0</v>
      </c>
    </row>
    <row r="800" spans="1:9">
      <c r="A800" s="14">
        <v>98801</v>
      </c>
      <c r="B800" s="15" t="s">
        <v>853</v>
      </c>
      <c r="C800" s="18">
        <v>2.1626699999999998E-3</v>
      </c>
      <c r="D800" s="18"/>
      <c r="E800" s="19">
        <v>1583109.0427199998</v>
      </c>
      <c r="F800" s="19">
        <v>1104443.1289499998</v>
      </c>
      <c r="G800" s="19">
        <v>571918.08149999997</v>
      </c>
      <c r="H800" s="19">
        <v>0</v>
      </c>
      <c r="I800" s="19">
        <v>0</v>
      </c>
    </row>
    <row r="801" spans="1:9">
      <c r="A801" s="14">
        <v>98811</v>
      </c>
      <c r="B801" s="15" t="s">
        <v>854</v>
      </c>
      <c r="C801" s="18">
        <v>6.3425999999999999E-4</v>
      </c>
      <c r="D801" s="18"/>
      <c r="E801" s="19">
        <v>464288.46815999999</v>
      </c>
      <c r="F801" s="19">
        <v>323907.06809999997</v>
      </c>
      <c r="G801" s="19">
        <v>167730.057</v>
      </c>
      <c r="H801" s="19">
        <v>0</v>
      </c>
      <c r="I801" s="19">
        <v>0</v>
      </c>
    </row>
    <row r="802" spans="1:9">
      <c r="A802" s="14">
        <v>98817</v>
      </c>
      <c r="B802" s="15" t="s">
        <v>855</v>
      </c>
      <c r="C802" s="18">
        <v>1.8029999999999998E-5</v>
      </c>
      <c r="D802" s="18"/>
      <c r="E802" s="19">
        <v>13198.248479999998</v>
      </c>
      <c r="F802" s="19">
        <v>9207.6505499999985</v>
      </c>
      <c r="G802" s="19">
        <v>4768.0334999999995</v>
      </c>
      <c r="H802" s="19">
        <v>0</v>
      </c>
      <c r="I802" s="19">
        <v>0</v>
      </c>
    </row>
    <row r="803" spans="1:9">
      <c r="A803" s="14">
        <v>98901</v>
      </c>
      <c r="B803" s="15" t="s">
        <v>856</v>
      </c>
      <c r="C803" s="18">
        <v>2.6024000000000002E-4</v>
      </c>
      <c r="D803" s="18"/>
      <c r="E803" s="19">
        <v>190499.84384000002</v>
      </c>
      <c r="F803" s="19">
        <v>132900.66440000001</v>
      </c>
      <c r="G803" s="19">
        <v>68820.468000000008</v>
      </c>
      <c r="H803" s="19">
        <v>0</v>
      </c>
      <c r="I803" s="19">
        <v>0</v>
      </c>
    </row>
    <row r="804" spans="1:9">
      <c r="A804" s="14">
        <v>98904</v>
      </c>
      <c r="B804" s="15" t="s">
        <v>857</v>
      </c>
      <c r="C804" s="18">
        <v>3.0900000000000001E-6</v>
      </c>
      <c r="D804" s="18"/>
      <c r="E804" s="19">
        <v>2261.9294399999999</v>
      </c>
      <c r="F804" s="19">
        <v>1578.01665</v>
      </c>
      <c r="G804" s="19">
        <v>817.15049999999997</v>
      </c>
      <c r="H804" s="19">
        <v>0</v>
      </c>
      <c r="I804" s="19">
        <v>0</v>
      </c>
    </row>
    <row r="805" spans="1:9">
      <c r="A805" s="14">
        <v>98911</v>
      </c>
      <c r="B805" s="15" t="s">
        <v>858</v>
      </c>
      <c r="C805" s="18">
        <v>2.2189999999999999E-5</v>
      </c>
      <c r="D805" s="18"/>
      <c r="E805" s="19">
        <v>16243.43504</v>
      </c>
      <c r="F805" s="19">
        <v>11332.10015</v>
      </c>
      <c r="G805" s="19">
        <v>5868.1454999999996</v>
      </c>
      <c r="H805" s="19">
        <v>0</v>
      </c>
      <c r="I805" s="19">
        <v>0</v>
      </c>
    </row>
    <row r="806" spans="1:9">
      <c r="A806" s="14">
        <v>99001</v>
      </c>
      <c r="B806" s="15" t="s">
        <v>859</v>
      </c>
      <c r="C806" s="18">
        <v>9.9703099999999996E-3</v>
      </c>
      <c r="D806" s="18"/>
      <c r="E806" s="19">
        <v>7298426.44496</v>
      </c>
      <c r="F806" s="19">
        <v>5091687.7623499995</v>
      </c>
      <c r="G806" s="19">
        <v>2636648.4794999999</v>
      </c>
      <c r="H806" s="19">
        <v>0</v>
      </c>
      <c r="I806" s="19">
        <v>0</v>
      </c>
    </row>
    <row r="807" spans="1:9">
      <c r="A807" s="14">
        <v>99011</v>
      </c>
      <c r="B807" s="15" t="s">
        <v>860</v>
      </c>
      <c r="C807" s="18">
        <v>4.25618E-3</v>
      </c>
      <c r="D807" s="18"/>
      <c r="E807" s="19">
        <v>3115591.8588800002</v>
      </c>
      <c r="F807" s="19">
        <v>2173567.2833000002</v>
      </c>
      <c r="G807" s="19">
        <v>1125546.801</v>
      </c>
      <c r="H807" s="19">
        <v>0</v>
      </c>
      <c r="I807" s="19">
        <v>0</v>
      </c>
    </row>
    <row r="808" spans="1:9">
      <c r="A808" s="14">
        <v>99013</v>
      </c>
      <c r="B808" s="15" t="s">
        <v>861</v>
      </c>
      <c r="C808" s="18">
        <v>5.4929999999999998E-5</v>
      </c>
      <c r="D808" s="18"/>
      <c r="E808" s="19">
        <v>40209.638879999999</v>
      </c>
      <c r="F808" s="19">
        <v>28051.927049999998</v>
      </c>
      <c r="G808" s="19">
        <v>14526.238499999999</v>
      </c>
      <c r="H808" s="19">
        <v>0</v>
      </c>
      <c r="I808" s="19">
        <v>0</v>
      </c>
    </row>
    <row r="809" spans="1:9">
      <c r="A809" s="14">
        <v>99014</v>
      </c>
      <c r="B809" s="15" t="s">
        <v>862</v>
      </c>
      <c r="C809" s="18">
        <v>3.1550000000000001E-5</v>
      </c>
      <c r="D809" s="18"/>
      <c r="E809" s="19">
        <v>23095.104800000001</v>
      </c>
      <c r="F809" s="19">
        <v>16112.11175</v>
      </c>
      <c r="G809" s="19">
        <v>8343.3975000000009</v>
      </c>
      <c r="H809" s="19">
        <v>0</v>
      </c>
      <c r="I809" s="19">
        <v>0</v>
      </c>
    </row>
    <row r="810" spans="1:9">
      <c r="A810" s="14">
        <v>99017</v>
      </c>
      <c r="B810" s="15" t="s">
        <v>863</v>
      </c>
      <c r="C810" s="18">
        <v>5.3239999999999998E-5</v>
      </c>
      <c r="D810" s="18"/>
      <c r="E810" s="19">
        <v>38972.531839999996</v>
      </c>
      <c r="F810" s="19">
        <v>27188.8694</v>
      </c>
      <c r="G810" s="19">
        <v>14079.317999999999</v>
      </c>
      <c r="H810" s="19">
        <v>0</v>
      </c>
      <c r="I810" s="19">
        <v>0</v>
      </c>
    </row>
    <row r="811" spans="1:9">
      <c r="A811" s="14">
        <v>99021</v>
      </c>
      <c r="B811" s="15" t="s">
        <v>864</v>
      </c>
      <c r="C811" s="18">
        <v>1.3404000000000001E-4</v>
      </c>
      <c r="D811" s="18"/>
      <c r="E811" s="19">
        <v>98119.424640000012</v>
      </c>
      <c r="F811" s="19">
        <v>68452.217400000009</v>
      </c>
      <c r="G811" s="19">
        <v>35446.878000000004</v>
      </c>
      <c r="H811" s="19">
        <v>0</v>
      </c>
      <c r="I811" s="19">
        <v>0</v>
      </c>
    </row>
    <row r="812" spans="1:9">
      <c r="A812" s="14">
        <v>99022</v>
      </c>
      <c r="B812" s="15" t="s">
        <v>865</v>
      </c>
      <c r="C812" s="18">
        <v>5.0100000000000003E-6</v>
      </c>
      <c r="D812" s="18"/>
      <c r="E812" s="19">
        <v>3667.4001600000001</v>
      </c>
      <c r="F812" s="19">
        <v>2558.5318500000003</v>
      </c>
      <c r="G812" s="19">
        <v>1324.8945000000001</v>
      </c>
      <c r="H812" s="19">
        <v>0</v>
      </c>
      <c r="I812" s="19">
        <v>0</v>
      </c>
    </row>
    <row r="813" spans="1:9">
      <c r="A813" s="14">
        <v>99031</v>
      </c>
      <c r="B813" s="15" t="s">
        <v>866</v>
      </c>
      <c r="C813" s="18">
        <v>8.2960000000000005E-5</v>
      </c>
      <c r="D813" s="18"/>
      <c r="E813" s="19">
        <v>60728.047360000004</v>
      </c>
      <c r="F813" s="19">
        <v>42366.427600000003</v>
      </c>
      <c r="G813" s="19">
        <v>21938.772000000001</v>
      </c>
      <c r="H813" s="19">
        <v>0</v>
      </c>
      <c r="I813" s="19">
        <v>0</v>
      </c>
    </row>
    <row r="814" spans="1:9">
      <c r="A814" s="14">
        <v>99041</v>
      </c>
      <c r="B814" s="15" t="s">
        <v>867</v>
      </c>
      <c r="C814" s="18">
        <v>6.7699000000000004E-4</v>
      </c>
      <c r="D814" s="18"/>
      <c r="E814" s="19">
        <v>495567.51184000005</v>
      </c>
      <c r="F814" s="19">
        <v>345728.63815000001</v>
      </c>
      <c r="G814" s="19">
        <v>179030.0055</v>
      </c>
      <c r="H814" s="19">
        <v>0</v>
      </c>
      <c r="I814" s="19">
        <v>0</v>
      </c>
    </row>
    <row r="815" spans="1:9">
      <c r="A815" s="14">
        <v>99047</v>
      </c>
      <c r="B815" s="15" t="s">
        <v>868</v>
      </c>
      <c r="C815" s="18">
        <v>1.785E-5</v>
      </c>
      <c r="D815" s="18"/>
      <c r="E815" s="19">
        <v>13066.4856</v>
      </c>
      <c r="F815" s="19">
        <v>9115.7272499999999</v>
      </c>
      <c r="G815" s="19">
        <v>4720.4324999999999</v>
      </c>
      <c r="H815" s="19">
        <v>0</v>
      </c>
      <c r="I815" s="19">
        <v>0</v>
      </c>
    </row>
    <row r="816" spans="1:9">
      <c r="A816" s="14">
        <v>99051</v>
      </c>
      <c r="B816" s="15" t="s">
        <v>869</v>
      </c>
      <c r="C816" s="18">
        <v>3.8737999999999999E-4</v>
      </c>
      <c r="D816" s="18"/>
      <c r="E816" s="19">
        <v>283568.35807999998</v>
      </c>
      <c r="F816" s="19">
        <v>197829.15529999998</v>
      </c>
      <c r="G816" s="19">
        <v>102442.641</v>
      </c>
      <c r="H816" s="19">
        <v>0</v>
      </c>
      <c r="I816" s="19">
        <v>0</v>
      </c>
    </row>
    <row r="817" spans="1:9">
      <c r="A817" s="14">
        <v>99061</v>
      </c>
      <c r="B817" s="15" t="s">
        <v>870</v>
      </c>
      <c r="C817" s="18">
        <v>2.9900000000000002E-6</v>
      </c>
      <c r="D817" s="18"/>
      <c r="E817" s="19">
        <v>2188.72784</v>
      </c>
      <c r="F817" s="19">
        <v>1526.9481500000002</v>
      </c>
      <c r="G817" s="19">
        <v>790.70550000000003</v>
      </c>
      <c r="H817" s="19">
        <v>0</v>
      </c>
      <c r="I817" s="19">
        <v>0</v>
      </c>
    </row>
    <row r="818" spans="1:9">
      <c r="A818" s="14">
        <v>99071</v>
      </c>
      <c r="B818" s="15" t="s">
        <v>871</v>
      </c>
      <c r="C818" s="18">
        <v>1.647E-5</v>
      </c>
      <c r="D818" s="18"/>
      <c r="E818" s="19">
        <v>12056.303519999999</v>
      </c>
      <c r="F818" s="19">
        <v>8410.9819499999994</v>
      </c>
      <c r="G818" s="19">
        <v>4355.4915000000001</v>
      </c>
      <c r="H818" s="19">
        <v>0</v>
      </c>
      <c r="I818" s="19">
        <v>0</v>
      </c>
    </row>
    <row r="819" spans="1:9">
      <c r="A819" s="14">
        <v>99081</v>
      </c>
      <c r="B819" s="15" t="s">
        <v>872</v>
      </c>
      <c r="C819" s="18">
        <v>8.0340000000000007E-5</v>
      </c>
      <c r="D819" s="18"/>
      <c r="E819" s="19">
        <v>58810.165440000004</v>
      </c>
      <c r="F819" s="19">
        <v>41028.4329</v>
      </c>
      <c r="G819" s="19">
        <v>21245.913</v>
      </c>
      <c r="H819" s="19">
        <v>0</v>
      </c>
      <c r="I819" s="19">
        <v>0</v>
      </c>
    </row>
    <row r="820" spans="1:9">
      <c r="A820" s="14">
        <v>99091</v>
      </c>
      <c r="B820" s="15" t="s">
        <v>873</v>
      </c>
      <c r="C820" s="18">
        <v>1.223E-5</v>
      </c>
      <c r="D820" s="18"/>
      <c r="E820" s="19">
        <v>8952.5556799999995</v>
      </c>
      <c r="F820" s="19">
        <v>6245.6775500000003</v>
      </c>
      <c r="G820" s="19">
        <v>3234.2235000000001</v>
      </c>
      <c r="H820" s="19">
        <v>0</v>
      </c>
      <c r="I820" s="19">
        <v>0</v>
      </c>
    </row>
    <row r="821" spans="1:9">
      <c r="A821" s="14">
        <v>99101</v>
      </c>
      <c r="B821" s="15" t="s">
        <v>874</v>
      </c>
      <c r="C821" s="18">
        <v>1.53399E-3</v>
      </c>
      <c r="D821" s="18"/>
      <c r="E821" s="19">
        <v>1122905.2238400001</v>
      </c>
      <c r="F821" s="19">
        <v>783385.68315000006</v>
      </c>
      <c r="G821" s="19">
        <v>405663.65549999999</v>
      </c>
      <c r="H821" s="19">
        <v>0</v>
      </c>
      <c r="I821" s="19">
        <v>0</v>
      </c>
    </row>
    <row r="822" spans="1:9">
      <c r="A822" s="14">
        <v>99104</v>
      </c>
      <c r="B822" s="15" t="s">
        <v>875</v>
      </c>
      <c r="C822" s="18">
        <v>2.355E-5</v>
      </c>
      <c r="D822" s="18"/>
      <c r="E822" s="19">
        <v>17238.9768</v>
      </c>
      <c r="F822" s="19">
        <v>12026.63175</v>
      </c>
      <c r="G822" s="19">
        <v>6227.7974999999997</v>
      </c>
      <c r="H822" s="19">
        <v>0</v>
      </c>
      <c r="I822" s="19">
        <v>0</v>
      </c>
    </row>
    <row r="823" spans="1:9">
      <c r="A823" s="14">
        <v>99109</v>
      </c>
      <c r="B823" s="15" t="s">
        <v>876</v>
      </c>
      <c r="C823" s="18">
        <v>9.3670000000000003E-5</v>
      </c>
      <c r="D823" s="18"/>
      <c r="E823" s="19">
        <v>68567.938720000006</v>
      </c>
      <c r="F823" s="19">
        <v>47835.863949999999</v>
      </c>
      <c r="G823" s="19">
        <v>24771.031500000001</v>
      </c>
      <c r="H823" s="19">
        <v>0</v>
      </c>
      <c r="I823" s="19">
        <v>0</v>
      </c>
    </row>
    <row r="824" spans="1:9">
      <c r="A824" s="14">
        <v>99110</v>
      </c>
      <c r="B824" s="15" t="s">
        <v>877</v>
      </c>
      <c r="C824" s="18">
        <v>1.2873E-4</v>
      </c>
      <c r="D824" s="18"/>
      <c r="E824" s="19">
        <v>94232.419679999992</v>
      </c>
      <c r="F824" s="19">
        <v>65740.480049999998</v>
      </c>
      <c r="G824" s="19">
        <v>34042.648499999996</v>
      </c>
      <c r="H824" s="19">
        <v>0</v>
      </c>
      <c r="I824" s="19">
        <v>0</v>
      </c>
    </row>
    <row r="825" spans="1:9">
      <c r="A825" s="14">
        <v>99111</v>
      </c>
      <c r="B825" s="15" t="s">
        <v>878</v>
      </c>
      <c r="C825" s="18">
        <v>1.21291E-3</v>
      </c>
      <c r="D825" s="18"/>
      <c r="E825" s="19">
        <v>887869.52656000003</v>
      </c>
      <c r="F825" s="19">
        <v>619414.94334999996</v>
      </c>
      <c r="G825" s="19">
        <v>320754.04950000002</v>
      </c>
      <c r="H825" s="19">
        <v>0</v>
      </c>
      <c r="I825" s="19">
        <v>0</v>
      </c>
    </row>
    <row r="826" spans="1:9">
      <c r="A826" s="14">
        <v>99201</v>
      </c>
      <c r="B826" s="15" t="s">
        <v>879</v>
      </c>
      <c r="C826" s="18">
        <v>3.8440040000000002E-2</v>
      </c>
      <c r="D826" s="18"/>
      <c r="E826" s="19">
        <v>28138724.320640001</v>
      </c>
      <c r="F826" s="19">
        <v>19630751.827400003</v>
      </c>
      <c r="G826" s="19">
        <v>10165468.578</v>
      </c>
      <c r="H826" s="19">
        <v>0</v>
      </c>
      <c r="I826" s="19">
        <v>0</v>
      </c>
    </row>
    <row r="827" spans="1:9">
      <c r="A827" s="14">
        <v>99202</v>
      </c>
      <c r="B827" s="15" t="s">
        <v>880</v>
      </c>
      <c r="C827" s="18">
        <v>3.5008800000000001E-3</v>
      </c>
      <c r="D827" s="18"/>
      <c r="E827" s="19">
        <v>2562700.1740800003</v>
      </c>
      <c r="F827" s="19">
        <v>1787846.9028</v>
      </c>
      <c r="G827" s="19">
        <v>925807.71600000001</v>
      </c>
      <c r="H827" s="19">
        <v>0</v>
      </c>
      <c r="I827" s="19">
        <v>0</v>
      </c>
    </row>
    <row r="828" spans="1:9">
      <c r="A828" s="14">
        <v>99203</v>
      </c>
      <c r="B828" s="15" t="s">
        <v>881</v>
      </c>
      <c r="C828" s="18">
        <v>4.9375000000000005E-4</v>
      </c>
      <c r="D828" s="18"/>
      <c r="E828" s="19">
        <v>361432.9</v>
      </c>
      <c r="F828" s="19">
        <v>252150.71875000003</v>
      </c>
      <c r="G828" s="19">
        <v>130572.18750000001</v>
      </c>
      <c r="H828" s="19">
        <v>0</v>
      </c>
      <c r="I828" s="19">
        <v>0</v>
      </c>
    </row>
    <row r="829" spans="1:9">
      <c r="A829" s="14">
        <v>99204</v>
      </c>
      <c r="B829" s="15" t="s">
        <v>882</v>
      </c>
      <c r="C829" s="18">
        <v>1.2889500000000001E-3</v>
      </c>
      <c r="D829" s="18"/>
      <c r="E829" s="19">
        <v>943532.02320000005</v>
      </c>
      <c r="F829" s="19">
        <v>658247.43075000006</v>
      </c>
      <c r="G829" s="19">
        <v>340862.82750000001</v>
      </c>
      <c r="H829" s="19">
        <v>0</v>
      </c>
      <c r="I829" s="19">
        <v>0</v>
      </c>
    </row>
    <row r="830" spans="1:9">
      <c r="A830" s="14">
        <v>99206</v>
      </c>
      <c r="B830" s="15" t="s">
        <v>883</v>
      </c>
      <c r="C830" s="18">
        <v>2.0548099999999998E-3</v>
      </c>
      <c r="D830" s="18"/>
      <c r="E830" s="19">
        <v>1504153.7969599999</v>
      </c>
      <c r="F830" s="19">
        <v>1049360.6448499998</v>
      </c>
      <c r="G830" s="19">
        <v>543394.50449999992</v>
      </c>
      <c r="H830" s="19">
        <v>0</v>
      </c>
      <c r="I830" s="19">
        <v>0</v>
      </c>
    </row>
    <row r="831" spans="1:9">
      <c r="A831" s="14">
        <v>99207</v>
      </c>
      <c r="B831" s="15" t="s">
        <v>884</v>
      </c>
      <c r="C831" s="18">
        <v>9.7429999999999994E-5</v>
      </c>
      <c r="D831" s="18"/>
      <c r="E831" s="19">
        <v>71320.318879999992</v>
      </c>
      <c r="F831" s="19">
        <v>49756.039549999994</v>
      </c>
      <c r="G831" s="19">
        <v>25765.363499999999</v>
      </c>
      <c r="H831" s="19">
        <v>0</v>
      </c>
      <c r="I831" s="19">
        <v>0</v>
      </c>
    </row>
    <row r="832" spans="1:9">
      <c r="A832" s="14">
        <v>99208</v>
      </c>
      <c r="B832" s="15" t="s">
        <v>885</v>
      </c>
      <c r="C832" s="18">
        <v>4.0021000000000002E-4</v>
      </c>
      <c r="D832" s="18"/>
      <c r="E832" s="19">
        <v>292960.12336000003</v>
      </c>
      <c r="F832" s="19">
        <v>204381.24385</v>
      </c>
      <c r="G832" s="19">
        <v>105835.53450000001</v>
      </c>
      <c r="H832" s="19">
        <v>0</v>
      </c>
      <c r="I832" s="19">
        <v>0</v>
      </c>
    </row>
    <row r="833" spans="1:9">
      <c r="A833" s="14">
        <v>99210</v>
      </c>
      <c r="B833" s="15" t="s">
        <v>886</v>
      </c>
      <c r="C833" s="18">
        <v>2.0342899999999998E-3</v>
      </c>
      <c r="D833" s="18"/>
      <c r="E833" s="19">
        <v>1489132.82864</v>
      </c>
      <c r="F833" s="19">
        <v>1038881.3886499999</v>
      </c>
      <c r="G833" s="19">
        <v>537967.99049999996</v>
      </c>
      <c r="H833" s="19">
        <v>0</v>
      </c>
      <c r="I833" s="19">
        <v>0</v>
      </c>
    </row>
    <row r="834" spans="1:9">
      <c r="A834" s="14">
        <v>99211</v>
      </c>
      <c r="B834" s="15" t="s">
        <v>887</v>
      </c>
      <c r="C834" s="18">
        <v>3.1205320000000002E-2</v>
      </c>
      <c r="D834" s="18"/>
      <c r="E834" s="19">
        <v>22842793.525120001</v>
      </c>
      <c r="F834" s="19">
        <v>15936088.8442</v>
      </c>
      <c r="G834" s="19">
        <v>8252246.8740000008</v>
      </c>
      <c r="H834" s="19">
        <v>0</v>
      </c>
      <c r="I834" s="19">
        <v>0</v>
      </c>
    </row>
    <row r="835" spans="1:9">
      <c r="A835" s="14">
        <v>99212</v>
      </c>
      <c r="B835" s="15" t="s">
        <v>888</v>
      </c>
      <c r="C835" s="18">
        <v>7.6569999999999994E-5</v>
      </c>
      <c r="D835" s="18"/>
      <c r="E835" s="19">
        <v>56050.465119999993</v>
      </c>
      <c r="F835" s="19">
        <v>39103.150449999994</v>
      </c>
      <c r="G835" s="19">
        <v>20248.9365</v>
      </c>
      <c r="H835" s="19">
        <v>0</v>
      </c>
      <c r="I835" s="19">
        <v>0</v>
      </c>
    </row>
    <row r="836" spans="1:9">
      <c r="A836" s="14">
        <v>99213</v>
      </c>
      <c r="B836" s="15" t="s">
        <v>889</v>
      </c>
      <c r="C836" s="18">
        <v>7.4103999999999999E-4</v>
      </c>
      <c r="D836" s="18"/>
      <c r="E836" s="19">
        <v>542453.13664000004</v>
      </c>
      <c r="F836" s="19">
        <v>378438.01240000001</v>
      </c>
      <c r="G836" s="19">
        <v>195968.02799999999</v>
      </c>
      <c r="H836" s="19">
        <v>0</v>
      </c>
      <c r="I836" s="19">
        <v>0</v>
      </c>
    </row>
    <row r="837" spans="1:9">
      <c r="A837" s="14">
        <v>99218</v>
      </c>
      <c r="B837" s="15" t="s">
        <v>890</v>
      </c>
      <c r="C837" s="18">
        <v>4.28233E-3</v>
      </c>
      <c r="D837" s="18"/>
      <c r="E837" s="19">
        <v>3134734.0772799999</v>
      </c>
      <c r="F837" s="19">
        <v>2186921.6960499999</v>
      </c>
      <c r="G837" s="19">
        <v>1132462.1684999999</v>
      </c>
      <c r="H837" s="19">
        <v>0</v>
      </c>
      <c r="I837" s="19">
        <v>0</v>
      </c>
    </row>
    <row r="838" spans="1:9">
      <c r="A838" s="14">
        <v>99219</v>
      </c>
      <c r="B838" s="15" t="s">
        <v>891</v>
      </c>
      <c r="C838" s="18">
        <v>1.274E-5</v>
      </c>
      <c r="D838" s="18"/>
      <c r="E838" s="19">
        <v>9325.8838400000004</v>
      </c>
      <c r="F838" s="19">
        <v>6506.1269000000002</v>
      </c>
      <c r="G838" s="19">
        <v>3369.0929999999998</v>
      </c>
      <c r="H838" s="19">
        <v>0</v>
      </c>
      <c r="I838" s="19">
        <v>0</v>
      </c>
    </row>
    <row r="839" spans="1:9">
      <c r="A839" s="14">
        <v>99221</v>
      </c>
      <c r="B839" s="15" t="s">
        <v>892</v>
      </c>
      <c r="C839" s="18">
        <v>1.1843589999999999E-2</v>
      </c>
      <c r="D839" s="18"/>
      <c r="E839" s="19">
        <v>8669697.37744</v>
      </c>
      <c r="F839" s="19">
        <v>6048343.7591499994</v>
      </c>
      <c r="G839" s="19">
        <v>3132037.3754999996</v>
      </c>
      <c r="H839" s="19">
        <v>0</v>
      </c>
      <c r="I839" s="19">
        <v>0</v>
      </c>
    </row>
    <row r="840" spans="1:9">
      <c r="A840" s="14">
        <v>99222</v>
      </c>
      <c r="B840" s="15" t="s">
        <v>893</v>
      </c>
      <c r="C840" s="18">
        <v>3.5030000000000002E-5</v>
      </c>
      <c r="D840" s="18"/>
      <c r="E840" s="19">
        <v>25642.520480000003</v>
      </c>
      <c r="F840" s="19">
        <v>17889.295550000003</v>
      </c>
      <c r="G840" s="19">
        <v>9263.683500000001</v>
      </c>
      <c r="H840" s="19">
        <v>0</v>
      </c>
      <c r="I840" s="19">
        <v>0</v>
      </c>
    </row>
    <row r="841" spans="1:9">
      <c r="A841" s="14">
        <v>99231</v>
      </c>
      <c r="B841" s="15" t="s">
        <v>894</v>
      </c>
      <c r="C841" s="18">
        <v>6.6040999999999995E-4</v>
      </c>
      <c r="D841" s="18"/>
      <c r="E841" s="19">
        <v>483430.68655999994</v>
      </c>
      <c r="F841" s="19">
        <v>337261.48084999999</v>
      </c>
      <c r="G841" s="19">
        <v>174645.42449999999</v>
      </c>
      <c r="H841" s="19">
        <v>0</v>
      </c>
      <c r="I841" s="19">
        <v>0</v>
      </c>
    </row>
    <row r="842" spans="1:9">
      <c r="A842" s="14">
        <v>99241</v>
      </c>
      <c r="B842" s="15" t="s">
        <v>895</v>
      </c>
      <c r="C842" s="18">
        <v>7.3203000000000005E-4</v>
      </c>
      <c r="D842" s="18"/>
      <c r="E842" s="19">
        <v>535857.67248000007</v>
      </c>
      <c r="F842" s="19">
        <v>373836.74055000005</v>
      </c>
      <c r="G842" s="19">
        <v>193585.33350000001</v>
      </c>
      <c r="H842" s="19">
        <v>0</v>
      </c>
      <c r="I842" s="19">
        <v>0</v>
      </c>
    </row>
    <row r="843" spans="1:9">
      <c r="A843" s="14">
        <v>99251</v>
      </c>
      <c r="B843" s="15" t="s">
        <v>896</v>
      </c>
      <c r="C843" s="18">
        <v>1.9829700000000001E-3</v>
      </c>
      <c r="D843" s="18"/>
      <c r="E843" s="19">
        <v>1451565.76752</v>
      </c>
      <c r="F843" s="19">
        <v>1012673.03445</v>
      </c>
      <c r="G843" s="19">
        <v>524396.41650000005</v>
      </c>
      <c r="H843" s="19">
        <v>0</v>
      </c>
      <c r="I843" s="19">
        <v>0</v>
      </c>
    </row>
    <row r="844" spans="1:9">
      <c r="A844" s="14">
        <v>99252</v>
      </c>
      <c r="B844" s="15" t="s">
        <v>897</v>
      </c>
      <c r="C844" s="18">
        <v>7.4653000000000002E-4</v>
      </c>
      <c r="D844" s="18"/>
      <c r="E844" s="19">
        <v>546471.90448000003</v>
      </c>
      <c r="F844" s="19">
        <v>381241.67304999998</v>
      </c>
      <c r="G844" s="19">
        <v>197419.8585</v>
      </c>
      <c r="H844" s="19">
        <v>0</v>
      </c>
      <c r="I844" s="19">
        <v>0</v>
      </c>
    </row>
    <row r="845" spans="1:9">
      <c r="A845" s="14">
        <v>99261</v>
      </c>
      <c r="B845" s="15" t="s">
        <v>898</v>
      </c>
      <c r="C845" s="18">
        <v>3.2346300000000001E-3</v>
      </c>
      <c r="D845" s="18"/>
      <c r="E845" s="19">
        <v>2367800.91408</v>
      </c>
      <c r="F845" s="19">
        <v>1651877.0215499999</v>
      </c>
      <c r="G845" s="19">
        <v>855397.90350000001</v>
      </c>
      <c r="H845" s="19">
        <v>0</v>
      </c>
      <c r="I845" s="19">
        <v>0</v>
      </c>
    </row>
    <row r="846" spans="1:9">
      <c r="A846" s="14">
        <v>99271</v>
      </c>
      <c r="B846" s="15" t="s">
        <v>899</v>
      </c>
      <c r="C846" s="18">
        <v>5.6139600000000003E-3</v>
      </c>
      <c r="D846" s="18"/>
      <c r="E846" s="19">
        <v>4109508.54336</v>
      </c>
      <c r="F846" s="19">
        <v>2866965.1625999999</v>
      </c>
      <c r="G846" s="19">
        <v>1484611.7220000001</v>
      </c>
      <c r="H846" s="19">
        <v>0</v>
      </c>
      <c r="I846" s="19">
        <v>0</v>
      </c>
    </row>
    <row r="847" spans="1:9">
      <c r="A847" s="14">
        <v>99281</v>
      </c>
      <c r="B847" s="15" t="s">
        <v>900</v>
      </c>
      <c r="C847" s="18">
        <v>3.9456400000000003E-3</v>
      </c>
      <c r="D847" s="18"/>
      <c r="E847" s="19">
        <v>2888271.6102400003</v>
      </c>
      <c r="F847" s="19">
        <v>2014979.1634000002</v>
      </c>
      <c r="G847" s="19">
        <v>1043424.498</v>
      </c>
      <c r="H847" s="19">
        <v>0</v>
      </c>
      <c r="I847" s="19">
        <v>0</v>
      </c>
    </row>
    <row r="848" spans="1:9">
      <c r="A848" s="14">
        <v>99291</v>
      </c>
      <c r="B848" s="15" t="s">
        <v>901</v>
      </c>
      <c r="C848" s="18">
        <v>1.4011900000000001E-3</v>
      </c>
      <c r="D848" s="18"/>
      <c r="E848" s="19">
        <v>1025693.49904</v>
      </c>
      <c r="F848" s="19">
        <v>715566.71515000006</v>
      </c>
      <c r="G848" s="19">
        <v>370544.69550000003</v>
      </c>
      <c r="H848" s="19">
        <v>0</v>
      </c>
      <c r="I848" s="19">
        <v>0</v>
      </c>
    </row>
    <row r="849" spans="1:9">
      <c r="A849" s="14">
        <v>99301</v>
      </c>
      <c r="B849" s="15" t="s">
        <v>902</v>
      </c>
      <c r="C849" s="18">
        <v>1.4016E-3</v>
      </c>
      <c r="D849" s="18"/>
      <c r="E849" s="19">
        <v>1025993.6256</v>
      </c>
      <c r="F849" s="19">
        <v>715776.09600000002</v>
      </c>
      <c r="G849" s="19">
        <v>370653.12</v>
      </c>
      <c r="H849" s="19">
        <v>0</v>
      </c>
      <c r="I849" s="19">
        <v>0</v>
      </c>
    </row>
    <row r="850" spans="1:9">
      <c r="A850" s="14">
        <v>99304</v>
      </c>
      <c r="B850" s="15" t="s">
        <v>903</v>
      </c>
      <c r="C850" s="18">
        <v>1.379E-5</v>
      </c>
      <c r="D850" s="18"/>
      <c r="E850" s="19">
        <v>10094.50064</v>
      </c>
      <c r="F850" s="19">
        <v>7042.3461500000003</v>
      </c>
      <c r="G850" s="19">
        <v>3646.7655</v>
      </c>
      <c r="H850" s="19">
        <v>0</v>
      </c>
      <c r="I850" s="19">
        <v>0</v>
      </c>
    </row>
    <row r="851" spans="1:9">
      <c r="A851" s="14">
        <v>99311</v>
      </c>
      <c r="B851" s="15" t="s">
        <v>904</v>
      </c>
      <c r="C851" s="18">
        <v>3.8720000000000002E-5</v>
      </c>
      <c r="D851" s="18"/>
      <c r="E851" s="19">
        <v>28343.659520000001</v>
      </c>
      <c r="F851" s="19">
        <v>19773.7232</v>
      </c>
      <c r="G851" s="19">
        <v>10239.504000000001</v>
      </c>
      <c r="H851" s="19">
        <v>0</v>
      </c>
      <c r="I851" s="19">
        <v>0</v>
      </c>
    </row>
    <row r="852" spans="1:9">
      <c r="A852" s="14">
        <v>99321</v>
      </c>
      <c r="B852" s="15" t="s">
        <v>905</v>
      </c>
      <c r="C852" s="18">
        <v>6.1260000000000006E-5</v>
      </c>
      <c r="D852" s="18"/>
      <c r="E852" s="19">
        <v>44843.300160000006</v>
      </c>
      <c r="F852" s="19">
        <v>31284.563100000003</v>
      </c>
      <c r="G852" s="19">
        <v>16200.207000000002</v>
      </c>
      <c r="H852" s="19">
        <v>0</v>
      </c>
      <c r="I852" s="19">
        <v>0</v>
      </c>
    </row>
    <row r="853" spans="1:9">
      <c r="A853" s="14">
        <v>99401</v>
      </c>
      <c r="B853" s="15" t="s">
        <v>906</v>
      </c>
      <c r="C853" s="18">
        <v>5.9703000000000002E-4</v>
      </c>
      <c r="D853" s="18"/>
      <c r="E853" s="19">
        <v>437035.51248000003</v>
      </c>
      <c r="F853" s="19">
        <v>304894.26555000001</v>
      </c>
      <c r="G853" s="19">
        <v>157884.58350000001</v>
      </c>
      <c r="H853" s="19">
        <v>0</v>
      </c>
      <c r="I853" s="19">
        <v>0</v>
      </c>
    </row>
    <row r="854" spans="1:9">
      <c r="A854" s="14">
        <v>99404</v>
      </c>
      <c r="B854" s="15" t="s">
        <v>907</v>
      </c>
      <c r="C854" s="18">
        <v>5.0599999999999998E-6</v>
      </c>
      <c r="D854" s="18"/>
      <c r="E854" s="19">
        <v>3704.0009599999998</v>
      </c>
      <c r="F854" s="19">
        <v>2584.0661</v>
      </c>
      <c r="G854" s="19">
        <v>1338.117</v>
      </c>
      <c r="H854" s="19">
        <v>0</v>
      </c>
      <c r="I854" s="19">
        <v>0</v>
      </c>
    </row>
    <row r="855" spans="1:9">
      <c r="A855" s="14">
        <v>99405</v>
      </c>
      <c r="B855" s="15" t="s">
        <v>908</v>
      </c>
      <c r="C855" s="18">
        <v>5.8390000000000002E-5</v>
      </c>
      <c r="D855" s="18"/>
      <c r="E855" s="19">
        <v>42742.414239999998</v>
      </c>
      <c r="F855" s="19">
        <v>29818.897150000001</v>
      </c>
      <c r="G855" s="19">
        <v>15441.235500000001</v>
      </c>
      <c r="H855" s="19">
        <v>0</v>
      </c>
      <c r="I855" s="19">
        <v>0</v>
      </c>
    </row>
    <row r="856" spans="1:9">
      <c r="A856" s="14">
        <v>99411</v>
      </c>
      <c r="B856" s="15" t="s">
        <v>909</v>
      </c>
      <c r="C856" s="18">
        <v>1.3802000000000001E-4</v>
      </c>
      <c r="D856" s="18"/>
      <c r="E856" s="19">
        <v>101032.84832</v>
      </c>
      <c r="F856" s="19">
        <v>70484.743700000006</v>
      </c>
      <c r="G856" s="19">
        <v>36499.389000000003</v>
      </c>
      <c r="H856" s="19">
        <v>0</v>
      </c>
      <c r="I856" s="19">
        <v>0</v>
      </c>
    </row>
    <row r="857" spans="1:9">
      <c r="A857" s="14">
        <v>99413</v>
      </c>
      <c r="B857" s="15" t="s">
        <v>910</v>
      </c>
      <c r="C857" s="18">
        <v>3.1810000000000002E-5</v>
      </c>
      <c r="D857" s="18"/>
      <c r="E857" s="19">
        <v>23285.428960000001</v>
      </c>
      <c r="F857" s="19">
        <v>16244.889850000001</v>
      </c>
      <c r="G857" s="19">
        <v>8412.1545000000006</v>
      </c>
      <c r="H857" s="19">
        <v>0</v>
      </c>
      <c r="I857" s="19">
        <v>0</v>
      </c>
    </row>
    <row r="858" spans="1:9">
      <c r="A858" s="14">
        <v>99421</v>
      </c>
      <c r="B858" s="15" t="s">
        <v>911</v>
      </c>
      <c r="C858" s="18">
        <v>5.8499999999999999E-6</v>
      </c>
      <c r="D858" s="18"/>
      <c r="E858" s="19">
        <v>4282.2936</v>
      </c>
      <c r="F858" s="19">
        <v>2987.5072500000001</v>
      </c>
      <c r="G858" s="19">
        <v>1547.0325</v>
      </c>
      <c r="H858" s="19">
        <v>0</v>
      </c>
      <c r="I858" s="19">
        <v>0</v>
      </c>
    </row>
    <row r="859" spans="1:9">
      <c r="A859" s="14">
        <v>99431</v>
      </c>
      <c r="B859" s="15" t="s">
        <v>912</v>
      </c>
      <c r="C859" s="18">
        <v>1.2490000000000001E-5</v>
      </c>
      <c r="D859" s="18"/>
      <c r="E859" s="19">
        <v>9142.8798399999996</v>
      </c>
      <c r="F859" s="19">
        <v>6378.4556500000008</v>
      </c>
      <c r="G859" s="19">
        <v>3302.9805000000001</v>
      </c>
      <c r="H859" s="19">
        <v>0</v>
      </c>
      <c r="I859" s="19">
        <v>0</v>
      </c>
    </row>
    <row r="860" spans="1:9">
      <c r="A860" s="14">
        <v>99501</v>
      </c>
      <c r="B860" s="15" t="s">
        <v>913</v>
      </c>
      <c r="C860" s="18">
        <v>1.57632E-3</v>
      </c>
      <c r="D860" s="18"/>
      <c r="E860" s="19">
        <v>1153891.4611199999</v>
      </c>
      <c r="F860" s="19">
        <v>805002.97919999994</v>
      </c>
      <c r="G860" s="19">
        <v>416857.82400000002</v>
      </c>
      <c r="H860" s="19">
        <v>0</v>
      </c>
      <c r="I860" s="19">
        <v>0</v>
      </c>
    </row>
    <row r="861" spans="1:9">
      <c r="A861" s="14">
        <v>99502</v>
      </c>
      <c r="B861" s="15" t="s">
        <v>914</v>
      </c>
      <c r="C861" s="18">
        <v>1.5297999999999999E-4</v>
      </c>
      <c r="D861" s="18"/>
      <c r="E861" s="19">
        <v>111983.80768</v>
      </c>
      <c r="F861" s="19">
        <v>78124.5913</v>
      </c>
      <c r="G861" s="19">
        <v>40455.560999999994</v>
      </c>
      <c r="H861" s="19">
        <v>0</v>
      </c>
      <c r="I861" s="19">
        <v>0</v>
      </c>
    </row>
    <row r="862" spans="1:9">
      <c r="A862" s="14">
        <v>99508</v>
      </c>
      <c r="B862" s="15" t="s">
        <v>915</v>
      </c>
      <c r="C862" s="18">
        <v>2.8589999999999999E-5</v>
      </c>
      <c r="D862" s="18"/>
      <c r="E862" s="19">
        <v>20928.337439999999</v>
      </c>
      <c r="F862" s="19">
        <v>14600.48415</v>
      </c>
      <c r="G862" s="19">
        <v>7560.6255000000001</v>
      </c>
      <c r="H862" s="19">
        <v>0</v>
      </c>
      <c r="I862" s="19">
        <v>0</v>
      </c>
    </row>
    <row r="863" spans="1:9">
      <c r="A863" s="14">
        <v>99509</v>
      </c>
      <c r="B863" s="15" t="s">
        <v>916</v>
      </c>
      <c r="C863" s="18">
        <v>2.7180000000000001E-5</v>
      </c>
      <c r="D863" s="18"/>
      <c r="E863" s="19">
        <v>19896.194879999999</v>
      </c>
      <c r="F863" s="19">
        <v>13880.418300000001</v>
      </c>
      <c r="G863" s="19">
        <v>7187.7510000000002</v>
      </c>
      <c r="H863" s="19">
        <v>0</v>
      </c>
      <c r="I863" s="19">
        <v>0</v>
      </c>
    </row>
    <row r="864" spans="1:9">
      <c r="A864" s="14">
        <v>99511</v>
      </c>
      <c r="B864" s="15" t="s">
        <v>917</v>
      </c>
      <c r="C864" s="18">
        <v>1.2094300000000001E-3</v>
      </c>
      <c r="D864" s="18"/>
      <c r="E864" s="19">
        <v>885322.11088000005</v>
      </c>
      <c r="F864" s="19">
        <v>617637.75955000008</v>
      </c>
      <c r="G864" s="19">
        <v>319833.7635</v>
      </c>
      <c r="H864" s="19">
        <v>0</v>
      </c>
      <c r="I864" s="19">
        <v>0</v>
      </c>
    </row>
    <row r="865" spans="1:9">
      <c r="A865" s="14">
        <v>99521</v>
      </c>
      <c r="B865" s="15" t="s">
        <v>918</v>
      </c>
      <c r="C865" s="18">
        <v>5.8200999999999999E-4</v>
      </c>
      <c r="D865" s="18"/>
      <c r="E865" s="19">
        <v>426040.63215999998</v>
      </c>
      <c r="F865" s="19">
        <v>297223.77685000002</v>
      </c>
      <c r="G865" s="19">
        <v>153912.54449999999</v>
      </c>
      <c r="H865" s="19">
        <v>0</v>
      </c>
      <c r="I865" s="19">
        <v>0</v>
      </c>
    </row>
    <row r="866" spans="1:9">
      <c r="A866" s="14">
        <v>99527</v>
      </c>
      <c r="B866" s="15" t="s">
        <v>919</v>
      </c>
      <c r="C866" s="18">
        <v>9.5000000000000005E-6</v>
      </c>
      <c r="D866" s="18"/>
      <c r="E866" s="19">
        <v>6954.152</v>
      </c>
      <c r="F866" s="19">
        <v>4851.5075000000006</v>
      </c>
      <c r="G866" s="19">
        <v>2512.2750000000001</v>
      </c>
      <c r="H866" s="19">
        <v>0</v>
      </c>
      <c r="I866" s="19">
        <v>0</v>
      </c>
    </row>
    <row r="867" spans="1:9">
      <c r="A867" s="14">
        <v>99531</v>
      </c>
      <c r="B867" s="15" t="s">
        <v>920</v>
      </c>
      <c r="C867" s="18">
        <v>1.0257E-4</v>
      </c>
      <c r="D867" s="18"/>
      <c r="E867" s="19">
        <v>75082.881120000005</v>
      </c>
      <c r="F867" s="19">
        <v>52380.960449999999</v>
      </c>
      <c r="G867" s="19">
        <v>27124.636500000001</v>
      </c>
      <c r="H867" s="19">
        <v>0</v>
      </c>
      <c r="I867" s="19">
        <v>0</v>
      </c>
    </row>
    <row r="868" spans="1:9">
      <c r="A868" s="14">
        <v>99601</v>
      </c>
      <c r="B868" s="15" t="s">
        <v>921</v>
      </c>
      <c r="C868" s="18">
        <v>4.8383999999999996E-3</v>
      </c>
      <c r="D868" s="18"/>
      <c r="E868" s="19">
        <v>3541786.2143999999</v>
      </c>
      <c r="F868" s="19">
        <v>2470898.304</v>
      </c>
      <c r="G868" s="19">
        <v>1279514.8799999999</v>
      </c>
      <c r="H868" s="19">
        <v>0</v>
      </c>
      <c r="I868" s="19">
        <v>0</v>
      </c>
    </row>
    <row r="869" spans="1:9">
      <c r="A869" s="14">
        <v>99602</v>
      </c>
      <c r="B869" s="15" t="s">
        <v>922</v>
      </c>
      <c r="C869" s="18">
        <v>5.24E-5</v>
      </c>
      <c r="D869" s="18"/>
      <c r="E869" s="19">
        <v>38357.638399999996</v>
      </c>
      <c r="F869" s="19">
        <v>26759.894</v>
      </c>
      <c r="G869" s="19">
        <v>13857.18</v>
      </c>
      <c r="H869" s="19">
        <v>0</v>
      </c>
      <c r="I869" s="19">
        <v>0</v>
      </c>
    </row>
    <row r="870" spans="1:9">
      <c r="A870" s="14">
        <v>99603</v>
      </c>
      <c r="B870" s="15" t="s">
        <v>923</v>
      </c>
      <c r="C870" s="18">
        <v>1.4149E-4</v>
      </c>
      <c r="D870" s="18"/>
      <c r="E870" s="19">
        <v>103572.94384000001</v>
      </c>
      <c r="F870" s="19">
        <v>72256.820649999994</v>
      </c>
      <c r="G870" s="19">
        <v>37417.030500000001</v>
      </c>
      <c r="H870" s="19">
        <v>0</v>
      </c>
      <c r="I870" s="19">
        <v>0</v>
      </c>
    </row>
    <row r="871" spans="1:9">
      <c r="A871" s="14">
        <v>99604</v>
      </c>
      <c r="B871" s="15" t="s">
        <v>924</v>
      </c>
      <c r="C871" s="18">
        <v>1.4041999999999999E-4</v>
      </c>
      <c r="D871" s="18"/>
      <c r="E871" s="19">
        <v>102789.68671999998</v>
      </c>
      <c r="F871" s="19">
        <v>71710.387699999992</v>
      </c>
      <c r="G871" s="19">
        <v>37134.068999999996</v>
      </c>
      <c r="H871" s="19">
        <v>0</v>
      </c>
      <c r="I871" s="19">
        <v>0</v>
      </c>
    </row>
    <row r="872" spans="1:9">
      <c r="A872" s="14">
        <v>99609</v>
      </c>
      <c r="B872" s="15" t="s">
        <v>925</v>
      </c>
      <c r="C872" s="18">
        <v>4.2429999999999999E-5</v>
      </c>
      <c r="D872" s="18"/>
      <c r="E872" s="19">
        <v>31059.438879999998</v>
      </c>
      <c r="F872" s="19">
        <v>21668.364549999998</v>
      </c>
      <c r="G872" s="19">
        <v>11220.613499999999</v>
      </c>
      <c r="H872" s="19">
        <v>0</v>
      </c>
      <c r="I872" s="19">
        <v>0</v>
      </c>
    </row>
    <row r="873" spans="1:9">
      <c r="A873" s="14">
        <v>99610</v>
      </c>
      <c r="B873" s="15" t="s">
        <v>926</v>
      </c>
      <c r="C873" s="18">
        <v>2.0120000000000001E-4</v>
      </c>
      <c r="D873" s="18"/>
      <c r="E873" s="19">
        <v>147281.61920000002</v>
      </c>
      <c r="F873" s="19">
        <v>102749.822</v>
      </c>
      <c r="G873" s="19">
        <v>53207.340000000004</v>
      </c>
      <c r="H873" s="19">
        <v>0</v>
      </c>
      <c r="I873" s="19">
        <v>0</v>
      </c>
    </row>
    <row r="874" spans="1:9">
      <c r="A874" s="14">
        <v>99611</v>
      </c>
      <c r="B874" s="15" t="s">
        <v>927</v>
      </c>
      <c r="C874" s="18">
        <v>2.4771699999999999E-3</v>
      </c>
      <c r="D874" s="18"/>
      <c r="E874" s="19">
        <v>1813328.0747199999</v>
      </c>
      <c r="F874" s="19">
        <v>1265053.5614499999</v>
      </c>
      <c r="G874" s="19">
        <v>655087.60649999999</v>
      </c>
      <c r="H874" s="19">
        <v>0</v>
      </c>
      <c r="I874" s="19">
        <v>0</v>
      </c>
    </row>
    <row r="875" spans="1:9">
      <c r="A875" s="14">
        <v>99613</v>
      </c>
      <c r="B875" s="15" t="s">
        <v>928</v>
      </c>
      <c r="C875" s="18">
        <v>2.9263E-4</v>
      </c>
      <c r="D875" s="18"/>
      <c r="E875" s="19">
        <v>214209.84208</v>
      </c>
      <c r="F875" s="19">
        <v>149441.75154999999</v>
      </c>
      <c r="G875" s="19">
        <v>77386.003499999992</v>
      </c>
      <c r="H875" s="19">
        <v>0</v>
      </c>
      <c r="I875" s="19">
        <v>0</v>
      </c>
    </row>
    <row r="876" spans="1:9">
      <c r="A876" s="14">
        <v>99621</v>
      </c>
      <c r="B876" s="15" t="s">
        <v>929</v>
      </c>
      <c r="C876" s="18">
        <v>3.2766000000000002E-4</v>
      </c>
      <c r="D876" s="18"/>
      <c r="E876" s="19">
        <v>239852.36256000001</v>
      </c>
      <c r="F876" s="19">
        <v>167331.0471</v>
      </c>
      <c r="G876" s="19">
        <v>86649.687000000005</v>
      </c>
      <c r="H876" s="19">
        <v>0</v>
      </c>
      <c r="I876" s="19">
        <v>0</v>
      </c>
    </row>
    <row r="877" spans="1:9">
      <c r="A877" s="14">
        <v>99623</v>
      </c>
      <c r="B877" s="15" t="s">
        <v>930</v>
      </c>
      <c r="C877" s="18">
        <v>1.5140000000000001E-5</v>
      </c>
      <c r="D877" s="18"/>
      <c r="E877" s="19">
        <v>11082.722240000001</v>
      </c>
      <c r="F877" s="19">
        <v>7731.7709000000004</v>
      </c>
      <c r="G877" s="19">
        <v>4003.7730000000001</v>
      </c>
      <c r="H877" s="19">
        <v>0</v>
      </c>
      <c r="I877" s="19">
        <v>0</v>
      </c>
    </row>
    <row r="878" spans="1:9">
      <c r="A878" s="14">
        <v>99624</v>
      </c>
      <c r="B878" s="15" t="s">
        <v>931</v>
      </c>
      <c r="C878" s="18">
        <v>9.2520000000000002E-5</v>
      </c>
      <c r="D878" s="18"/>
      <c r="E878" s="19">
        <v>67726.120320000002</v>
      </c>
      <c r="F878" s="19">
        <v>47248.576200000003</v>
      </c>
      <c r="G878" s="19">
        <v>24466.914000000001</v>
      </c>
      <c r="H878" s="19">
        <v>0</v>
      </c>
      <c r="I878" s="19">
        <v>0</v>
      </c>
    </row>
    <row r="879" spans="1:9">
      <c r="A879" s="14">
        <v>99631</v>
      </c>
      <c r="B879" s="15" t="s">
        <v>932</v>
      </c>
      <c r="C879" s="18">
        <v>5.6440000000000002E-5</v>
      </c>
      <c r="D879" s="18"/>
      <c r="E879" s="19">
        <v>41314.983039999999</v>
      </c>
      <c r="F879" s="19">
        <v>28823.061400000002</v>
      </c>
      <c r="G879" s="19">
        <v>14925.558000000001</v>
      </c>
      <c r="H879" s="19">
        <v>0</v>
      </c>
      <c r="I879" s="19">
        <v>0</v>
      </c>
    </row>
    <row r="880" spans="1:9">
      <c r="A880" s="14">
        <v>99651</v>
      </c>
      <c r="B880" s="15" t="s">
        <v>933</v>
      </c>
      <c r="C880" s="18">
        <v>4.6829999999999997E-5</v>
      </c>
      <c r="D880" s="18"/>
      <c r="E880" s="19">
        <v>34280.309280000001</v>
      </c>
      <c r="F880" s="19">
        <v>23915.378549999998</v>
      </c>
      <c r="G880" s="19">
        <v>12384.193499999999</v>
      </c>
      <c r="H880" s="19">
        <v>0</v>
      </c>
      <c r="I880" s="19">
        <v>0</v>
      </c>
    </row>
    <row r="881" spans="1:9">
      <c r="A881" s="14">
        <v>99661</v>
      </c>
      <c r="B881" s="15" t="s">
        <v>934</v>
      </c>
      <c r="C881" s="18">
        <v>3.4100000000000002E-5</v>
      </c>
      <c r="D881" s="18"/>
      <c r="E881" s="19">
        <v>24961.745600000002</v>
      </c>
      <c r="F881" s="19">
        <v>17414.358500000002</v>
      </c>
      <c r="G881" s="19">
        <v>9017.7450000000008</v>
      </c>
      <c r="H881" s="19">
        <v>0</v>
      </c>
      <c r="I881" s="19">
        <v>0</v>
      </c>
    </row>
    <row r="882" spans="1:9">
      <c r="A882" s="14">
        <v>99701</v>
      </c>
      <c r="B882" s="15" t="s">
        <v>935</v>
      </c>
      <c r="C882" s="18">
        <v>2.7986500000000002E-3</v>
      </c>
      <c r="D882" s="18"/>
      <c r="E882" s="19">
        <v>2048656.5784000002</v>
      </c>
      <c r="F882" s="19">
        <v>1429228.57525</v>
      </c>
      <c r="G882" s="19">
        <v>740102.99250000005</v>
      </c>
      <c r="H882" s="19">
        <v>0</v>
      </c>
      <c r="I882" s="19">
        <v>0</v>
      </c>
    </row>
    <row r="883" spans="1:9">
      <c r="A883" s="14">
        <v>99705</v>
      </c>
      <c r="B883" s="15" t="s">
        <v>936</v>
      </c>
      <c r="C883" s="18">
        <v>1.2615E-4</v>
      </c>
      <c r="D883" s="18"/>
      <c r="E883" s="19">
        <v>92343.818400000004</v>
      </c>
      <c r="F883" s="19">
        <v>64422.912750000003</v>
      </c>
      <c r="G883" s="19">
        <v>33360.3675</v>
      </c>
      <c r="H883" s="19">
        <v>0</v>
      </c>
      <c r="I883" s="19">
        <v>0</v>
      </c>
    </row>
    <row r="884" spans="1:9">
      <c r="A884" s="14">
        <v>99711</v>
      </c>
      <c r="B884" s="15" t="s">
        <v>937</v>
      </c>
      <c r="C884" s="18">
        <v>3.8458999999999998E-4</v>
      </c>
      <c r="D884" s="18"/>
      <c r="E884" s="19">
        <v>281526.03343999997</v>
      </c>
      <c r="F884" s="19">
        <v>196404.34414999999</v>
      </c>
      <c r="G884" s="19">
        <v>101704.82549999999</v>
      </c>
      <c r="H884" s="19">
        <v>0</v>
      </c>
      <c r="I884" s="19">
        <v>0</v>
      </c>
    </row>
    <row r="885" spans="1:9">
      <c r="A885" s="14">
        <v>99717</v>
      </c>
      <c r="B885" s="15" t="s">
        <v>938</v>
      </c>
      <c r="C885" s="18">
        <v>1.611E-5</v>
      </c>
      <c r="D885" s="18"/>
      <c r="E885" s="19">
        <v>11792.777759999999</v>
      </c>
      <c r="F885" s="19">
        <v>8227.1353500000005</v>
      </c>
      <c r="G885" s="19">
        <v>4260.2894999999999</v>
      </c>
      <c r="H885" s="19">
        <v>0</v>
      </c>
      <c r="I885" s="19">
        <v>0</v>
      </c>
    </row>
    <row r="886" spans="1:9">
      <c r="A886" s="14">
        <v>99721</v>
      </c>
      <c r="B886" s="15" t="s">
        <v>939</v>
      </c>
      <c r="C886" s="18">
        <v>5.6114999999999995E-4</v>
      </c>
      <c r="D886" s="18"/>
      <c r="E886" s="19">
        <v>410770.77839999995</v>
      </c>
      <c r="F886" s="19">
        <v>286570.88774999999</v>
      </c>
      <c r="G886" s="19">
        <v>148396.11749999999</v>
      </c>
      <c r="H886" s="19">
        <v>0</v>
      </c>
      <c r="I886" s="19">
        <v>0</v>
      </c>
    </row>
    <row r="887" spans="1:9">
      <c r="A887" s="14">
        <v>99727</v>
      </c>
      <c r="B887" s="15" t="s">
        <v>940</v>
      </c>
      <c r="C887" s="18">
        <v>5.749E-5</v>
      </c>
      <c r="D887" s="18"/>
      <c r="E887" s="19">
        <v>42083.599840000003</v>
      </c>
      <c r="F887" s="19">
        <v>29359.280650000001</v>
      </c>
      <c r="G887" s="19">
        <v>15203.2305</v>
      </c>
      <c r="H887" s="19">
        <v>0</v>
      </c>
      <c r="I887" s="19">
        <v>0</v>
      </c>
    </row>
    <row r="888" spans="1:9">
      <c r="A888" s="14">
        <v>99801</v>
      </c>
      <c r="B888" s="15" t="s">
        <v>941</v>
      </c>
      <c r="C888" s="18">
        <v>4.4380399999999999E-3</v>
      </c>
      <c r="D888" s="18"/>
      <c r="E888" s="19">
        <v>3248716.2886399999</v>
      </c>
      <c r="F888" s="19">
        <v>2266440.4573999997</v>
      </c>
      <c r="G888" s="19">
        <v>1173639.6780000001</v>
      </c>
      <c r="H888" s="19">
        <v>0</v>
      </c>
      <c r="I888" s="19">
        <v>0</v>
      </c>
    </row>
    <row r="889" spans="1:9">
      <c r="A889" s="14">
        <v>99802</v>
      </c>
      <c r="B889" s="15" t="s">
        <v>942</v>
      </c>
      <c r="C889" s="18">
        <v>1.2300000000000001E-5</v>
      </c>
      <c r="D889" s="18"/>
      <c r="E889" s="19">
        <v>9003.7968000000001</v>
      </c>
      <c r="F889" s="19">
        <v>6281.4255000000003</v>
      </c>
      <c r="G889" s="19">
        <v>3252.7350000000001</v>
      </c>
      <c r="H889" s="19">
        <v>0</v>
      </c>
      <c r="I889" s="19">
        <v>0</v>
      </c>
    </row>
    <row r="890" spans="1:9">
      <c r="A890" s="14">
        <v>99804</v>
      </c>
      <c r="B890" s="15" t="s">
        <v>943</v>
      </c>
      <c r="C890" s="18">
        <v>9.8289999999999996E-5</v>
      </c>
      <c r="D890" s="18"/>
      <c r="E890" s="19">
        <v>71949.852639999997</v>
      </c>
      <c r="F890" s="19">
        <v>50195.228649999997</v>
      </c>
      <c r="G890" s="19">
        <v>25992.790499999999</v>
      </c>
      <c r="H890" s="19">
        <v>0</v>
      </c>
      <c r="I890" s="19">
        <v>0</v>
      </c>
    </row>
    <row r="891" spans="1:9">
      <c r="A891" s="14">
        <v>99811</v>
      </c>
      <c r="B891" s="15" t="s">
        <v>944</v>
      </c>
      <c r="C891" s="18">
        <v>5.1708099999999996E-3</v>
      </c>
      <c r="D891" s="18"/>
      <c r="E891" s="19">
        <v>3785115.6529599996</v>
      </c>
      <c r="F891" s="19">
        <v>2640655.1048499998</v>
      </c>
      <c r="G891" s="19">
        <v>1367420.7045</v>
      </c>
      <c r="H891" s="19">
        <v>0</v>
      </c>
      <c r="I891" s="19">
        <v>0</v>
      </c>
    </row>
    <row r="892" spans="1:9">
      <c r="A892" s="14">
        <v>99812</v>
      </c>
      <c r="B892" s="15" t="s">
        <v>945</v>
      </c>
      <c r="C892" s="18">
        <v>2.1100000000000001E-5</v>
      </c>
      <c r="D892" s="18"/>
      <c r="E892" s="19">
        <v>15445.537600000001</v>
      </c>
      <c r="F892" s="19">
        <v>10775.453500000001</v>
      </c>
      <c r="G892" s="19">
        <v>5579.8950000000004</v>
      </c>
      <c r="H892" s="19">
        <v>0</v>
      </c>
      <c r="I892" s="19">
        <v>0</v>
      </c>
    </row>
    <row r="893" spans="1:9">
      <c r="A893" s="14">
        <v>99818</v>
      </c>
      <c r="B893" s="15" t="s">
        <v>946</v>
      </c>
      <c r="C893" s="18">
        <v>3.8999999999999999E-5</v>
      </c>
      <c r="D893" s="18"/>
      <c r="E893" s="19">
        <v>28548.624</v>
      </c>
      <c r="F893" s="19">
        <v>19916.715</v>
      </c>
      <c r="G893" s="19">
        <v>10313.549999999999</v>
      </c>
      <c r="H893" s="19">
        <v>0</v>
      </c>
      <c r="I893" s="19">
        <v>0</v>
      </c>
    </row>
    <row r="894" spans="1:9">
      <c r="A894" s="14">
        <v>99821</v>
      </c>
      <c r="B894" s="15" t="s">
        <v>947</v>
      </c>
      <c r="C894" s="18">
        <v>8.1130000000000004E-5</v>
      </c>
      <c r="D894" s="18"/>
      <c r="E894" s="19">
        <v>59388.458080000004</v>
      </c>
      <c r="F894" s="19">
        <v>41431.874049999999</v>
      </c>
      <c r="G894" s="19">
        <v>21454.8285</v>
      </c>
      <c r="H894" s="19">
        <v>0</v>
      </c>
      <c r="I894" s="19">
        <v>0</v>
      </c>
    </row>
    <row r="895" spans="1:9">
      <c r="A895" s="14">
        <v>99831</v>
      </c>
      <c r="B895" s="15" t="s">
        <v>948</v>
      </c>
      <c r="C895" s="18">
        <v>2.853E-5</v>
      </c>
      <c r="D895" s="18"/>
      <c r="E895" s="19">
        <v>20884.41648</v>
      </c>
      <c r="F895" s="19">
        <v>14569.843049999999</v>
      </c>
      <c r="G895" s="19">
        <v>7544.7584999999999</v>
      </c>
      <c r="H895" s="19">
        <v>0</v>
      </c>
      <c r="I895" s="19">
        <v>0</v>
      </c>
    </row>
    <row r="896" spans="1:9">
      <c r="A896" s="14">
        <v>99841</v>
      </c>
      <c r="B896" s="15" t="s">
        <v>949</v>
      </c>
      <c r="C896" s="18">
        <v>5.9339999999999998E-5</v>
      </c>
      <c r="D896" s="18"/>
      <c r="E896" s="19">
        <v>43437.829440000001</v>
      </c>
      <c r="F896" s="19">
        <v>30304.047899999998</v>
      </c>
      <c r="G896" s="19">
        <v>15692.463</v>
      </c>
      <c r="H896" s="19">
        <v>0</v>
      </c>
      <c r="I896" s="19">
        <v>0</v>
      </c>
    </row>
    <row r="897" spans="1:10">
      <c r="A897" s="14">
        <v>99851</v>
      </c>
      <c r="B897" s="15" t="s">
        <v>950</v>
      </c>
      <c r="C897" s="18">
        <v>1.7920000000000001E-5</v>
      </c>
      <c r="D897" s="18"/>
      <c r="E897" s="19">
        <v>13117.726720000001</v>
      </c>
      <c r="F897" s="19">
        <v>9151.4752000000008</v>
      </c>
      <c r="G897" s="19">
        <v>4738.9440000000004</v>
      </c>
      <c r="H897" s="19">
        <v>0</v>
      </c>
      <c r="I897" s="19">
        <v>0</v>
      </c>
    </row>
    <row r="898" spans="1:10">
      <c r="A898" s="14">
        <v>99901</v>
      </c>
      <c r="B898" s="15" t="s">
        <v>951</v>
      </c>
      <c r="C898" s="18">
        <v>1.63853E-3</v>
      </c>
      <c r="D898" s="18"/>
      <c r="E898" s="19">
        <v>1199430.1764799999</v>
      </c>
      <c r="F898" s="19">
        <v>836772.69305</v>
      </c>
      <c r="G898" s="19">
        <v>433309.2585</v>
      </c>
      <c r="H898" s="19">
        <v>0</v>
      </c>
      <c r="I898" s="19">
        <v>0</v>
      </c>
    </row>
    <row r="899" spans="1:10">
      <c r="A899" s="14">
        <v>99911</v>
      </c>
      <c r="B899" s="15" t="s">
        <v>952</v>
      </c>
      <c r="C899" s="18">
        <v>2.1933E-4</v>
      </c>
      <c r="D899" s="18"/>
      <c r="E899" s="19">
        <v>160553.06928</v>
      </c>
      <c r="F899" s="19">
        <v>112008.54105</v>
      </c>
      <c r="G899" s="19">
        <v>58001.818500000001</v>
      </c>
      <c r="H899" s="19">
        <v>0</v>
      </c>
      <c r="I899" s="19">
        <v>0</v>
      </c>
    </row>
    <row r="900" spans="1:10">
      <c r="A900" s="14">
        <v>99921</v>
      </c>
      <c r="B900" s="15" t="s">
        <v>953</v>
      </c>
      <c r="C900" s="18">
        <v>1.3863999999999999E-4</v>
      </c>
      <c r="D900" s="18"/>
      <c r="E900" s="19">
        <v>101486.69824</v>
      </c>
      <c r="F900" s="19">
        <v>70801.368399999992</v>
      </c>
      <c r="G900" s="19">
        <v>36663.347999999998</v>
      </c>
      <c r="H900" s="19">
        <v>0</v>
      </c>
      <c r="I900" s="19">
        <v>0</v>
      </c>
    </row>
    <row r="901" spans="1:10">
      <c r="A901" s="14">
        <v>99931</v>
      </c>
      <c r="B901" s="15" t="s">
        <v>954</v>
      </c>
      <c r="C901" s="18">
        <v>1.5299999999999999E-5</v>
      </c>
      <c r="D901" s="18"/>
      <c r="E901" s="19">
        <v>11199.844799999999</v>
      </c>
      <c r="F901" s="19">
        <v>7813.4804999999997</v>
      </c>
      <c r="G901" s="19">
        <v>4046.0849999999996</v>
      </c>
      <c r="H901" s="19">
        <v>0</v>
      </c>
      <c r="I901" s="19">
        <v>0</v>
      </c>
    </row>
    <row r="902" spans="1:10">
      <c r="A902" s="14">
        <v>99941</v>
      </c>
      <c r="B902" s="15" t="s">
        <v>955</v>
      </c>
      <c r="C902" s="18">
        <v>4.2330000000000003E-5</v>
      </c>
      <c r="D902" s="18"/>
      <c r="E902" s="19">
        <v>30986.237280000001</v>
      </c>
      <c r="F902" s="19">
        <v>21617.296050000001</v>
      </c>
      <c r="G902" s="19">
        <v>11194.168500000002</v>
      </c>
      <c r="H902" s="19">
        <v>0</v>
      </c>
      <c r="I902" s="19">
        <v>0</v>
      </c>
    </row>
    <row r="903" spans="1:10">
      <c r="A903" s="14">
        <v>99991</v>
      </c>
      <c r="B903" s="15" t="s">
        <v>956</v>
      </c>
      <c r="C903" s="18">
        <v>6.4608999999999999E-4</v>
      </c>
      <c r="D903" s="18"/>
      <c r="E903" s="19">
        <v>472948.21743999998</v>
      </c>
      <c r="F903" s="19">
        <v>329948.47165000002</v>
      </c>
      <c r="G903" s="19">
        <v>170858.50049999999</v>
      </c>
      <c r="H903" s="19">
        <v>0</v>
      </c>
      <c r="I903" s="19">
        <v>0</v>
      </c>
    </row>
    <row r="904" spans="1:10">
      <c r="A904" s="14">
        <v>99999</v>
      </c>
      <c r="B904" s="15" t="s">
        <v>957</v>
      </c>
      <c r="C904" s="18">
        <v>1.1391800000000001E-3</v>
      </c>
      <c r="D904" s="18"/>
      <c r="E904" s="19">
        <v>833897.98687999998</v>
      </c>
      <c r="F904" s="19">
        <v>581762.13829999999</v>
      </c>
      <c r="G904" s="19">
        <v>301256.15100000001</v>
      </c>
      <c r="H904" s="19">
        <v>0</v>
      </c>
      <c r="I904" s="19">
        <v>0</v>
      </c>
      <c r="J904" s="6" t="s">
        <v>1</v>
      </c>
    </row>
    <row r="905" spans="1:10">
      <c r="A905" s="14"/>
      <c r="B905" s="15"/>
      <c r="C905" s="18"/>
      <c r="D905" s="18"/>
      <c r="E905" s="19"/>
      <c r="F905" s="19"/>
      <c r="G905" s="19"/>
      <c r="H905" s="19"/>
      <c r="I905" s="19"/>
    </row>
    <row r="906" spans="1:10">
      <c r="A906" s="14"/>
      <c r="B906" s="95" t="s">
        <v>48</v>
      </c>
      <c r="C906" s="96">
        <v>1.0000000000000002</v>
      </c>
      <c r="D906" s="96"/>
      <c r="E906" s="98">
        <v>732016000.00000048</v>
      </c>
      <c r="F906" s="98">
        <v>510685000.00000018</v>
      </c>
      <c r="G906" s="98">
        <v>264449999.99999988</v>
      </c>
      <c r="H906" s="98">
        <v>0</v>
      </c>
      <c r="I906" s="98">
        <v>0</v>
      </c>
      <c r="J906" s="117">
        <f>SUM(E906:I906)</f>
        <v>1507151000.0000005</v>
      </c>
    </row>
    <row r="908" spans="1:10">
      <c r="A908" s="14"/>
      <c r="B908" s="95"/>
      <c r="C908" s="96"/>
      <c r="D908" s="96"/>
      <c r="E908" s="98"/>
      <c r="F908" s="98"/>
      <c r="G908" s="98"/>
      <c r="H908" s="98"/>
      <c r="I908" s="98"/>
    </row>
  </sheetData>
  <mergeCells count="1">
    <mergeCell ref="B1:D1"/>
  </mergeCells>
  <printOptions horizontalCentered="1"/>
  <pageMargins left="0.25" right="0.25" top="0.75" bottom="0.75" header="0.3" footer="0.3"/>
  <pageSetup scale="57" fitToHeight="0" orientation="landscape" r:id="rId1"/>
  <headerFooter differentFirst="1" scaleWithDoc="0">
    <oddHeader>&amp;L&amp;"Arial,Regular"&amp;16&amp;K04+000Appendix C:  Allocation of Deferred Inflows and Outflows - Experience &amp;14(continued)</oddHeader>
    <firstHeader xml:space="preserve">&amp;L&amp;"Arial,Regular"&amp;16&amp;K04+000Appendix C:  Allocation of Deferred Inflows and Outflows - Experience </first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908"/>
  <sheetViews>
    <sheetView zoomScaleNormal="100" workbookViewId="0">
      <pane ySplit="4" topLeftCell="A881" activePane="bottomLeft" state="frozen"/>
      <selection pane="bottomLeft" activeCell="E906" sqref="E906:I906"/>
    </sheetView>
  </sheetViews>
  <sheetFormatPr defaultColWidth="8.625" defaultRowHeight="15"/>
  <cols>
    <col min="1" max="1" width="10.625" style="2" customWidth="1"/>
    <col min="2" max="2" width="65.25" customWidth="1"/>
    <col min="3" max="3" width="14.625" customWidth="1"/>
    <col min="4" max="4" width="1.625" customWidth="1"/>
    <col min="5" max="9" width="20.625" customWidth="1"/>
    <col min="10" max="10" width="17.75" style="6" customWidth="1"/>
    <col min="11" max="11" width="15.25" customWidth="1"/>
    <col min="13" max="13" width="15.875" customWidth="1"/>
    <col min="15" max="15" width="18.5" customWidth="1"/>
    <col min="16" max="16" width="15.625" customWidth="1"/>
    <col min="18" max="18" width="12.625" customWidth="1"/>
    <col min="20" max="20" width="11.875" customWidth="1"/>
  </cols>
  <sheetData>
    <row r="1" spans="1:9">
      <c r="B1" s="128"/>
      <c r="C1" s="128"/>
      <c r="D1" s="128"/>
    </row>
    <row r="2" spans="1:9">
      <c r="A2" s="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</row>
    <row r="3" spans="1:9" s="6" customFormat="1">
      <c r="A3" s="20"/>
      <c r="B3" s="21"/>
      <c r="C3" s="21"/>
      <c r="D3" s="21"/>
      <c r="E3" s="20">
        <v>2026</v>
      </c>
      <c r="F3" s="20">
        <v>2027</v>
      </c>
      <c r="G3" s="20">
        <v>2028</v>
      </c>
      <c r="H3" s="20">
        <v>2029</v>
      </c>
      <c r="I3" s="20">
        <v>2030</v>
      </c>
    </row>
    <row r="4" spans="1:9" s="6" customFormat="1" ht="75">
      <c r="A4" s="13" t="s">
        <v>11</v>
      </c>
      <c r="B4" s="13" t="s">
        <v>14</v>
      </c>
      <c r="C4" s="13" t="s">
        <v>967</v>
      </c>
      <c r="D4" s="13"/>
      <c r="E4" s="13" t="s">
        <v>18</v>
      </c>
      <c r="F4" s="13" t="s">
        <v>18</v>
      </c>
      <c r="G4" s="13" t="s">
        <v>18</v>
      </c>
      <c r="H4" s="13" t="s">
        <v>18</v>
      </c>
      <c r="I4" s="13" t="s">
        <v>18</v>
      </c>
    </row>
    <row r="5" spans="1:9">
      <c r="A5" s="14">
        <v>70505</v>
      </c>
      <c r="B5" s="15" t="s">
        <v>71</v>
      </c>
      <c r="C5" s="18">
        <v>1.6794999999999999E-4</v>
      </c>
      <c r="D5" s="18"/>
      <c r="E5" s="8">
        <v>106109.8023</v>
      </c>
      <c r="F5" s="8">
        <v>-43081.69425</v>
      </c>
      <c r="G5" s="8">
        <v>-55670.890349999994</v>
      </c>
      <c r="H5" s="8">
        <v>-38266.567749999995</v>
      </c>
      <c r="I5" s="8">
        <v>0</v>
      </c>
    </row>
    <row r="6" spans="1:9">
      <c r="A6" s="14">
        <v>72265</v>
      </c>
      <c r="B6" s="15" t="s">
        <v>72</v>
      </c>
      <c r="C6" s="18">
        <v>1.0895000000000001E-4</v>
      </c>
      <c r="D6" s="18"/>
      <c r="E6" s="5">
        <v>68833.956300000005</v>
      </c>
      <c r="F6" s="5">
        <v>-27947.309250000002</v>
      </c>
      <c r="G6" s="5">
        <v>-36113.983350000002</v>
      </c>
      <c r="H6" s="5">
        <v>-24823.712750000002</v>
      </c>
      <c r="I6" s="5">
        <v>0</v>
      </c>
    </row>
    <row r="7" spans="1:9">
      <c r="A7" s="14">
        <v>72593</v>
      </c>
      <c r="B7" s="15" t="s">
        <v>73</v>
      </c>
      <c r="C7" s="18">
        <v>1.007E-5</v>
      </c>
      <c r="D7" s="18"/>
      <c r="E7" s="19">
        <v>6362.1655799999999</v>
      </c>
      <c r="F7" s="19">
        <v>-2583.1060499999999</v>
      </c>
      <c r="G7" s="19">
        <v>-3337.9331099999999</v>
      </c>
      <c r="H7" s="19">
        <v>-2294.3991500000002</v>
      </c>
      <c r="I7" s="19">
        <v>0</v>
      </c>
    </row>
    <row r="8" spans="1:9">
      <c r="A8" s="14">
        <v>90001</v>
      </c>
      <c r="B8" s="15" t="s">
        <v>74</v>
      </c>
      <c r="C8" s="18">
        <v>1.26749E-3</v>
      </c>
      <c r="D8" s="18"/>
      <c r="E8" s="19">
        <v>800792.57706000004</v>
      </c>
      <c r="F8" s="19">
        <v>-325130.19735000003</v>
      </c>
      <c r="G8" s="19">
        <v>-420138.71276999998</v>
      </c>
      <c r="H8" s="19">
        <v>-288791.25904999999</v>
      </c>
      <c r="I8" s="19">
        <v>0</v>
      </c>
    </row>
    <row r="9" spans="1:9">
      <c r="A9" s="14">
        <v>90002</v>
      </c>
      <c r="B9" s="15" t="s">
        <v>75</v>
      </c>
      <c r="C9" s="18">
        <v>3.8800000000000001E-6</v>
      </c>
      <c r="D9" s="18"/>
      <c r="E9" s="19">
        <v>2451.3607200000001</v>
      </c>
      <c r="F9" s="19">
        <v>-995.27820000000008</v>
      </c>
      <c r="G9" s="19">
        <v>-1286.1152400000001</v>
      </c>
      <c r="H9" s="19">
        <v>-884.03859999999997</v>
      </c>
      <c r="I9" s="19">
        <v>0</v>
      </c>
    </row>
    <row r="10" spans="1:9">
      <c r="A10" s="14">
        <v>90011</v>
      </c>
      <c r="B10" s="15" t="s">
        <v>76</v>
      </c>
      <c r="C10" s="18">
        <v>1.5002E-4</v>
      </c>
      <c r="D10" s="18"/>
      <c r="E10" s="19">
        <v>94781.735880000007</v>
      </c>
      <c r="F10" s="19">
        <v>-38482.380300000004</v>
      </c>
      <c r="G10" s="19">
        <v>-49727.579460000001</v>
      </c>
      <c r="H10" s="19">
        <v>-34181.306900000003</v>
      </c>
      <c r="I10" s="19">
        <v>0</v>
      </c>
    </row>
    <row r="11" spans="1:9">
      <c r="A11" s="14">
        <v>90092</v>
      </c>
      <c r="B11" s="15" t="s">
        <v>77</v>
      </c>
      <c r="C11" s="18">
        <v>2.812E-4</v>
      </c>
      <c r="D11" s="18"/>
      <c r="E11" s="19">
        <v>177660.47279999999</v>
      </c>
      <c r="F11" s="19">
        <v>-72132.017999999996</v>
      </c>
      <c r="G11" s="19">
        <v>-93210.207599999994</v>
      </c>
      <c r="H11" s="19">
        <v>-64070.014000000003</v>
      </c>
      <c r="I11" s="19">
        <v>0</v>
      </c>
    </row>
    <row r="12" spans="1:9">
      <c r="A12" s="14">
        <v>90096</v>
      </c>
      <c r="B12" s="15" t="s">
        <v>78</v>
      </c>
      <c r="C12" s="18">
        <v>1.05744E-3</v>
      </c>
      <c r="D12" s="18"/>
      <c r="E12" s="19">
        <v>668084.24736000004</v>
      </c>
      <c r="F12" s="19">
        <v>-271249.22159999999</v>
      </c>
      <c r="G12" s="19">
        <v>-350512.80911999999</v>
      </c>
      <c r="H12" s="19">
        <v>-240932.41680000001</v>
      </c>
      <c r="I12" s="19">
        <v>0</v>
      </c>
    </row>
    <row r="13" spans="1:9">
      <c r="A13" s="14">
        <v>90098</v>
      </c>
      <c r="B13" s="15" t="s">
        <v>79</v>
      </c>
      <c r="C13" s="18">
        <v>1.4325000000000001E-4</v>
      </c>
      <c r="D13" s="18"/>
      <c r="E13" s="19">
        <v>90504.490500000014</v>
      </c>
      <c r="F13" s="19">
        <v>-36745.77375</v>
      </c>
      <c r="G13" s="19">
        <v>-47483.507250000002</v>
      </c>
      <c r="H13" s="19">
        <v>-32638.796250000003</v>
      </c>
      <c r="I13" s="19">
        <v>0</v>
      </c>
    </row>
    <row r="14" spans="1:9">
      <c r="A14" s="14">
        <v>90099</v>
      </c>
      <c r="B14" s="15" t="s">
        <v>80</v>
      </c>
      <c r="C14" s="18">
        <v>8.5720000000000002E-4</v>
      </c>
      <c r="D14" s="18"/>
      <c r="E14" s="19">
        <v>541573.81680000003</v>
      </c>
      <c r="F14" s="19">
        <v>-219884.658</v>
      </c>
      <c r="G14" s="19">
        <v>-284138.6556</v>
      </c>
      <c r="H14" s="19">
        <v>-195308.734</v>
      </c>
      <c r="I14" s="19">
        <v>0</v>
      </c>
    </row>
    <row r="15" spans="1:9">
      <c r="A15" s="14">
        <v>90101</v>
      </c>
      <c r="B15" s="15" t="s">
        <v>81</v>
      </c>
      <c r="C15" s="18">
        <v>6.2069400000000002E-3</v>
      </c>
      <c r="D15" s="18"/>
      <c r="E15" s="19">
        <v>3921507.4503600001</v>
      </c>
      <c r="F15" s="19">
        <v>-1592173.2141</v>
      </c>
      <c r="G15" s="19">
        <v>-2057433.0226200002</v>
      </c>
      <c r="H15" s="19">
        <v>-1414220.2443000001</v>
      </c>
      <c r="I15" s="19">
        <v>0</v>
      </c>
    </row>
    <row r="16" spans="1:9">
      <c r="A16" s="14">
        <v>90111</v>
      </c>
      <c r="B16" s="15" t="s">
        <v>82</v>
      </c>
      <c r="C16" s="18">
        <v>4.6811700000000001E-3</v>
      </c>
      <c r="D16" s="18"/>
      <c r="E16" s="19">
        <v>2957535.1189800003</v>
      </c>
      <c r="F16" s="19">
        <v>-1200790.3225499999</v>
      </c>
      <c r="G16" s="19">
        <v>-1551681.4634100001</v>
      </c>
      <c r="H16" s="19">
        <v>-1066581.1786500001</v>
      </c>
      <c r="I16" s="19">
        <v>0</v>
      </c>
    </row>
    <row r="17" spans="1:9">
      <c r="A17" s="14">
        <v>90114</v>
      </c>
      <c r="B17" s="15" t="s">
        <v>83</v>
      </c>
      <c r="C17" s="18">
        <v>1.2393599999999999E-3</v>
      </c>
      <c r="D17" s="18"/>
      <c r="E17" s="19">
        <v>783020.21183999989</v>
      </c>
      <c r="F17" s="19">
        <v>-317914.43039999995</v>
      </c>
      <c r="G17" s="19">
        <v>-410814.37727999996</v>
      </c>
      <c r="H17" s="19">
        <v>-282381.9792</v>
      </c>
      <c r="I17" s="19">
        <v>0</v>
      </c>
    </row>
    <row r="18" spans="1:9">
      <c r="A18" s="14">
        <v>90117</v>
      </c>
      <c r="B18" s="15" t="s">
        <v>84</v>
      </c>
      <c r="C18" s="18">
        <v>1.8154E-4</v>
      </c>
      <c r="D18" s="18"/>
      <c r="E18" s="19">
        <v>114695.88275999999</v>
      </c>
      <c r="F18" s="19">
        <v>-46567.733099999998</v>
      </c>
      <c r="G18" s="19">
        <v>-60175.608419999997</v>
      </c>
      <c r="H18" s="19">
        <v>-41362.981299999999</v>
      </c>
      <c r="I18" s="19">
        <v>0</v>
      </c>
    </row>
    <row r="19" spans="1:9">
      <c r="A19" s="14">
        <v>90121</v>
      </c>
      <c r="B19" s="15" t="s">
        <v>85</v>
      </c>
      <c r="C19" s="18">
        <v>1.0491299999999999E-3</v>
      </c>
      <c r="D19" s="18"/>
      <c r="E19" s="19">
        <v>662834.03921999992</v>
      </c>
      <c r="F19" s="19">
        <v>-269117.58194999996</v>
      </c>
      <c r="G19" s="19">
        <v>-347758.26848999999</v>
      </c>
      <c r="H19" s="19">
        <v>-239039.02484999999</v>
      </c>
      <c r="I19" s="19">
        <v>0</v>
      </c>
    </row>
    <row r="20" spans="1:9">
      <c r="A20" s="14">
        <v>90131</v>
      </c>
      <c r="B20" s="15" t="s">
        <v>86</v>
      </c>
      <c r="C20" s="18">
        <v>5.4219000000000001E-4</v>
      </c>
      <c r="D20" s="18"/>
      <c r="E20" s="19">
        <v>342552.38886000001</v>
      </c>
      <c r="F20" s="19">
        <v>-139079.86785000001</v>
      </c>
      <c r="G20" s="19">
        <v>-179721.34586999999</v>
      </c>
      <c r="H20" s="19">
        <v>-123535.28055</v>
      </c>
      <c r="I20" s="19">
        <v>0</v>
      </c>
    </row>
    <row r="21" spans="1:9">
      <c r="A21" s="14">
        <v>90141</v>
      </c>
      <c r="B21" s="15" t="s">
        <v>87</v>
      </c>
      <c r="C21" s="18">
        <v>1.6616999999999999E-4</v>
      </c>
      <c r="D21" s="18"/>
      <c r="E21" s="19">
        <v>104985.20898</v>
      </c>
      <c r="F21" s="19">
        <v>-42625.097549999999</v>
      </c>
      <c r="G21" s="19">
        <v>-55080.868409999995</v>
      </c>
      <c r="H21" s="19">
        <v>-37861.003649999999</v>
      </c>
      <c r="I21" s="19">
        <v>0</v>
      </c>
    </row>
    <row r="22" spans="1:9">
      <c r="A22" s="14">
        <v>90151</v>
      </c>
      <c r="B22" s="15" t="s">
        <v>88</v>
      </c>
      <c r="C22" s="18">
        <v>1.236E-5</v>
      </c>
      <c r="D22" s="18"/>
      <c r="E22" s="19">
        <v>7808.9738400000006</v>
      </c>
      <c r="F22" s="19">
        <v>-3170.5254</v>
      </c>
      <c r="G22" s="19">
        <v>-4097.0062800000005</v>
      </c>
      <c r="H22" s="19">
        <v>-2816.1642000000002</v>
      </c>
      <c r="I22" s="19">
        <v>0</v>
      </c>
    </row>
    <row r="23" spans="1:9">
      <c r="A23" s="14">
        <v>90161</v>
      </c>
      <c r="B23" s="15" t="s">
        <v>89</v>
      </c>
      <c r="C23" s="18">
        <v>3.5299999999999997E-5</v>
      </c>
      <c r="D23" s="18"/>
      <c r="E23" s="19">
        <v>22302.3282</v>
      </c>
      <c r="F23" s="19">
        <v>-9054.9794999999995</v>
      </c>
      <c r="G23" s="19">
        <v>-11700.996899999998</v>
      </c>
      <c r="H23" s="19">
        <v>-8042.9284999999991</v>
      </c>
      <c r="I23" s="19">
        <v>0</v>
      </c>
    </row>
    <row r="24" spans="1:9">
      <c r="A24" s="14">
        <v>72657</v>
      </c>
      <c r="B24" s="15" t="s">
        <v>90</v>
      </c>
      <c r="C24" s="18">
        <v>1.1514999999999999E-4</v>
      </c>
      <c r="D24" s="18"/>
      <c r="E24" s="19">
        <v>72751.079100000003</v>
      </c>
      <c r="F24" s="19">
        <v>-29537.702249999998</v>
      </c>
      <c r="G24" s="19">
        <v>-38169.115949999999</v>
      </c>
      <c r="H24" s="19">
        <v>-26236.351749999998</v>
      </c>
      <c r="I24" s="19">
        <v>0</v>
      </c>
    </row>
    <row r="25" spans="1:9">
      <c r="A25" s="14">
        <v>90201</v>
      </c>
      <c r="B25" s="15" t="s">
        <v>91</v>
      </c>
      <c r="C25" s="18">
        <v>1.9429200000000001E-3</v>
      </c>
      <c r="D25" s="18"/>
      <c r="E25" s="19">
        <v>1227525.19848</v>
      </c>
      <c r="F25" s="19">
        <v>-498388.1238</v>
      </c>
      <c r="G25" s="19">
        <v>-644025.52116</v>
      </c>
      <c r="H25" s="19">
        <v>-442684.60740000004</v>
      </c>
      <c r="I25" s="19">
        <v>0</v>
      </c>
    </row>
    <row r="26" spans="1:9">
      <c r="A26" s="14">
        <v>90211</v>
      </c>
      <c r="B26" s="15" t="s">
        <v>92</v>
      </c>
      <c r="C26" s="18">
        <v>1.6791000000000001E-4</v>
      </c>
      <c r="D26" s="18"/>
      <c r="E26" s="19">
        <v>106084.53054000001</v>
      </c>
      <c r="F26" s="19">
        <v>-43071.433649999999</v>
      </c>
      <c r="G26" s="19">
        <v>-55657.631430000001</v>
      </c>
      <c r="H26" s="19">
        <v>-38257.453950000003</v>
      </c>
      <c r="I26" s="19">
        <v>0</v>
      </c>
    </row>
    <row r="27" spans="1:9">
      <c r="A27" s="14">
        <v>90301</v>
      </c>
      <c r="B27" s="15" t="s">
        <v>93</v>
      </c>
      <c r="C27" s="18">
        <v>7.2601000000000002E-4</v>
      </c>
      <c r="D27" s="18"/>
      <c r="E27" s="19">
        <v>458688.76194</v>
      </c>
      <c r="F27" s="19">
        <v>-186232.45514999999</v>
      </c>
      <c r="G27" s="19">
        <v>-240652.71273</v>
      </c>
      <c r="H27" s="19">
        <v>-165417.74845000001</v>
      </c>
      <c r="I27" s="19">
        <v>0</v>
      </c>
    </row>
    <row r="28" spans="1:9">
      <c r="A28" s="14">
        <v>90305</v>
      </c>
      <c r="B28" s="15" t="s">
        <v>94</v>
      </c>
      <c r="C28" s="18">
        <v>1.2401E-4</v>
      </c>
      <c r="D28" s="18"/>
      <c r="E28" s="19">
        <v>78348.773939999999</v>
      </c>
      <c r="F28" s="19">
        <v>-31810.425149999999</v>
      </c>
      <c r="G28" s="19">
        <v>-41105.96673</v>
      </c>
      <c r="H28" s="19">
        <v>-28255.05845</v>
      </c>
      <c r="I28" s="19">
        <v>0</v>
      </c>
    </row>
    <row r="29" spans="1:9">
      <c r="A29" s="14">
        <v>90307</v>
      </c>
      <c r="B29" s="15" t="s">
        <v>95</v>
      </c>
      <c r="C29" s="18">
        <v>3.6600000000000001E-6</v>
      </c>
      <c r="D29" s="18"/>
      <c r="E29" s="19">
        <v>2312.3660399999999</v>
      </c>
      <c r="F29" s="19">
        <v>-938.84490000000005</v>
      </c>
      <c r="G29" s="19">
        <v>-1213.19118</v>
      </c>
      <c r="H29" s="19">
        <v>-833.91269999999997</v>
      </c>
      <c r="I29" s="19">
        <v>0</v>
      </c>
    </row>
    <row r="30" spans="1:9">
      <c r="A30" s="14">
        <v>90401</v>
      </c>
      <c r="B30" s="15" t="s">
        <v>96</v>
      </c>
      <c r="C30" s="18">
        <v>1.52238E-3</v>
      </c>
      <c r="D30" s="18"/>
      <c r="E30" s="19">
        <v>961830.54972000001</v>
      </c>
      <c r="F30" s="19">
        <v>-390513.30570000003</v>
      </c>
      <c r="G30" s="19">
        <v>-504627.86574000004</v>
      </c>
      <c r="H30" s="19">
        <v>-346866.67110000004</v>
      </c>
      <c r="I30" s="19">
        <v>0</v>
      </c>
    </row>
    <row r="31" spans="1:9">
      <c r="A31" s="14">
        <v>90411</v>
      </c>
      <c r="B31" s="15" t="s">
        <v>97</v>
      </c>
      <c r="C31" s="18">
        <v>2.4709999999999999E-4</v>
      </c>
      <c r="D31" s="18"/>
      <c r="E31" s="19">
        <v>156116.29739999998</v>
      </c>
      <c r="F31" s="19">
        <v>-63384.856499999994</v>
      </c>
      <c r="G31" s="19">
        <v>-81906.978300000002</v>
      </c>
      <c r="H31" s="19">
        <v>-56300.499499999998</v>
      </c>
      <c r="I31" s="19">
        <v>0</v>
      </c>
    </row>
    <row r="32" spans="1:9">
      <c r="A32" s="14">
        <v>90413</v>
      </c>
      <c r="B32" s="15" t="s">
        <v>98</v>
      </c>
      <c r="C32" s="18">
        <v>2.2880000000000001E-5</v>
      </c>
      <c r="D32" s="18"/>
      <c r="E32" s="19">
        <v>14455.44672</v>
      </c>
      <c r="F32" s="19">
        <v>-5869.0632000000005</v>
      </c>
      <c r="G32" s="19">
        <v>-7584.1022400000002</v>
      </c>
      <c r="H32" s="19">
        <v>-5213.0936000000002</v>
      </c>
      <c r="I32" s="19">
        <v>0</v>
      </c>
    </row>
    <row r="33" spans="1:9">
      <c r="A33" s="14">
        <v>90417</v>
      </c>
      <c r="B33" s="15" t="s">
        <v>99</v>
      </c>
      <c r="C33" s="18">
        <v>1.136E-5</v>
      </c>
      <c r="D33" s="18"/>
      <c r="E33" s="19">
        <v>7177.1798399999998</v>
      </c>
      <c r="F33" s="19">
        <v>-2914.0104000000001</v>
      </c>
      <c r="G33" s="19">
        <v>-3765.5332800000001</v>
      </c>
      <c r="H33" s="19">
        <v>-2588.3191999999999</v>
      </c>
      <c r="I33" s="19">
        <v>0</v>
      </c>
    </row>
    <row r="34" spans="1:9">
      <c r="A34" s="14">
        <v>90421</v>
      </c>
      <c r="B34" s="15" t="s">
        <v>100</v>
      </c>
      <c r="C34" s="18">
        <v>2.3289999999999999E-5</v>
      </c>
      <c r="D34" s="18"/>
      <c r="E34" s="19">
        <v>14714.482259999999</v>
      </c>
      <c r="F34" s="19">
        <v>-5974.2343499999997</v>
      </c>
      <c r="G34" s="19">
        <v>-7720.0061699999997</v>
      </c>
      <c r="H34" s="19">
        <v>-5306.5100499999999</v>
      </c>
      <c r="I34" s="19">
        <v>0</v>
      </c>
    </row>
    <row r="35" spans="1:9">
      <c r="A35" s="14">
        <v>90431</v>
      </c>
      <c r="B35" s="15" t="s">
        <v>101</v>
      </c>
      <c r="C35" s="18">
        <v>2.2399999999999999E-5</v>
      </c>
      <c r="D35" s="18"/>
      <c r="E35" s="19">
        <v>14152.185599999999</v>
      </c>
      <c r="F35" s="19">
        <v>-5745.9359999999997</v>
      </c>
      <c r="G35" s="19">
        <v>-7424.9951999999994</v>
      </c>
      <c r="H35" s="19">
        <v>-5103.7280000000001</v>
      </c>
      <c r="I35" s="19">
        <v>0</v>
      </c>
    </row>
    <row r="36" spans="1:9">
      <c r="A36" s="14">
        <v>90441</v>
      </c>
      <c r="B36" s="15" t="s">
        <v>102</v>
      </c>
      <c r="C36" s="18">
        <v>9.4099999999999997E-6</v>
      </c>
      <c r="D36" s="18"/>
      <c r="E36" s="19">
        <v>5945.1815399999996</v>
      </c>
      <c r="F36" s="19">
        <v>-2413.8061499999999</v>
      </c>
      <c r="G36" s="19">
        <v>-3119.16093</v>
      </c>
      <c r="H36" s="19">
        <v>-2144.0214499999997</v>
      </c>
      <c r="I36" s="19">
        <v>0</v>
      </c>
    </row>
    <row r="37" spans="1:9">
      <c r="A37" s="14">
        <v>90451</v>
      </c>
      <c r="B37" s="15" t="s">
        <v>103</v>
      </c>
      <c r="C37" s="18">
        <v>1.7260000000000001E-5</v>
      </c>
      <c r="D37" s="18"/>
      <c r="E37" s="19">
        <v>10904.764440000001</v>
      </c>
      <c r="F37" s="19">
        <v>-4427.4489000000003</v>
      </c>
      <c r="G37" s="19">
        <v>-5721.2239800000007</v>
      </c>
      <c r="H37" s="19">
        <v>-3932.6047000000003</v>
      </c>
      <c r="I37" s="19">
        <v>0</v>
      </c>
    </row>
    <row r="38" spans="1:9">
      <c r="A38" s="14">
        <v>90461</v>
      </c>
      <c r="B38" s="15" t="s">
        <v>104</v>
      </c>
      <c r="C38" s="18">
        <v>6.9399999999999996E-6</v>
      </c>
      <c r="D38" s="18"/>
      <c r="E38" s="19">
        <v>4384.6503599999996</v>
      </c>
      <c r="F38" s="19">
        <v>-1780.2140999999999</v>
      </c>
      <c r="G38" s="19">
        <v>-2300.4226199999998</v>
      </c>
      <c r="H38" s="19">
        <v>-1581.2442999999998</v>
      </c>
      <c r="I38" s="19">
        <v>0</v>
      </c>
    </row>
    <row r="39" spans="1:9">
      <c r="A39" s="14">
        <v>90501</v>
      </c>
      <c r="B39" s="15" t="s">
        <v>105</v>
      </c>
      <c r="C39" s="18">
        <v>1.2443599999999999E-3</v>
      </c>
      <c r="D39" s="18"/>
      <c r="E39" s="19">
        <v>786179.18183999998</v>
      </c>
      <c r="F39" s="19">
        <v>-319197.00539999997</v>
      </c>
      <c r="G39" s="19">
        <v>-412471.74227999995</v>
      </c>
      <c r="H39" s="19">
        <v>-283521.20419999998</v>
      </c>
      <c r="I39" s="19">
        <v>0</v>
      </c>
    </row>
    <row r="40" spans="1:9">
      <c r="A40" s="14">
        <v>90507</v>
      </c>
      <c r="B40" s="15" t="s">
        <v>106</v>
      </c>
      <c r="C40" s="18">
        <v>1.624E-5</v>
      </c>
      <c r="D40" s="18"/>
      <c r="E40" s="19">
        <v>10260.334559999999</v>
      </c>
      <c r="F40" s="19">
        <v>-4165.8036000000002</v>
      </c>
      <c r="G40" s="19">
        <v>-5383.1215199999997</v>
      </c>
      <c r="H40" s="19">
        <v>-3700.2028</v>
      </c>
      <c r="I40" s="19">
        <v>0</v>
      </c>
    </row>
    <row r="41" spans="1:9">
      <c r="A41" s="14">
        <v>90511</v>
      </c>
      <c r="B41" s="15" t="s">
        <v>107</v>
      </c>
      <c r="C41" s="18">
        <v>1.1516E-4</v>
      </c>
      <c r="D41" s="18"/>
      <c r="E41" s="19">
        <v>72757.397039999996</v>
      </c>
      <c r="F41" s="19">
        <v>-29540.267400000001</v>
      </c>
      <c r="G41" s="19">
        <v>-38172.430679999998</v>
      </c>
      <c r="H41" s="19">
        <v>-26238.6302</v>
      </c>
      <c r="I41" s="19">
        <v>0</v>
      </c>
    </row>
    <row r="42" spans="1:9">
      <c r="A42" s="14">
        <v>90521</v>
      </c>
      <c r="B42" s="15" t="s">
        <v>108</v>
      </c>
      <c r="C42" s="18">
        <v>1.4289000000000001E-4</v>
      </c>
      <c r="D42" s="18"/>
      <c r="E42" s="19">
        <v>90277.04466</v>
      </c>
      <c r="F42" s="19">
        <v>-36653.428350000002</v>
      </c>
      <c r="G42" s="19">
        <v>-47364.17697</v>
      </c>
      <c r="H42" s="19">
        <v>-32556.772050000003</v>
      </c>
      <c r="I42" s="19">
        <v>0</v>
      </c>
    </row>
    <row r="43" spans="1:9">
      <c r="A43" s="14">
        <v>90601</v>
      </c>
      <c r="B43" s="15" t="s">
        <v>109</v>
      </c>
      <c r="C43" s="18">
        <v>1.1773899999999999E-3</v>
      </c>
      <c r="D43" s="18"/>
      <c r="E43" s="19">
        <v>743867.93765999994</v>
      </c>
      <c r="F43" s="19">
        <v>-302018.19584999996</v>
      </c>
      <c r="G43" s="19">
        <v>-390272.99546999997</v>
      </c>
      <c r="H43" s="19">
        <v>-268262.42455</v>
      </c>
      <c r="I43" s="19">
        <v>0</v>
      </c>
    </row>
    <row r="44" spans="1:9">
      <c r="A44" s="14">
        <v>90602</v>
      </c>
      <c r="B44" s="15" t="s">
        <v>110</v>
      </c>
      <c r="C44" s="18">
        <v>6.7620000000000006E-5</v>
      </c>
      <c r="D44" s="18"/>
      <c r="E44" s="19">
        <v>42721.910280000004</v>
      </c>
      <c r="F44" s="19">
        <v>-17345.544300000001</v>
      </c>
      <c r="G44" s="19">
        <v>-22414.204260000002</v>
      </c>
      <c r="H44" s="19">
        <v>-15406.878900000002</v>
      </c>
      <c r="I44" s="19">
        <v>0</v>
      </c>
    </row>
    <row r="45" spans="1:9">
      <c r="A45" s="14">
        <v>90605</v>
      </c>
      <c r="B45" s="15" t="s">
        <v>111</v>
      </c>
      <c r="C45" s="18">
        <v>4.3069999999999999E-5</v>
      </c>
      <c r="D45" s="18"/>
      <c r="E45" s="19">
        <v>27211.367579999998</v>
      </c>
      <c r="F45" s="19">
        <v>-11048.101049999999</v>
      </c>
      <c r="G45" s="19">
        <v>-14276.54211</v>
      </c>
      <c r="H45" s="19">
        <v>-9813.2841499999995</v>
      </c>
      <c r="I45" s="19">
        <v>0</v>
      </c>
    </row>
    <row r="46" spans="1:9">
      <c r="A46" s="14">
        <v>90611</v>
      </c>
      <c r="B46" s="15" t="s">
        <v>112</v>
      </c>
      <c r="C46" s="18">
        <v>1.2271999999999999E-4</v>
      </c>
      <c r="D46" s="18"/>
      <c r="E46" s="19">
        <v>77533.759679999988</v>
      </c>
      <c r="F46" s="19">
        <v>-31479.520799999998</v>
      </c>
      <c r="G46" s="19">
        <v>-40678.366559999995</v>
      </c>
      <c r="H46" s="19">
        <v>-27961.138399999996</v>
      </c>
      <c r="I46" s="19">
        <v>0</v>
      </c>
    </row>
    <row r="47" spans="1:9">
      <c r="A47" s="14">
        <v>90617</v>
      </c>
      <c r="B47" s="15" t="s">
        <v>113</v>
      </c>
      <c r="C47" s="18">
        <v>2.8479999999999998E-5</v>
      </c>
      <c r="D47" s="18"/>
      <c r="E47" s="19">
        <v>17993.493119999999</v>
      </c>
      <c r="F47" s="19">
        <v>-7305.5472</v>
      </c>
      <c r="G47" s="19">
        <v>-9440.3510399999996</v>
      </c>
      <c r="H47" s="19">
        <v>-6489.0255999999999</v>
      </c>
      <c r="I47" s="19">
        <v>0</v>
      </c>
    </row>
    <row r="48" spans="1:9">
      <c r="A48" s="14">
        <v>90621</v>
      </c>
      <c r="B48" s="15" t="s">
        <v>114</v>
      </c>
      <c r="C48" s="18">
        <v>5.9929999999999997E-5</v>
      </c>
      <c r="D48" s="18"/>
      <c r="E48" s="19">
        <v>37863.414420000001</v>
      </c>
      <c r="F48" s="19">
        <v>-15372.943949999999</v>
      </c>
      <c r="G48" s="19">
        <v>-19865.176889999999</v>
      </c>
      <c r="H48" s="19">
        <v>-13654.750849999999</v>
      </c>
      <c r="I48" s="19">
        <v>0</v>
      </c>
    </row>
    <row r="49" spans="1:9">
      <c r="A49" s="14">
        <v>90631</v>
      </c>
      <c r="B49" s="15" t="s">
        <v>115</v>
      </c>
      <c r="C49" s="18">
        <v>4.4589E-4</v>
      </c>
      <c r="D49" s="18"/>
      <c r="E49" s="19">
        <v>281710.62666000001</v>
      </c>
      <c r="F49" s="19">
        <v>-114377.47335</v>
      </c>
      <c r="G49" s="19">
        <v>-147800.49596999999</v>
      </c>
      <c r="H49" s="19">
        <v>-101593.80705</v>
      </c>
      <c r="I49" s="19">
        <v>0</v>
      </c>
    </row>
    <row r="50" spans="1:9">
      <c r="A50" s="14">
        <v>90641</v>
      </c>
      <c r="B50" s="15" t="s">
        <v>116</v>
      </c>
      <c r="C50" s="18">
        <v>1.562E-5</v>
      </c>
      <c r="D50" s="18"/>
      <c r="E50" s="19">
        <v>9868.6222799999996</v>
      </c>
      <c r="F50" s="19">
        <v>-4006.7642999999998</v>
      </c>
      <c r="G50" s="19">
        <v>-5177.60826</v>
      </c>
      <c r="H50" s="19">
        <v>-3558.9389000000001</v>
      </c>
      <c r="I50" s="19">
        <v>0</v>
      </c>
    </row>
    <row r="51" spans="1:9">
      <c r="A51" s="14">
        <v>90651</v>
      </c>
      <c r="B51" s="15" t="s">
        <v>117</v>
      </c>
      <c r="C51" s="18">
        <v>8.8919999999999996E-5</v>
      </c>
      <c r="D51" s="18"/>
      <c r="E51" s="19">
        <v>56179.122479999998</v>
      </c>
      <c r="F51" s="19">
        <v>-22809.3138</v>
      </c>
      <c r="G51" s="19">
        <v>-29474.579159999998</v>
      </c>
      <c r="H51" s="19">
        <v>-20259.9774</v>
      </c>
      <c r="I51" s="19">
        <v>0</v>
      </c>
    </row>
    <row r="52" spans="1:9">
      <c r="A52" s="14">
        <v>90701</v>
      </c>
      <c r="B52" s="15" t="s">
        <v>118</v>
      </c>
      <c r="C52" s="18">
        <v>2.19243E-3</v>
      </c>
      <c r="D52" s="18"/>
      <c r="E52" s="19">
        <v>1385164.1194199999</v>
      </c>
      <c r="F52" s="19">
        <v>-562391.18145000003</v>
      </c>
      <c r="G52" s="19">
        <v>-726731.34938999999</v>
      </c>
      <c r="H52" s="19">
        <v>-499534.21334999998</v>
      </c>
      <c r="I52" s="19">
        <v>0</v>
      </c>
    </row>
    <row r="53" spans="1:9">
      <c r="A53" s="14">
        <v>90704</v>
      </c>
      <c r="B53" s="15" t="s">
        <v>119</v>
      </c>
      <c r="C53" s="18">
        <v>6.8380000000000006E-5</v>
      </c>
      <c r="D53" s="18"/>
      <c r="E53" s="19">
        <v>43202.07372</v>
      </c>
      <c r="F53" s="19">
        <v>-17540.495700000003</v>
      </c>
      <c r="G53" s="19">
        <v>-22666.123740000003</v>
      </c>
      <c r="H53" s="19">
        <v>-15580.041100000002</v>
      </c>
      <c r="I53" s="19">
        <v>0</v>
      </c>
    </row>
    <row r="54" spans="1:9">
      <c r="A54" s="14">
        <v>90705</v>
      </c>
      <c r="B54" s="15" t="s">
        <v>120</v>
      </c>
      <c r="C54" s="18">
        <v>3.0960000000000002E-5</v>
      </c>
      <c r="D54" s="18"/>
      <c r="E54" s="19">
        <v>19560.342240000002</v>
      </c>
      <c r="F54" s="19">
        <v>-7941.7044000000005</v>
      </c>
      <c r="G54" s="19">
        <v>-10262.40408</v>
      </c>
      <c r="H54" s="19">
        <v>-7054.0812000000005</v>
      </c>
      <c r="I54" s="19">
        <v>0</v>
      </c>
    </row>
    <row r="55" spans="1:9">
      <c r="A55" s="14">
        <v>90709</v>
      </c>
      <c r="B55" s="15" t="s">
        <v>121</v>
      </c>
      <c r="C55" s="18">
        <v>1.5139E-4</v>
      </c>
      <c r="D55" s="18"/>
      <c r="E55" s="19">
        <v>95647.293659999996</v>
      </c>
      <c r="F55" s="19">
        <v>-38833.805849999997</v>
      </c>
      <c r="G55" s="19">
        <v>-50181.697469999999</v>
      </c>
      <c r="H55" s="19">
        <v>-34493.454550000002</v>
      </c>
      <c r="I55" s="19">
        <v>0</v>
      </c>
    </row>
    <row r="56" spans="1:9">
      <c r="A56" s="14">
        <v>90711</v>
      </c>
      <c r="B56" s="15" t="s">
        <v>122</v>
      </c>
      <c r="C56" s="18">
        <v>1.4053900000000001E-3</v>
      </c>
      <c r="D56" s="18"/>
      <c r="E56" s="19">
        <v>887916.96966000006</v>
      </c>
      <c r="F56" s="19">
        <v>-360503.61585</v>
      </c>
      <c r="G56" s="19">
        <v>-465848.83947000001</v>
      </c>
      <c r="H56" s="19">
        <v>-320211.08455000003</v>
      </c>
      <c r="I56" s="19">
        <v>0</v>
      </c>
    </row>
    <row r="57" spans="1:9">
      <c r="A57" s="14">
        <v>90721</v>
      </c>
      <c r="B57" s="15" t="s">
        <v>123</v>
      </c>
      <c r="C57" s="18">
        <v>2.245E-5</v>
      </c>
      <c r="D57" s="18"/>
      <c r="E57" s="19">
        <v>14183.775299999999</v>
      </c>
      <c r="F57" s="19">
        <v>-5758.7617499999997</v>
      </c>
      <c r="G57" s="19">
        <v>-7441.5688499999997</v>
      </c>
      <c r="H57" s="19">
        <v>-5115.1202499999999</v>
      </c>
      <c r="I57" s="19">
        <v>0</v>
      </c>
    </row>
    <row r="58" spans="1:9">
      <c r="A58" s="14">
        <v>90731</v>
      </c>
      <c r="B58" s="15" t="s">
        <v>124</v>
      </c>
      <c r="C58" s="18">
        <v>1.2835E-4</v>
      </c>
      <c r="D58" s="18"/>
      <c r="E58" s="19">
        <v>81090.759900000005</v>
      </c>
      <c r="F58" s="19">
        <v>-32923.700250000002</v>
      </c>
      <c r="G58" s="19">
        <v>-42544.559549999998</v>
      </c>
      <c r="H58" s="19">
        <v>-29243.905750000002</v>
      </c>
      <c r="I58" s="19">
        <v>0</v>
      </c>
    </row>
    <row r="59" spans="1:9">
      <c r="A59" s="14">
        <v>90741</v>
      </c>
      <c r="B59" s="15" t="s">
        <v>125</v>
      </c>
      <c r="C59" s="18">
        <v>1.3869999999999999E-5</v>
      </c>
      <c r="D59" s="18"/>
      <c r="E59" s="19">
        <v>8762.9827800000003</v>
      </c>
      <c r="F59" s="19">
        <v>-3557.8630499999999</v>
      </c>
      <c r="G59" s="19">
        <v>-4597.5305099999996</v>
      </c>
      <c r="H59" s="19">
        <v>-3160.2101499999999</v>
      </c>
      <c r="I59" s="19">
        <v>0</v>
      </c>
    </row>
    <row r="60" spans="1:9">
      <c r="A60" s="14">
        <v>90751</v>
      </c>
      <c r="B60" s="15" t="s">
        <v>126</v>
      </c>
      <c r="C60" s="18">
        <v>9.1299999999999997E-5</v>
      </c>
      <c r="D60" s="18"/>
      <c r="E60" s="19">
        <v>57682.792199999996</v>
      </c>
      <c r="F60" s="19">
        <v>-23419.819499999998</v>
      </c>
      <c r="G60" s="19">
        <v>-30263.484899999999</v>
      </c>
      <c r="H60" s="19">
        <v>-20802.248499999998</v>
      </c>
      <c r="I60" s="19">
        <v>0</v>
      </c>
    </row>
    <row r="61" spans="1:9">
      <c r="A61" s="14">
        <v>90801</v>
      </c>
      <c r="B61" s="15" t="s">
        <v>127</v>
      </c>
      <c r="C61" s="18">
        <v>9.1356E-4</v>
      </c>
      <c r="D61" s="18"/>
      <c r="E61" s="19">
        <v>577181.72664000001</v>
      </c>
      <c r="F61" s="19">
        <v>-234341.84340000001</v>
      </c>
      <c r="G61" s="19">
        <v>-302820.47388000001</v>
      </c>
      <c r="H61" s="19">
        <v>-208150.07819999999</v>
      </c>
      <c r="I61" s="19">
        <v>0</v>
      </c>
    </row>
    <row r="62" spans="1:9">
      <c r="A62" s="14">
        <v>90804</v>
      </c>
      <c r="B62" s="15" t="s">
        <v>128</v>
      </c>
      <c r="C62" s="18">
        <v>7.7500000000000003E-6</v>
      </c>
      <c r="D62" s="18"/>
      <c r="E62" s="19">
        <v>4896.4035000000003</v>
      </c>
      <c r="F62" s="19">
        <v>-1987.99125</v>
      </c>
      <c r="G62" s="19">
        <v>-2568.9157500000001</v>
      </c>
      <c r="H62" s="19">
        <v>-1765.7987500000002</v>
      </c>
      <c r="I62" s="19">
        <v>0</v>
      </c>
    </row>
    <row r="63" spans="1:9">
      <c r="A63" s="14">
        <v>90805</v>
      </c>
      <c r="B63" s="15" t="s">
        <v>129</v>
      </c>
      <c r="C63" s="18">
        <v>6.1020000000000002E-5</v>
      </c>
      <c r="D63" s="18"/>
      <c r="E63" s="19">
        <v>38552.069880000003</v>
      </c>
      <c r="F63" s="19">
        <v>-15652.5453</v>
      </c>
      <c r="G63" s="19">
        <v>-20226.482459999999</v>
      </c>
      <c r="H63" s="19">
        <v>-13903.1019</v>
      </c>
      <c r="I63" s="19">
        <v>0</v>
      </c>
    </row>
    <row r="64" spans="1:9">
      <c r="A64" s="14">
        <v>90808</v>
      </c>
      <c r="B64" s="15" t="s">
        <v>130</v>
      </c>
      <c r="C64" s="18">
        <v>7.4460000000000002E-5</v>
      </c>
      <c r="D64" s="18"/>
      <c r="E64" s="19">
        <v>47043.381240000002</v>
      </c>
      <c r="F64" s="19">
        <v>-19100.106899999999</v>
      </c>
      <c r="G64" s="19">
        <v>-24681.479579999999</v>
      </c>
      <c r="H64" s="19">
        <v>-16965.3387</v>
      </c>
      <c r="I64" s="19">
        <v>0</v>
      </c>
    </row>
    <row r="65" spans="1:9">
      <c r="A65" s="14">
        <v>90811</v>
      </c>
      <c r="B65" s="15" t="s">
        <v>131</v>
      </c>
      <c r="C65" s="18">
        <v>2.315E-5</v>
      </c>
      <c r="D65" s="18"/>
      <c r="E65" s="19">
        <v>14626.0311</v>
      </c>
      <c r="F65" s="19">
        <v>-5938.3222500000002</v>
      </c>
      <c r="G65" s="19">
        <v>-7673.5999499999998</v>
      </c>
      <c r="H65" s="19">
        <v>-5274.61175</v>
      </c>
      <c r="I65" s="19">
        <v>0</v>
      </c>
    </row>
    <row r="66" spans="1:9">
      <c r="A66" s="14">
        <v>90812</v>
      </c>
      <c r="B66" s="15" t="s">
        <v>132</v>
      </c>
      <c r="C66" s="18">
        <v>1.7731999999999999E-4</v>
      </c>
      <c r="D66" s="18"/>
      <c r="E66" s="19">
        <v>112029.71208</v>
      </c>
      <c r="F66" s="19">
        <v>-45485.239799999996</v>
      </c>
      <c r="G66" s="19">
        <v>-58776.792359999999</v>
      </c>
      <c r="H66" s="19">
        <v>-40401.475399999996</v>
      </c>
      <c r="I66" s="19">
        <v>0</v>
      </c>
    </row>
    <row r="67" spans="1:9">
      <c r="A67" s="14">
        <v>90813</v>
      </c>
      <c r="B67" s="15" t="s">
        <v>133</v>
      </c>
      <c r="C67" s="18">
        <v>2.1299999999999999E-6</v>
      </c>
      <c r="D67" s="18"/>
      <c r="E67" s="19">
        <v>1345.7212199999999</v>
      </c>
      <c r="F67" s="19">
        <v>-546.37694999999997</v>
      </c>
      <c r="G67" s="19">
        <v>-706.03748999999993</v>
      </c>
      <c r="H67" s="19">
        <v>-485.30984999999998</v>
      </c>
      <c r="I67" s="19">
        <v>0</v>
      </c>
    </row>
    <row r="68" spans="1:9">
      <c r="A68" s="14">
        <v>90861</v>
      </c>
      <c r="B68" s="15" t="s">
        <v>134</v>
      </c>
      <c r="C68" s="18">
        <v>2.2400000000000002E-6</v>
      </c>
      <c r="D68" s="18"/>
      <c r="E68" s="19">
        <v>1415.21856</v>
      </c>
      <c r="F68" s="19">
        <v>-574.59360000000004</v>
      </c>
      <c r="G68" s="19">
        <v>-742.49952000000008</v>
      </c>
      <c r="H68" s="19">
        <v>-510.37280000000004</v>
      </c>
      <c r="I68" s="19">
        <v>0</v>
      </c>
    </row>
    <row r="69" spans="1:9">
      <c r="A69" s="14">
        <v>90901</v>
      </c>
      <c r="B69" s="15" t="s">
        <v>135</v>
      </c>
      <c r="C69" s="18">
        <v>1.91044E-3</v>
      </c>
      <c r="D69" s="18"/>
      <c r="E69" s="19">
        <v>1207004.52936</v>
      </c>
      <c r="F69" s="19">
        <v>-490056.51660000003</v>
      </c>
      <c r="G69" s="19">
        <v>-633259.27812000003</v>
      </c>
      <c r="H69" s="19">
        <v>-435284.20179999998</v>
      </c>
      <c r="I69" s="19">
        <v>0</v>
      </c>
    </row>
    <row r="70" spans="1:9">
      <c r="A70" s="14">
        <v>90911</v>
      </c>
      <c r="B70" s="15" t="s">
        <v>136</v>
      </c>
      <c r="C70" s="18">
        <v>2.6668999999999998E-4</v>
      </c>
      <c r="D70" s="18"/>
      <c r="E70" s="19">
        <v>168493.14186</v>
      </c>
      <c r="F70" s="19">
        <v>-68409.985350000003</v>
      </c>
      <c r="G70" s="19">
        <v>-88400.534369999994</v>
      </c>
      <c r="H70" s="19">
        <v>-60763.983049999995</v>
      </c>
      <c r="I70" s="19">
        <v>0</v>
      </c>
    </row>
    <row r="71" spans="1:9">
      <c r="A71" s="14">
        <v>90917</v>
      </c>
      <c r="B71" s="15" t="s">
        <v>137</v>
      </c>
      <c r="C71" s="18">
        <v>5.8599999999999998E-6</v>
      </c>
      <c r="D71" s="18"/>
      <c r="E71" s="19">
        <v>3702.3128400000001</v>
      </c>
      <c r="F71" s="19">
        <v>-1503.1778999999999</v>
      </c>
      <c r="G71" s="19">
        <v>-1942.4317799999999</v>
      </c>
      <c r="H71" s="19">
        <v>-1335.1716999999999</v>
      </c>
      <c r="I71" s="19">
        <v>0</v>
      </c>
    </row>
    <row r="72" spans="1:9">
      <c r="A72" s="14">
        <v>90918</v>
      </c>
      <c r="B72" s="15" t="s">
        <v>138</v>
      </c>
      <c r="C72" s="18">
        <v>5.84E-6</v>
      </c>
      <c r="D72" s="18"/>
      <c r="E72" s="19">
        <v>3689.6769599999998</v>
      </c>
      <c r="F72" s="19">
        <v>-1498.0476000000001</v>
      </c>
      <c r="G72" s="19">
        <v>-1935.80232</v>
      </c>
      <c r="H72" s="19">
        <v>-1330.6148000000001</v>
      </c>
      <c r="I72" s="19">
        <v>0</v>
      </c>
    </row>
    <row r="73" spans="1:9">
      <c r="A73" s="14">
        <v>90921</v>
      </c>
      <c r="B73" s="15" t="s">
        <v>139</v>
      </c>
      <c r="C73" s="18">
        <v>1.0501999999999999E-4</v>
      </c>
      <c r="D73" s="18"/>
      <c r="E73" s="19">
        <v>66351.005879999997</v>
      </c>
      <c r="F73" s="19">
        <v>-26939.205299999998</v>
      </c>
      <c r="G73" s="19">
        <v>-34811.294459999997</v>
      </c>
      <c r="H73" s="19">
        <v>-23928.281899999998</v>
      </c>
      <c r="I73" s="19">
        <v>0</v>
      </c>
    </row>
    <row r="74" spans="1:9">
      <c r="A74" s="14">
        <v>90931</v>
      </c>
      <c r="B74" s="15" t="s">
        <v>140</v>
      </c>
      <c r="C74" s="18">
        <v>2.4530000000000001E-5</v>
      </c>
      <c r="D74" s="18"/>
      <c r="E74" s="19">
        <v>15497.90682</v>
      </c>
      <c r="F74" s="19">
        <v>-6292.3129500000005</v>
      </c>
      <c r="G74" s="19">
        <v>-8131.03269</v>
      </c>
      <c r="H74" s="19">
        <v>-5589.0378499999997</v>
      </c>
      <c r="I74" s="19">
        <v>0</v>
      </c>
    </row>
    <row r="75" spans="1:9">
      <c r="A75" s="14">
        <v>90941</v>
      </c>
      <c r="B75" s="15" t="s">
        <v>141</v>
      </c>
      <c r="C75" s="18">
        <v>7.0539999999999999E-5</v>
      </c>
      <c r="D75" s="18"/>
      <c r="E75" s="19">
        <v>44566.748760000002</v>
      </c>
      <c r="F75" s="19">
        <v>-18094.5681</v>
      </c>
      <c r="G75" s="19">
        <v>-23382.10542</v>
      </c>
      <c r="H75" s="19">
        <v>-16072.186299999999</v>
      </c>
      <c r="I75" s="19">
        <v>0</v>
      </c>
    </row>
    <row r="76" spans="1:9">
      <c r="A76" s="14">
        <v>91001</v>
      </c>
      <c r="B76" s="15" t="s">
        <v>142</v>
      </c>
      <c r="C76" s="18">
        <v>7.5406500000000003E-3</v>
      </c>
      <c r="D76" s="18"/>
      <c r="E76" s="19">
        <v>4764137.4260999998</v>
      </c>
      <c r="F76" s="19">
        <v>-1934289.8347500002</v>
      </c>
      <c r="G76" s="19">
        <v>-2499521.87745</v>
      </c>
      <c r="H76" s="19">
        <v>-1718099.39925</v>
      </c>
      <c r="I76" s="19">
        <v>0</v>
      </c>
    </row>
    <row r="77" spans="1:9">
      <c r="A77" s="14">
        <v>91002</v>
      </c>
      <c r="B77" s="15" t="s">
        <v>143</v>
      </c>
      <c r="C77" s="18">
        <v>1.7991400000000001E-3</v>
      </c>
      <c r="D77" s="18"/>
      <c r="E77" s="19">
        <v>1136685.8571600001</v>
      </c>
      <c r="F77" s="19">
        <v>-461506.3971</v>
      </c>
      <c r="G77" s="19">
        <v>-596366.33322000003</v>
      </c>
      <c r="H77" s="19">
        <v>-409925.05330000003</v>
      </c>
      <c r="I77" s="19">
        <v>0</v>
      </c>
    </row>
    <row r="78" spans="1:9">
      <c r="A78" s="14">
        <v>91003</v>
      </c>
      <c r="B78" s="15" t="s">
        <v>144</v>
      </c>
      <c r="C78" s="18">
        <v>5.4082999999999996E-4</v>
      </c>
      <c r="D78" s="18"/>
      <c r="E78" s="19">
        <v>341693.14901999995</v>
      </c>
      <c r="F78" s="19">
        <v>-138731.00744999998</v>
      </c>
      <c r="G78" s="19">
        <v>-179270.54259</v>
      </c>
      <c r="H78" s="19">
        <v>-123225.41134999999</v>
      </c>
      <c r="I78" s="19">
        <v>0</v>
      </c>
    </row>
    <row r="79" spans="1:9">
      <c r="A79" s="14">
        <v>91004</v>
      </c>
      <c r="B79" s="15" t="s">
        <v>145</v>
      </c>
      <c r="C79" s="18">
        <v>3.9199999999999997E-5</v>
      </c>
      <c r="D79" s="18"/>
      <c r="E79" s="19">
        <v>24766.324799999999</v>
      </c>
      <c r="F79" s="19">
        <v>-10055.387999999999</v>
      </c>
      <c r="G79" s="19">
        <v>-12993.741599999999</v>
      </c>
      <c r="H79" s="19">
        <v>-8931.5239999999994</v>
      </c>
      <c r="I79" s="19">
        <v>0</v>
      </c>
    </row>
    <row r="80" spans="1:9">
      <c r="A80" s="14">
        <v>91006</v>
      </c>
      <c r="B80" s="15" t="s">
        <v>146</v>
      </c>
      <c r="C80" s="18">
        <v>1.04437E-3</v>
      </c>
      <c r="D80" s="18"/>
      <c r="E80" s="19">
        <v>659826.69978000002</v>
      </c>
      <c r="F80" s="19">
        <v>-267896.57055</v>
      </c>
      <c r="G80" s="19">
        <v>-346180.45701000001</v>
      </c>
      <c r="H80" s="19">
        <v>-237954.48264999999</v>
      </c>
      <c r="I80" s="19">
        <v>0</v>
      </c>
    </row>
    <row r="81" spans="1:9">
      <c r="A81" s="14">
        <v>91007</v>
      </c>
      <c r="B81" s="15" t="s">
        <v>147</v>
      </c>
      <c r="C81" s="18">
        <v>9.3600000000000002E-6</v>
      </c>
      <c r="D81" s="18"/>
      <c r="E81" s="19">
        <v>5913.59184</v>
      </c>
      <c r="F81" s="19">
        <v>-2400.9803999999999</v>
      </c>
      <c r="G81" s="19">
        <v>-3102.5872800000002</v>
      </c>
      <c r="H81" s="19">
        <v>-2132.6291999999999</v>
      </c>
      <c r="I81" s="19">
        <v>0</v>
      </c>
    </row>
    <row r="82" spans="1:9">
      <c r="A82" s="14">
        <v>91008</v>
      </c>
      <c r="B82" s="15" t="s">
        <v>148</v>
      </c>
      <c r="C82" s="18">
        <v>1.4996000000000001E-4</v>
      </c>
      <c r="D82" s="18"/>
      <c r="E82" s="19">
        <v>94743.828240000003</v>
      </c>
      <c r="F82" s="19">
        <v>-38466.989399999999</v>
      </c>
      <c r="G82" s="19">
        <v>-49707.691080000004</v>
      </c>
      <c r="H82" s="19">
        <v>-34167.636200000001</v>
      </c>
      <c r="I82" s="19">
        <v>0</v>
      </c>
    </row>
    <row r="83" spans="1:9">
      <c r="A83" s="14">
        <v>91009</v>
      </c>
      <c r="B83" s="15" t="s">
        <v>149</v>
      </c>
      <c r="C83" s="18">
        <v>1.323E-5</v>
      </c>
      <c r="D83" s="18"/>
      <c r="E83" s="19">
        <v>8358.6346200000007</v>
      </c>
      <c r="F83" s="19">
        <v>-3393.6934500000002</v>
      </c>
      <c r="G83" s="19">
        <v>-4385.3877899999998</v>
      </c>
      <c r="H83" s="19">
        <v>-3014.3893499999999</v>
      </c>
      <c r="I83" s="19">
        <v>0</v>
      </c>
    </row>
    <row r="84" spans="1:9">
      <c r="A84" s="14">
        <v>91010</v>
      </c>
      <c r="B84" s="15" t="s">
        <v>150</v>
      </c>
      <c r="C84" s="18">
        <v>5.7299999999999997E-5</v>
      </c>
      <c r="D84" s="18"/>
      <c r="E84" s="19">
        <v>36201.796199999997</v>
      </c>
      <c r="F84" s="19">
        <v>-14698.309499999999</v>
      </c>
      <c r="G84" s="19">
        <v>-18993.402899999997</v>
      </c>
      <c r="H84" s="19">
        <v>-13055.5185</v>
      </c>
      <c r="I84" s="19">
        <v>0</v>
      </c>
    </row>
    <row r="85" spans="1:9">
      <c r="A85" s="14">
        <v>91011</v>
      </c>
      <c r="B85" s="15" t="s">
        <v>151</v>
      </c>
      <c r="C85" s="18">
        <v>5.7185999999999999E-4</v>
      </c>
      <c r="D85" s="18"/>
      <c r="E85" s="19">
        <v>361297.71684000001</v>
      </c>
      <c r="F85" s="19">
        <v>-146690.6679</v>
      </c>
      <c r="G85" s="19">
        <v>-189556.14978000001</v>
      </c>
      <c r="H85" s="19">
        <v>-130295.4417</v>
      </c>
      <c r="I85" s="19">
        <v>0</v>
      </c>
    </row>
    <row r="86" spans="1:9">
      <c r="A86" s="14">
        <v>91012</v>
      </c>
      <c r="B86" s="15" t="s">
        <v>152</v>
      </c>
      <c r="C86" s="18">
        <v>1.1209999999999999E-5</v>
      </c>
      <c r="D86" s="18"/>
      <c r="E86" s="19">
        <v>7082.4107399999994</v>
      </c>
      <c r="F86" s="19">
        <v>-2875.5331499999998</v>
      </c>
      <c r="G86" s="19">
        <v>-3715.8123299999997</v>
      </c>
      <c r="H86" s="19">
        <v>-2554.1424499999998</v>
      </c>
      <c r="I86" s="19">
        <v>0</v>
      </c>
    </row>
    <row r="87" spans="1:9">
      <c r="A87" s="14">
        <v>91013</v>
      </c>
      <c r="B87" s="15" t="s">
        <v>153</v>
      </c>
      <c r="C87" s="18">
        <v>2.5570000000000001E-5</v>
      </c>
      <c r="D87" s="18"/>
      <c r="E87" s="19">
        <v>16154.97258</v>
      </c>
      <c r="F87" s="19">
        <v>-6559.0885500000004</v>
      </c>
      <c r="G87" s="19">
        <v>-8475.7646100000002</v>
      </c>
      <c r="H87" s="19">
        <v>-5825.99665</v>
      </c>
      <c r="I87" s="19">
        <v>0</v>
      </c>
    </row>
    <row r="88" spans="1:9">
      <c r="A88" s="14">
        <v>91014</v>
      </c>
      <c r="B88" s="15" t="s">
        <v>154</v>
      </c>
      <c r="C88" s="18">
        <v>1.6417E-4</v>
      </c>
      <c r="D88" s="18"/>
      <c r="E88" s="19">
        <v>103721.62097999999</v>
      </c>
      <c r="F88" s="19">
        <v>-42112.06755</v>
      </c>
      <c r="G88" s="19">
        <v>-54417.922409999999</v>
      </c>
      <c r="H88" s="19">
        <v>-37405.313649999996</v>
      </c>
      <c r="I88" s="19">
        <v>0</v>
      </c>
    </row>
    <row r="89" spans="1:9">
      <c r="A89" s="14">
        <v>91015</v>
      </c>
      <c r="B89" s="15" t="s">
        <v>155</v>
      </c>
      <c r="C89" s="18">
        <v>1.3689999999999999E-5</v>
      </c>
      <c r="D89" s="18"/>
      <c r="E89" s="19">
        <v>8649.2598600000001</v>
      </c>
      <c r="F89" s="19">
        <v>-3511.6903499999999</v>
      </c>
      <c r="G89" s="19">
        <v>-4537.8653699999995</v>
      </c>
      <c r="H89" s="19">
        <v>-3119.19805</v>
      </c>
      <c r="I89" s="19">
        <v>0</v>
      </c>
    </row>
    <row r="90" spans="1:9">
      <c r="A90" s="14">
        <v>91017</v>
      </c>
      <c r="B90" s="15" t="s">
        <v>156</v>
      </c>
      <c r="C90" s="18">
        <v>3.5689999999999999E-5</v>
      </c>
      <c r="D90" s="18"/>
      <c r="E90" s="19">
        <v>22548.727859999999</v>
      </c>
      <c r="F90" s="19">
        <v>-9155.0203499999989</v>
      </c>
      <c r="G90" s="19">
        <v>-11830.27137</v>
      </c>
      <c r="H90" s="19">
        <v>-8131.7880500000001</v>
      </c>
      <c r="I90" s="19">
        <v>0</v>
      </c>
    </row>
    <row r="91" spans="1:9">
      <c r="A91" s="14">
        <v>91020</v>
      </c>
      <c r="B91" s="15" t="s">
        <v>157</v>
      </c>
      <c r="C91" s="18">
        <v>4.6669999999999999E-5</v>
      </c>
      <c r="D91" s="18"/>
      <c r="E91" s="19">
        <v>29485.825979999998</v>
      </c>
      <c r="F91" s="19">
        <v>-11971.555049999999</v>
      </c>
      <c r="G91" s="19">
        <v>-15469.84491</v>
      </c>
      <c r="H91" s="19">
        <v>-10633.52615</v>
      </c>
      <c r="I91" s="19">
        <v>0</v>
      </c>
    </row>
    <row r="92" spans="1:9">
      <c r="A92" s="14">
        <v>91021</v>
      </c>
      <c r="B92" s="15" t="s">
        <v>158</v>
      </c>
      <c r="C92" s="18">
        <v>1.0626100000000001E-3</v>
      </c>
      <c r="D92" s="18"/>
      <c r="E92" s="19">
        <v>671350.62234</v>
      </c>
      <c r="F92" s="19">
        <v>-272575.40415000002</v>
      </c>
      <c r="G92" s="19">
        <v>-352226.52453000005</v>
      </c>
      <c r="H92" s="19">
        <v>-242110.37545000002</v>
      </c>
      <c r="I92" s="19">
        <v>0</v>
      </c>
    </row>
    <row r="93" spans="1:9">
      <c r="A93" s="14">
        <v>91024</v>
      </c>
      <c r="B93" s="15" t="s">
        <v>159</v>
      </c>
      <c r="C93" s="18">
        <v>1.0304E-4</v>
      </c>
      <c r="D93" s="18"/>
      <c r="E93" s="19">
        <v>65100.053760000003</v>
      </c>
      <c r="F93" s="19">
        <v>-26431.3056</v>
      </c>
      <c r="G93" s="19">
        <v>-34154.977919999998</v>
      </c>
      <c r="H93" s="19">
        <v>-23477.148799999999</v>
      </c>
      <c r="I93" s="19">
        <v>0</v>
      </c>
    </row>
    <row r="94" spans="1:9">
      <c r="A94" s="14">
        <v>91026</v>
      </c>
      <c r="B94" s="15" t="s">
        <v>160</v>
      </c>
      <c r="C94" s="18">
        <v>3.3890000000000002E-5</v>
      </c>
      <c r="D94" s="18"/>
      <c r="E94" s="19">
        <v>21411.498660000001</v>
      </c>
      <c r="F94" s="19">
        <v>-8693.2933499999999</v>
      </c>
      <c r="G94" s="19">
        <v>-11233.619970000002</v>
      </c>
      <c r="H94" s="19">
        <v>-7721.6670500000009</v>
      </c>
      <c r="I94" s="19">
        <v>0</v>
      </c>
    </row>
    <row r="95" spans="1:9">
      <c r="A95" s="14">
        <v>91027</v>
      </c>
      <c r="B95" s="15" t="s">
        <v>161</v>
      </c>
      <c r="C95" s="18">
        <v>1.1600000000000001E-5</v>
      </c>
      <c r="D95" s="18"/>
      <c r="E95" s="19">
        <v>7328.8104000000003</v>
      </c>
      <c r="F95" s="19">
        <v>-2975.5740000000001</v>
      </c>
      <c r="G95" s="19">
        <v>-3845.0868</v>
      </c>
      <c r="H95" s="19">
        <v>-2643.002</v>
      </c>
      <c r="I95" s="19">
        <v>0</v>
      </c>
    </row>
    <row r="96" spans="1:9">
      <c r="A96" s="14">
        <v>91032</v>
      </c>
      <c r="B96" s="15" t="s">
        <v>162</v>
      </c>
      <c r="C96" s="18">
        <v>4.2190000000000001E-5</v>
      </c>
      <c r="D96" s="18"/>
      <c r="E96" s="19">
        <v>26655.388859999999</v>
      </c>
      <c r="F96" s="19">
        <v>-10822.367850000001</v>
      </c>
      <c r="G96" s="19">
        <v>-13984.845870000001</v>
      </c>
      <c r="H96" s="19">
        <v>-9612.7805499999995</v>
      </c>
      <c r="I96" s="19">
        <v>0</v>
      </c>
    </row>
    <row r="97" spans="1:9">
      <c r="A97" s="14">
        <v>91041</v>
      </c>
      <c r="B97" s="15" t="s">
        <v>163</v>
      </c>
      <c r="C97" s="18">
        <v>4.5460999999999999E-4</v>
      </c>
      <c r="D97" s="18"/>
      <c r="E97" s="19">
        <v>287219.87033999996</v>
      </c>
      <c r="F97" s="19">
        <v>-116614.28414999999</v>
      </c>
      <c r="G97" s="19">
        <v>-150690.94052999999</v>
      </c>
      <c r="H97" s="19">
        <v>-103580.61545</v>
      </c>
      <c r="I97" s="19">
        <v>0</v>
      </c>
    </row>
    <row r="98" spans="1:9">
      <c r="A98" s="14">
        <v>91042</v>
      </c>
      <c r="B98" s="15" t="s">
        <v>164</v>
      </c>
      <c r="C98" s="18">
        <v>6.4678000000000001E-4</v>
      </c>
      <c r="D98" s="18"/>
      <c r="E98" s="19">
        <v>408631.72331999999</v>
      </c>
      <c r="F98" s="19">
        <v>-165908.77170000001</v>
      </c>
      <c r="G98" s="19">
        <v>-214390.10694</v>
      </c>
      <c r="H98" s="19">
        <v>-147365.58910000001</v>
      </c>
      <c r="I98" s="19">
        <v>0</v>
      </c>
    </row>
    <row r="99" spans="1:9">
      <c r="A99" s="14">
        <v>91047</v>
      </c>
      <c r="B99" s="15" t="s">
        <v>165</v>
      </c>
      <c r="C99" s="18">
        <v>7.96E-6</v>
      </c>
      <c r="D99" s="18"/>
      <c r="E99" s="19">
        <v>5029.0802400000002</v>
      </c>
      <c r="F99" s="19">
        <v>-2041.8594000000001</v>
      </c>
      <c r="G99" s="19">
        <v>-2638.5250799999999</v>
      </c>
      <c r="H99" s="19">
        <v>-1813.6461999999999</v>
      </c>
      <c r="I99" s="19">
        <v>0</v>
      </c>
    </row>
    <row r="100" spans="1:9">
      <c r="A100" s="14">
        <v>91051</v>
      </c>
      <c r="B100" s="15" t="s">
        <v>166</v>
      </c>
      <c r="C100" s="18">
        <v>4.8600000000000002E-5</v>
      </c>
      <c r="D100" s="18"/>
      <c r="E100" s="19">
        <v>30705.188400000003</v>
      </c>
      <c r="F100" s="19">
        <v>-12466.629000000001</v>
      </c>
      <c r="G100" s="19">
        <v>-16109.587800000001</v>
      </c>
      <c r="H100" s="19">
        <v>-11073.267</v>
      </c>
      <c r="I100" s="19">
        <v>0</v>
      </c>
    </row>
    <row r="101" spans="1:9">
      <c r="A101" s="14">
        <v>91057</v>
      </c>
      <c r="B101" s="15" t="s">
        <v>167</v>
      </c>
      <c r="C101" s="18">
        <v>1.4739999999999999E-5</v>
      </c>
      <c r="D101" s="18"/>
      <c r="E101" s="19">
        <v>9312.6435600000004</v>
      </c>
      <c r="F101" s="19">
        <v>-3781.0310999999997</v>
      </c>
      <c r="G101" s="19">
        <v>-4885.9120199999998</v>
      </c>
      <c r="H101" s="19">
        <v>-3358.4353000000001</v>
      </c>
      <c r="I101" s="19">
        <v>0</v>
      </c>
    </row>
    <row r="102" spans="1:9">
      <c r="A102" s="14">
        <v>91061</v>
      </c>
      <c r="B102" s="15" t="s">
        <v>168</v>
      </c>
      <c r="C102" s="18">
        <v>3.8902000000000001E-4</v>
      </c>
      <c r="D102" s="18"/>
      <c r="E102" s="19">
        <v>245780.50188</v>
      </c>
      <c r="F102" s="19">
        <v>-99789.465299999996</v>
      </c>
      <c r="G102" s="19">
        <v>-128949.62646</v>
      </c>
      <c r="H102" s="19">
        <v>-88636.261899999998</v>
      </c>
      <c r="I102" s="19">
        <v>0</v>
      </c>
    </row>
    <row r="103" spans="1:9">
      <c r="A103" s="14">
        <v>91067</v>
      </c>
      <c r="B103" s="15" t="s">
        <v>169</v>
      </c>
      <c r="C103" s="18">
        <v>1.5739999999999998E-5</v>
      </c>
      <c r="D103" s="18"/>
      <c r="E103" s="19">
        <v>9944.4375599999985</v>
      </c>
      <c r="F103" s="19">
        <v>-4037.5460999999996</v>
      </c>
      <c r="G103" s="19">
        <v>-5217.3850199999997</v>
      </c>
      <c r="H103" s="19">
        <v>-3586.2802999999994</v>
      </c>
      <c r="I103" s="19">
        <v>0</v>
      </c>
    </row>
    <row r="104" spans="1:9">
      <c r="A104" s="14">
        <v>91071</v>
      </c>
      <c r="B104" s="15" t="s">
        <v>170</v>
      </c>
      <c r="C104" s="18">
        <v>2.5307999999999998E-4</v>
      </c>
      <c r="D104" s="18"/>
      <c r="E104" s="19">
        <v>159894.42551999999</v>
      </c>
      <c r="F104" s="19">
        <v>-64918.816199999994</v>
      </c>
      <c r="G104" s="19">
        <v>-83889.186839999995</v>
      </c>
      <c r="H104" s="19">
        <v>-57663.012599999995</v>
      </c>
      <c r="I104" s="19">
        <v>0</v>
      </c>
    </row>
    <row r="105" spans="1:9">
      <c r="A105" s="14">
        <v>91077</v>
      </c>
      <c r="B105" s="15" t="s">
        <v>171</v>
      </c>
      <c r="C105" s="18">
        <v>1.5359999999999999E-5</v>
      </c>
      <c r="D105" s="18"/>
      <c r="E105" s="19">
        <v>9704.3558399999984</v>
      </c>
      <c r="F105" s="19">
        <v>-3940.0703999999996</v>
      </c>
      <c r="G105" s="19">
        <v>-5091.4252799999995</v>
      </c>
      <c r="H105" s="19">
        <v>-3499.6991999999996</v>
      </c>
      <c r="I105" s="19">
        <v>0</v>
      </c>
    </row>
    <row r="106" spans="1:9">
      <c r="A106" s="14">
        <v>91081</v>
      </c>
      <c r="B106" s="15" t="s">
        <v>172</v>
      </c>
      <c r="C106" s="18">
        <v>4.0680000000000002E-4</v>
      </c>
      <c r="D106" s="18"/>
      <c r="E106" s="19">
        <v>257013.79920000001</v>
      </c>
      <c r="F106" s="19">
        <v>-104350.30200000001</v>
      </c>
      <c r="G106" s="19">
        <v>-134843.2164</v>
      </c>
      <c r="H106" s="19">
        <v>-92687.346000000005</v>
      </c>
      <c r="I106" s="19">
        <v>0</v>
      </c>
    </row>
    <row r="107" spans="1:9">
      <c r="A107" s="14">
        <v>91091</v>
      </c>
      <c r="B107" s="15" t="s">
        <v>173</v>
      </c>
      <c r="C107" s="18">
        <v>5.7202999999999996E-4</v>
      </c>
      <c r="D107" s="18"/>
      <c r="E107" s="19">
        <v>361405.12182</v>
      </c>
      <c r="F107" s="19">
        <v>-146734.27544999999</v>
      </c>
      <c r="G107" s="19">
        <v>-189612.50018999999</v>
      </c>
      <c r="H107" s="19">
        <v>-130334.17534999999</v>
      </c>
      <c r="I107" s="19">
        <v>0</v>
      </c>
    </row>
    <row r="108" spans="1:9">
      <c r="A108" s="14">
        <v>91101</v>
      </c>
      <c r="B108" s="15" t="s">
        <v>174</v>
      </c>
      <c r="C108" s="18">
        <v>1.401645E-2</v>
      </c>
      <c r="D108" s="18"/>
      <c r="E108" s="19">
        <v>8855509.0112999994</v>
      </c>
      <c r="F108" s="19">
        <v>-3595429.6717499997</v>
      </c>
      <c r="G108" s="19">
        <v>-4646074.7308499999</v>
      </c>
      <c r="H108" s="19">
        <v>-3193578.0502499999</v>
      </c>
      <c r="I108" s="19">
        <v>0</v>
      </c>
    </row>
    <row r="109" spans="1:9">
      <c r="A109" s="14">
        <v>91102</v>
      </c>
      <c r="B109" s="15" t="s">
        <v>175</v>
      </c>
      <c r="C109" s="18">
        <v>5.1603E-4</v>
      </c>
      <c r="D109" s="18"/>
      <c r="E109" s="19">
        <v>326024.65782000002</v>
      </c>
      <c r="F109" s="19">
        <v>-132369.43544999999</v>
      </c>
      <c r="G109" s="19">
        <v>-171050.01219000001</v>
      </c>
      <c r="H109" s="19">
        <v>-117574.85535</v>
      </c>
      <c r="I109" s="19">
        <v>0</v>
      </c>
    </row>
    <row r="110" spans="1:9">
      <c r="A110" s="14">
        <v>91104</v>
      </c>
      <c r="B110" s="15" t="s">
        <v>176</v>
      </c>
      <c r="C110" s="18">
        <v>1.6900000000000001E-5</v>
      </c>
      <c r="D110" s="18"/>
      <c r="E110" s="19">
        <v>10677.318600000001</v>
      </c>
      <c r="F110" s="19">
        <v>-4335.1035000000002</v>
      </c>
      <c r="G110" s="19">
        <v>-5601.8937000000005</v>
      </c>
      <c r="H110" s="19">
        <v>-3850.5805</v>
      </c>
      <c r="I110" s="19">
        <v>0</v>
      </c>
    </row>
    <row r="111" spans="1:9">
      <c r="A111" s="14">
        <v>91107</v>
      </c>
      <c r="B111" s="15" t="s">
        <v>177</v>
      </c>
      <c r="C111" s="18">
        <v>5.0309999999999998E-5</v>
      </c>
      <c r="D111" s="18"/>
      <c r="E111" s="19">
        <v>31785.556139999997</v>
      </c>
      <c r="F111" s="19">
        <v>-12905.26965</v>
      </c>
      <c r="G111" s="19">
        <v>-16676.406629999998</v>
      </c>
      <c r="H111" s="19">
        <v>-11462.881949999999</v>
      </c>
      <c r="I111" s="19">
        <v>0</v>
      </c>
    </row>
    <row r="112" spans="1:9">
      <c r="A112" s="14">
        <v>91108</v>
      </c>
      <c r="B112" s="15" t="s">
        <v>178</v>
      </c>
      <c r="C112" s="18">
        <v>1.07609E-3</v>
      </c>
      <c r="D112" s="18"/>
      <c r="E112" s="19">
        <v>679867.20545999997</v>
      </c>
      <c r="F112" s="19">
        <v>-276033.22635000001</v>
      </c>
      <c r="G112" s="19">
        <v>-356694.78057</v>
      </c>
      <c r="H112" s="19">
        <v>-245181.72605</v>
      </c>
      <c r="I112" s="19">
        <v>0</v>
      </c>
    </row>
    <row r="113" spans="1:9">
      <c r="A113" s="14">
        <v>91109</v>
      </c>
      <c r="B113" s="15" t="s">
        <v>179</v>
      </c>
      <c r="C113" s="18">
        <v>8.2479999999999996E-5</v>
      </c>
      <c r="D113" s="18"/>
      <c r="E113" s="19">
        <v>52110.369119999996</v>
      </c>
      <c r="F113" s="19">
        <v>-21157.357199999999</v>
      </c>
      <c r="G113" s="19">
        <v>-27339.893039999999</v>
      </c>
      <c r="H113" s="19">
        <v>-18792.655599999998</v>
      </c>
      <c r="I113" s="19">
        <v>0</v>
      </c>
    </row>
    <row r="114" spans="1:9">
      <c r="A114" s="14">
        <v>91111</v>
      </c>
      <c r="B114" s="15" t="s">
        <v>180</v>
      </c>
      <c r="C114" s="18">
        <v>2.3253E-4</v>
      </c>
      <c r="D114" s="18"/>
      <c r="E114" s="19">
        <v>146911.05882000001</v>
      </c>
      <c r="F114" s="19">
        <v>-59647.432950000002</v>
      </c>
      <c r="G114" s="19">
        <v>-77077.416689999998</v>
      </c>
      <c r="H114" s="19">
        <v>-52980.797850000003</v>
      </c>
      <c r="I114" s="19">
        <v>0</v>
      </c>
    </row>
    <row r="115" spans="1:9">
      <c r="A115" s="14">
        <v>91120</v>
      </c>
      <c r="B115" s="15" t="s">
        <v>181</v>
      </c>
      <c r="C115" s="18">
        <v>2.7641999999999999E-4</v>
      </c>
      <c r="D115" s="18"/>
      <c r="E115" s="19">
        <v>174640.49747999999</v>
      </c>
      <c r="F115" s="19">
        <v>-70905.876300000004</v>
      </c>
      <c r="G115" s="19">
        <v>-91625.766659999994</v>
      </c>
      <c r="H115" s="19">
        <v>-62980.914899999996</v>
      </c>
      <c r="I115" s="19">
        <v>0</v>
      </c>
    </row>
    <row r="116" spans="1:9">
      <c r="A116" s="14">
        <v>91121</v>
      </c>
      <c r="B116" s="15" t="s">
        <v>182</v>
      </c>
      <c r="C116" s="18">
        <v>1.037488E-2</v>
      </c>
      <c r="D116" s="18"/>
      <c r="E116" s="19">
        <v>6554786.9347199993</v>
      </c>
      <c r="F116" s="19">
        <v>-2661312.3432</v>
      </c>
      <c r="G116" s="19">
        <v>-3438992.5982399997</v>
      </c>
      <c r="H116" s="19">
        <v>-2363864.5335999997</v>
      </c>
      <c r="I116" s="19">
        <v>0</v>
      </c>
    </row>
    <row r="117" spans="1:9">
      <c r="A117" s="14">
        <v>91127</v>
      </c>
      <c r="B117" s="15" t="s">
        <v>183</v>
      </c>
      <c r="C117" s="18">
        <v>2.6405999999999999E-4</v>
      </c>
      <c r="D117" s="18"/>
      <c r="E117" s="19">
        <v>166831.52364</v>
      </c>
      <c r="F117" s="19">
        <v>-67735.35089999999</v>
      </c>
      <c r="G117" s="19">
        <v>-87528.760379999992</v>
      </c>
      <c r="H117" s="19">
        <v>-60164.750699999997</v>
      </c>
      <c r="I117" s="19">
        <v>0</v>
      </c>
    </row>
    <row r="118" spans="1:9">
      <c r="A118" s="14">
        <v>91128</v>
      </c>
      <c r="B118" s="15" t="s">
        <v>184</v>
      </c>
      <c r="C118" s="18">
        <v>6.6215999999999996E-4</v>
      </c>
      <c r="D118" s="18"/>
      <c r="E118" s="19">
        <v>418348.71503999998</v>
      </c>
      <c r="F118" s="19">
        <v>-169853.9724</v>
      </c>
      <c r="G118" s="19">
        <v>-219488.16167999999</v>
      </c>
      <c r="H118" s="19">
        <v>-150869.84519999998</v>
      </c>
      <c r="I118" s="19">
        <v>0</v>
      </c>
    </row>
    <row r="119" spans="1:9">
      <c r="A119" s="14">
        <v>91138</v>
      </c>
      <c r="B119" s="15" t="s">
        <v>185</v>
      </c>
      <c r="C119" s="18">
        <v>4.6100999999999998E-4</v>
      </c>
      <c r="D119" s="18"/>
      <c r="E119" s="19">
        <v>291263.35193999996</v>
      </c>
      <c r="F119" s="19">
        <v>-118255.98014999999</v>
      </c>
      <c r="G119" s="19">
        <v>-152812.36773</v>
      </c>
      <c r="H119" s="19">
        <v>-105038.82345</v>
      </c>
      <c r="I119" s="19">
        <v>0</v>
      </c>
    </row>
    <row r="120" spans="1:9">
      <c r="A120" s="14">
        <v>91141</v>
      </c>
      <c r="B120" s="15" t="s">
        <v>186</v>
      </c>
      <c r="C120" s="18">
        <v>6.0964999999999999E-4</v>
      </c>
      <c r="D120" s="18"/>
      <c r="E120" s="19">
        <v>385173.2121</v>
      </c>
      <c r="F120" s="19">
        <v>-156384.36975000001</v>
      </c>
      <c r="G120" s="19">
        <v>-202082.51444999999</v>
      </c>
      <c r="H120" s="19">
        <v>-138905.70425000001</v>
      </c>
      <c r="I120" s="19">
        <v>0</v>
      </c>
    </row>
    <row r="121" spans="1:9">
      <c r="A121" s="14">
        <v>91147</v>
      </c>
      <c r="B121" s="15" t="s">
        <v>187</v>
      </c>
      <c r="C121" s="18">
        <v>2.9830000000000001E-5</v>
      </c>
      <c r="D121" s="18"/>
      <c r="E121" s="19">
        <v>18846.41502</v>
      </c>
      <c r="F121" s="19">
        <v>-7651.8424500000001</v>
      </c>
      <c r="G121" s="19">
        <v>-9887.8395899999996</v>
      </c>
      <c r="H121" s="19">
        <v>-6796.6163500000002</v>
      </c>
      <c r="I121" s="19">
        <v>0</v>
      </c>
    </row>
    <row r="122" spans="1:9">
      <c r="A122" s="14">
        <v>91151</v>
      </c>
      <c r="B122" s="15" t="s">
        <v>188</v>
      </c>
      <c r="C122" s="18">
        <v>7.2254999999999997E-4</v>
      </c>
      <c r="D122" s="18"/>
      <c r="E122" s="19">
        <v>456502.75469999999</v>
      </c>
      <c r="F122" s="19">
        <v>-185344.91324999998</v>
      </c>
      <c r="G122" s="19">
        <v>-239505.81615</v>
      </c>
      <c r="H122" s="19">
        <v>-164629.40474999999</v>
      </c>
      <c r="I122" s="19">
        <v>0</v>
      </c>
    </row>
    <row r="123" spans="1:9">
      <c r="A123" s="14">
        <v>91154</v>
      </c>
      <c r="B123" s="15" t="s">
        <v>189</v>
      </c>
      <c r="C123" s="18">
        <v>1.963E-5</v>
      </c>
      <c r="D123" s="18"/>
      <c r="E123" s="19">
        <v>12402.11622</v>
      </c>
      <c r="F123" s="19">
        <v>-5035.3894499999997</v>
      </c>
      <c r="G123" s="19">
        <v>-6506.8149899999999</v>
      </c>
      <c r="H123" s="19">
        <v>-4472.59735</v>
      </c>
      <c r="I123" s="19">
        <v>0</v>
      </c>
    </row>
    <row r="124" spans="1:9">
      <c r="A124" s="14">
        <v>91161</v>
      </c>
      <c r="B124" s="15" t="s">
        <v>190</v>
      </c>
      <c r="C124" s="18">
        <v>9.0470000000000006E-5</v>
      </c>
      <c r="D124" s="18"/>
      <c r="E124" s="19">
        <v>57158.403180000001</v>
      </c>
      <c r="F124" s="19">
        <v>-23206.912050000003</v>
      </c>
      <c r="G124" s="19">
        <v>-29988.36231</v>
      </c>
      <c r="H124" s="19">
        <v>-20613.137150000002</v>
      </c>
      <c r="I124" s="19">
        <v>0</v>
      </c>
    </row>
    <row r="125" spans="1:9">
      <c r="A125" s="14">
        <v>91171</v>
      </c>
      <c r="B125" s="15" t="s">
        <v>191</v>
      </c>
      <c r="C125" s="18">
        <v>2.7024999999999998E-4</v>
      </c>
      <c r="D125" s="18"/>
      <c r="E125" s="19">
        <v>170742.3285</v>
      </c>
      <c r="F125" s="19">
        <v>-69323.178749999992</v>
      </c>
      <c r="G125" s="19">
        <v>-89580.578249999991</v>
      </c>
      <c r="H125" s="19">
        <v>-61575.111249999994</v>
      </c>
      <c r="I125" s="19">
        <v>0</v>
      </c>
    </row>
    <row r="126" spans="1:9">
      <c r="A126" s="14">
        <v>91201</v>
      </c>
      <c r="B126" s="15" t="s">
        <v>192</v>
      </c>
      <c r="C126" s="18">
        <v>4.0260399999999998E-3</v>
      </c>
      <c r="D126" s="18"/>
      <c r="E126" s="19">
        <v>2543627.9157599998</v>
      </c>
      <c r="F126" s="19">
        <v>-1032739.6505999999</v>
      </c>
      <c r="G126" s="19">
        <v>-1334523.5569199999</v>
      </c>
      <c r="H126" s="19">
        <v>-917313.08379999991</v>
      </c>
      <c r="I126" s="19">
        <v>0</v>
      </c>
    </row>
    <row r="127" spans="1:9">
      <c r="A127" s="14">
        <v>91202</v>
      </c>
      <c r="B127" s="15" t="s">
        <v>960</v>
      </c>
      <c r="C127" s="18">
        <v>0</v>
      </c>
      <c r="D127" s="18"/>
      <c r="E127" s="19">
        <v>0</v>
      </c>
      <c r="F127" s="19">
        <v>0</v>
      </c>
      <c r="G127" s="19">
        <v>0</v>
      </c>
      <c r="H127" s="19">
        <v>0</v>
      </c>
      <c r="I127" s="19">
        <v>0</v>
      </c>
    </row>
    <row r="128" spans="1:9">
      <c r="A128" s="14">
        <v>91208</v>
      </c>
      <c r="B128" s="15" t="s">
        <v>193</v>
      </c>
      <c r="C128" s="18">
        <v>2.054E-5</v>
      </c>
      <c r="D128" s="18"/>
      <c r="E128" s="19">
        <v>12977.04876</v>
      </c>
      <c r="F128" s="19">
        <v>-5268.8181000000004</v>
      </c>
      <c r="G128" s="19">
        <v>-6808.4554200000002</v>
      </c>
      <c r="H128" s="19">
        <v>-4679.9363000000003</v>
      </c>
      <c r="I128" s="19">
        <v>0</v>
      </c>
    </row>
    <row r="129" spans="1:9">
      <c r="A129" s="14">
        <v>91211</v>
      </c>
      <c r="B129" s="15" t="s">
        <v>194</v>
      </c>
      <c r="C129" s="18">
        <v>3.8185999999999998E-4</v>
      </c>
      <c r="D129" s="18"/>
      <c r="E129" s="19">
        <v>241256.85683999999</v>
      </c>
      <c r="F129" s="19">
        <v>-97952.817899999995</v>
      </c>
      <c r="G129" s="19">
        <v>-126576.27978</v>
      </c>
      <c r="H129" s="19">
        <v>-87004.891699999993</v>
      </c>
      <c r="I129" s="19">
        <v>0</v>
      </c>
    </row>
    <row r="130" spans="1:9">
      <c r="A130" s="14">
        <v>91214</v>
      </c>
      <c r="B130" s="15" t="s">
        <v>195</v>
      </c>
      <c r="C130" s="18">
        <v>2.1999999999999999E-5</v>
      </c>
      <c r="D130" s="18"/>
      <c r="E130" s="19">
        <v>13899.467999999999</v>
      </c>
      <c r="F130" s="19">
        <v>-5643.33</v>
      </c>
      <c r="G130" s="19">
        <v>-7292.4059999999999</v>
      </c>
      <c r="H130" s="19">
        <v>-5012.59</v>
      </c>
      <c r="I130" s="19">
        <v>0</v>
      </c>
    </row>
    <row r="131" spans="1:9">
      <c r="A131" s="14">
        <v>91217</v>
      </c>
      <c r="B131" s="15" t="s">
        <v>196</v>
      </c>
      <c r="C131" s="18">
        <v>2.4029999999999999E-5</v>
      </c>
      <c r="D131" s="18"/>
      <c r="E131" s="19">
        <v>15182.009819999999</v>
      </c>
      <c r="F131" s="19">
        <v>-6164.0554499999998</v>
      </c>
      <c r="G131" s="19">
        <v>-7965.2961899999991</v>
      </c>
      <c r="H131" s="19">
        <v>-5475.11535</v>
      </c>
      <c r="I131" s="19">
        <v>0</v>
      </c>
    </row>
    <row r="132" spans="1:9">
      <c r="A132" s="14">
        <v>91221</v>
      </c>
      <c r="B132" s="15" t="s">
        <v>197</v>
      </c>
      <c r="C132" s="18">
        <v>1.0878999999999999E-4</v>
      </c>
      <c r="D132" s="18"/>
      <c r="E132" s="19">
        <v>68732.869259999992</v>
      </c>
      <c r="F132" s="19">
        <v>-27906.26685</v>
      </c>
      <c r="G132" s="19">
        <v>-36060.947670000001</v>
      </c>
      <c r="H132" s="19">
        <v>-24787.257549999998</v>
      </c>
      <c r="I132" s="19">
        <v>0</v>
      </c>
    </row>
    <row r="133" spans="1:9">
      <c r="A133" s="14">
        <v>91231</v>
      </c>
      <c r="B133" s="15" t="s">
        <v>198</v>
      </c>
      <c r="C133" s="18">
        <v>1.7507099999999999E-3</v>
      </c>
      <c r="D133" s="18"/>
      <c r="E133" s="19">
        <v>1106088.0737399999</v>
      </c>
      <c r="F133" s="19">
        <v>-449083.37565</v>
      </c>
      <c r="G133" s="19">
        <v>-580313.09583000001</v>
      </c>
      <c r="H133" s="19">
        <v>-398890.51994999999</v>
      </c>
      <c r="I133" s="19">
        <v>0</v>
      </c>
    </row>
    <row r="134" spans="1:9">
      <c r="A134" s="14">
        <v>91233</v>
      </c>
      <c r="B134" s="15" t="s">
        <v>199</v>
      </c>
      <c r="C134" s="18">
        <v>4.4209999999999999E-5</v>
      </c>
      <c r="D134" s="18"/>
      <c r="E134" s="19">
        <v>27931.61274</v>
      </c>
      <c r="F134" s="19">
        <v>-11340.52815</v>
      </c>
      <c r="G134" s="19">
        <v>-14654.421329999999</v>
      </c>
      <c r="H134" s="19">
        <v>-10073.02745</v>
      </c>
      <c r="I134" s="19">
        <v>0</v>
      </c>
    </row>
    <row r="135" spans="1:9">
      <c r="A135" s="14">
        <v>91241</v>
      </c>
      <c r="B135" s="15" t="s">
        <v>200</v>
      </c>
      <c r="C135" s="18">
        <v>2.764E-5</v>
      </c>
      <c r="D135" s="18"/>
      <c r="E135" s="19">
        <v>17462.78616</v>
      </c>
      <c r="F135" s="19">
        <v>-7090.0745999999999</v>
      </c>
      <c r="G135" s="19">
        <v>-9161.9137200000005</v>
      </c>
      <c r="H135" s="19">
        <v>-6297.6358</v>
      </c>
      <c r="I135" s="19">
        <v>0</v>
      </c>
    </row>
    <row r="136" spans="1:9">
      <c r="A136" s="14">
        <v>91251</v>
      </c>
      <c r="B136" s="15" t="s">
        <v>201</v>
      </c>
      <c r="C136" s="18">
        <v>2.0930000000000001E-5</v>
      </c>
      <c r="D136" s="18"/>
      <c r="E136" s="19">
        <v>13223.448420000001</v>
      </c>
      <c r="F136" s="19">
        <v>-5368.8589500000007</v>
      </c>
      <c r="G136" s="19">
        <v>-6937.7298900000005</v>
      </c>
      <c r="H136" s="19">
        <v>-4768.7958500000004</v>
      </c>
      <c r="I136" s="19">
        <v>0</v>
      </c>
    </row>
    <row r="137" spans="1:9">
      <c r="A137" s="14">
        <v>91261</v>
      </c>
      <c r="B137" s="15" t="s">
        <v>202</v>
      </c>
      <c r="C137" s="18">
        <v>1.04E-5</v>
      </c>
      <c r="D137" s="18"/>
      <c r="E137" s="19">
        <v>6570.6576000000005</v>
      </c>
      <c r="F137" s="19">
        <v>-2667.7560000000003</v>
      </c>
      <c r="G137" s="19">
        <v>-3447.3191999999999</v>
      </c>
      <c r="H137" s="19">
        <v>-2369.5880000000002</v>
      </c>
      <c r="I137" s="19">
        <v>0</v>
      </c>
    </row>
    <row r="138" spans="1:9">
      <c r="A138" s="14">
        <v>91301</v>
      </c>
      <c r="B138" s="15" t="s">
        <v>203</v>
      </c>
      <c r="C138" s="18">
        <v>9.3096800000000007E-3</v>
      </c>
      <c r="D138" s="18"/>
      <c r="E138" s="19">
        <v>5881799.9659200003</v>
      </c>
      <c r="F138" s="19">
        <v>-2388072.5652000001</v>
      </c>
      <c r="G138" s="19">
        <v>-3085907.5586400004</v>
      </c>
      <c r="H138" s="19">
        <v>-2121164.0396000003</v>
      </c>
      <c r="I138" s="19">
        <v>0</v>
      </c>
    </row>
    <row r="139" spans="1:9">
      <c r="A139" s="14">
        <v>91302</v>
      </c>
      <c r="B139" s="15" t="s">
        <v>204</v>
      </c>
      <c r="C139" s="18">
        <v>4.9691000000000004E-4</v>
      </c>
      <c r="D139" s="18"/>
      <c r="E139" s="19">
        <v>313944.75654000003</v>
      </c>
      <c r="F139" s="19">
        <v>-127464.86865</v>
      </c>
      <c r="G139" s="19">
        <v>-164712.24843000001</v>
      </c>
      <c r="H139" s="19">
        <v>-113218.45895000001</v>
      </c>
      <c r="I139" s="19">
        <v>0</v>
      </c>
    </row>
    <row r="140" spans="1:9">
      <c r="A140" s="14">
        <v>91306</v>
      </c>
      <c r="B140" s="15" t="s">
        <v>205</v>
      </c>
      <c r="C140" s="18">
        <v>1.8782E-3</v>
      </c>
      <c r="D140" s="18"/>
      <c r="E140" s="19">
        <v>1186635.4908</v>
      </c>
      <c r="F140" s="19">
        <v>-481786.473</v>
      </c>
      <c r="G140" s="19">
        <v>-622572.58860000002</v>
      </c>
      <c r="H140" s="19">
        <v>-427938.47899999999</v>
      </c>
      <c r="I140" s="19">
        <v>0</v>
      </c>
    </row>
    <row r="141" spans="1:9">
      <c r="A141" s="14">
        <v>91308</v>
      </c>
      <c r="B141" s="15" t="s">
        <v>206</v>
      </c>
      <c r="C141" s="18">
        <v>1.2861E-4</v>
      </c>
      <c r="D141" s="18"/>
      <c r="E141" s="19">
        <v>81255.026339999997</v>
      </c>
      <c r="F141" s="19">
        <v>-32990.39415</v>
      </c>
      <c r="G141" s="19">
        <v>-42630.742530000003</v>
      </c>
      <c r="H141" s="19">
        <v>-29303.14545</v>
      </c>
      <c r="I141" s="19">
        <v>0</v>
      </c>
    </row>
    <row r="142" spans="1:9">
      <c r="A142" s="14">
        <v>91311</v>
      </c>
      <c r="B142" s="15" t="s">
        <v>207</v>
      </c>
      <c r="C142" s="18">
        <v>9.3960999999999992E-3</v>
      </c>
      <c r="D142" s="18"/>
      <c r="E142" s="19">
        <v>5936399.6033999994</v>
      </c>
      <c r="F142" s="19">
        <v>-2410240.5914999996</v>
      </c>
      <c r="G142" s="19">
        <v>-3114553.4552999996</v>
      </c>
      <c r="H142" s="19">
        <v>-2140854.4044999997</v>
      </c>
      <c r="I142" s="19">
        <v>0</v>
      </c>
    </row>
    <row r="143" spans="1:9">
      <c r="A143" s="14">
        <v>91317</v>
      </c>
      <c r="B143" s="15" t="s">
        <v>208</v>
      </c>
      <c r="C143" s="18">
        <v>1.4656000000000001E-4</v>
      </c>
      <c r="D143" s="18"/>
      <c r="E143" s="19">
        <v>92595.728640000001</v>
      </c>
      <c r="F143" s="19">
        <v>-37594.838400000001</v>
      </c>
      <c r="G143" s="19">
        <v>-48580.68288</v>
      </c>
      <c r="H143" s="19">
        <v>-33392.963199999998</v>
      </c>
      <c r="I143" s="19">
        <v>0</v>
      </c>
    </row>
    <row r="144" spans="1:9">
      <c r="A144" s="14">
        <v>91321</v>
      </c>
      <c r="B144" s="15" t="s">
        <v>209</v>
      </c>
      <c r="C144" s="18">
        <v>5.7040000000000003E-5</v>
      </c>
      <c r="D144" s="18"/>
      <c r="E144" s="19">
        <v>36037.529760000005</v>
      </c>
      <c r="F144" s="19">
        <v>-14631.615600000001</v>
      </c>
      <c r="G144" s="19">
        <v>-18907.21992</v>
      </c>
      <c r="H144" s="19">
        <v>-12996.2788</v>
      </c>
      <c r="I144" s="19">
        <v>0</v>
      </c>
    </row>
    <row r="145" spans="1:9">
      <c r="A145" s="14">
        <v>91327</v>
      </c>
      <c r="B145" s="15" t="s">
        <v>210</v>
      </c>
      <c r="C145" s="18">
        <v>1.167E-5</v>
      </c>
      <c r="D145" s="18"/>
      <c r="E145" s="19">
        <v>7373.0359799999997</v>
      </c>
      <c r="F145" s="19">
        <v>-2993.5300499999998</v>
      </c>
      <c r="G145" s="19">
        <v>-3868.28991</v>
      </c>
      <c r="H145" s="19">
        <v>-2658.9511499999999</v>
      </c>
      <c r="I145" s="19">
        <v>0</v>
      </c>
    </row>
    <row r="146" spans="1:9">
      <c r="A146" s="14">
        <v>91331</v>
      </c>
      <c r="B146" s="15" t="s">
        <v>211</v>
      </c>
      <c r="C146" s="18">
        <v>3.5151499999999999E-3</v>
      </c>
      <c r="D146" s="18"/>
      <c r="E146" s="19">
        <v>2220850.6790999998</v>
      </c>
      <c r="F146" s="19">
        <v>-901688.70224999997</v>
      </c>
      <c r="G146" s="19">
        <v>-1165177.31595</v>
      </c>
      <c r="H146" s="19">
        <v>-800909.35174999991</v>
      </c>
      <c r="I146" s="19">
        <v>0</v>
      </c>
    </row>
    <row r="147" spans="1:9">
      <c r="A147" s="14">
        <v>91341</v>
      </c>
      <c r="B147" s="15" t="s">
        <v>212</v>
      </c>
      <c r="C147" s="18">
        <v>8.2979999999999995E-5</v>
      </c>
      <c r="D147" s="18"/>
      <c r="E147" s="19">
        <v>52426.26612</v>
      </c>
      <c r="F147" s="19">
        <v>-21285.614699999998</v>
      </c>
      <c r="G147" s="19">
        <v>-27505.629539999998</v>
      </c>
      <c r="H147" s="19">
        <v>-18906.578099999999</v>
      </c>
      <c r="I147" s="19">
        <v>0</v>
      </c>
    </row>
    <row r="148" spans="1:9">
      <c r="A148" s="14">
        <v>91401</v>
      </c>
      <c r="B148" s="15" t="s">
        <v>213</v>
      </c>
      <c r="C148" s="18">
        <v>3.5819900000000002E-3</v>
      </c>
      <c r="D148" s="18"/>
      <c r="E148" s="19">
        <v>2263079.79006</v>
      </c>
      <c r="F148" s="19">
        <v>-918834.16485000006</v>
      </c>
      <c r="G148" s="19">
        <v>-1187332.9712700001</v>
      </c>
      <c r="H148" s="19">
        <v>-816138.51155000005</v>
      </c>
      <c r="I148" s="19">
        <v>0</v>
      </c>
    </row>
    <row r="149" spans="1:9">
      <c r="A149" s="14">
        <v>91411</v>
      </c>
      <c r="B149" s="15" t="s">
        <v>214</v>
      </c>
      <c r="C149" s="18">
        <v>4.2691000000000002E-4</v>
      </c>
      <c r="D149" s="18"/>
      <c r="E149" s="19">
        <v>269719.17654000001</v>
      </c>
      <c r="F149" s="19">
        <v>-109508.81865</v>
      </c>
      <c r="G149" s="19">
        <v>-141509.13842999999</v>
      </c>
      <c r="H149" s="19">
        <v>-97269.308950000006</v>
      </c>
      <c r="I149" s="19">
        <v>0</v>
      </c>
    </row>
    <row r="150" spans="1:9">
      <c r="A150" s="14">
        <v>91414</v>
      </c>
      <c r="B150" s="15" t="s">
        <v>215</v>
      </c>
      <c r="C150" s="18">
        <v>2.569E-5</v>
      </c>
      <c r="D150" s="18"/>
      <c r="E150" s="19">
        <v>16230.78786</v>
      </c>
      <c r="F150" s="19">
        <v>-6589.8703500000001</v>
      </c>
      <c r="G150" s="19">
        <v>-8515.541369999999</v>
      </c>
      <c r="H150" s="19">
        <v>-5853.3380500000003</v>
      </c>
      <c r="I150" s="19">
        <v>0</v>
      </c>
    </row>
    <row r="151" spans="1:9">
      <c r="A151" s="14">
        <v>91417</v>
      </c>
      <c r="B151" s="15" t="s">
        <v>216</v>
      </c>
      <c r="C151" s="18">
        <v>6.2199999999999997E-6</v>
      </c>
      <c r="D151" s="18"/>
      <c r="E151" s="19">
        <v>3929.7586799999999</v>
      </c>
      <c r="F151" s="19">
        <v>-1595.5232999999998</v>
      </c>
      <c r="G151" s="19">
        <v>-2061.76206</v>
      </c>
      <c r="H151" s="19">
        <v>-1417.1958999999999</v>
      </c>
      <c r="I151" s="19">
        <v>0</v>
      </c>
    </row>
    <row r="152" spans="1:9">
      <c r="A152" s="14">
        <v>91421</v>
      </c>
      <c r="B152" s="15" t="s">
        <v>217</v>
      </c>
      <c r="C152" s="18">
        <v>1.1027E-4</v>
      </c>
      <c r="D152" s="18"/>
      <c r="E152" s="19">
        <v>69667.924379999997</v>
      </c>
      <c r="F152" s="19">
        <v>-28285.909049999998</v>
      </c>
      <c r="G152" s="19">
        <v>-36551.527710000002</v>
      </c>
      <c r="H152" s="19">
        <v>-25124.468150000001</v>
      </c>
      <c r="I152" s="19">
        <v>0</v>
      </c>
    </row>
    <row r="153" spans="1:9">
      <c r="A153" s="14">
        <v>91423</v>
      </c>
      <c r="B153" s="15" t="s">
        <v>218</v>
      </c>
      <c r="C153" s="18">
        <v>5.4920000000000003E-5</v>
      </c>
      <c r="D153" s="18"/>
      <c r="E153" s="19">
        <v>34698.126479999999</v>
      </c>
      <c r="F153" s="19">
        <v>-14087.803800000002</v>
      </c>
      <c r="G153" s="19">
        <v>-18204.497160000003</v>
      </c>
      <c r="H153" s="19">
        <v>-12513.2474</v>
      </c>
      <c r="I153" s="19">
        <v>0</v>
      </c>
    </row>
    <row r="154" spans="1:9">
      <c r="A154" s="14">
        <v>91431</v>
      </c>
      <c r="B154" s="15" t="s">
        <v>219</v>
      </c>
      <c r="C154" s="18">
        <v>1.8477000000000001E-4</v>
      </c>
      <c r="D154" s="18"/>
      <c r="E154" s="19">
        <v>116736.57738</v>
      </c>
      <c r="F154" s="19">
        <v>-47396.276550000002</v>
      </c>
      <c r="G154" s="19">
        <v>-61246.266210000002</v>
      </c>
      <c r="H154" s="19">
        <v>-42098.92065</v>
      </c>
      <c r="I154" s="19">
        <v>0</v>
      </c>
    </row>
    <row r="155" spans="1:9">
      <c r="A155" s="14">
        <v>91441</v>
      </c>
      <c r="B155" s="15" t="s">
        <v>220</v>
      </c>
      <c r="C155" s="18">
        <v>9.1184000000000002E-4</v>
      </c>
      <c r="D155" s="18"/>
      <c r="E155" s="19">
        <v>576095.04096000001</v>
      </c>
      <c r="F155" s="19">
        <v>-233900.63760000002</v>
      </c>
      <c r="G155" s="19">
        <v>-302250.34032000002</v>
      </c>
      <c r="H155" s="19">
        <v>-207758.18480000002</v>
      </c>
      <c r="I155" s="19">
        <v>0</v>
      </c>
    </row>
    <row r="156" spans="1:9">
      <c r="A156" s="14">
        <v>91451</v>
      </c>
      <c r="B156" s="15" t="s">
        <v>221</v>
      </c>
      <c r="C156" s="18">
        <v>1.3175000000000001E-3</v>
      </c>
      <c r="D156" s="18"/>
      <c r="E156" s="19">
        <v>832388.59500000009</v>
      </c>
      <c r="F156" s="19">
        <v>-337958.51250000001</v>
      </c>
      <c r="G156" s="19">
        <v>-436715.67750000005</v>
      </c>
      <c r="H156" s="19">
        <v>-300185.78750000003</v>
      </c>
      <c r="I156" s="19">
        <v>0</v>
      </c>
    </row>
    <row r="157" spans="1:9">
      <c r="A157" s="14">
        <v>91457</v>
      </c>
      <c r="B157" s="15" t="s">
        <v>222</v>
      </c>
      <c r="C157" s="18">
        <v>2.0619999999999999E-5</v>
      </c>
      <c r="D157" s="18"/>
      <c r="E157" s="19">
        <v>13027.592279999999</v>
      </c>
      <c r="F157" s="19">
        <v>-5289.3392999999996</v>
      </c>
      <c r="G157" s="19">
        <v>-6834.9732599999998</v>
      </c>
      <c r="H157" s="19">
        <v>-4698.1638999999996</v>
      </c>
      <c r="I157" s="19">
        <v>0</v>
      </c>
    </row>
    <row r="158" spans="1:9">
      <c r="A158" s="14">
        <v>91501</v>
      </c>
      <c r="B158" s="15" t="s">
        <v>223</v>
      </c>
      <c r="C158" s="18">
        <v>5.5867999999999998E-4</v>
      </c>
      <c r="D158" s="18"/>
      <c r="E158" s="19">
        <v>352970.67191999999</v>
      </c>
      <c r="F158" s="19">
        <v>-143309.8002</v>
      </c>
      <c r="G158" s="19">
        <v>-185187.33564</v>
      </c>
      <c r="H158" s="19">
        <v>-127292.4446</v>
      </c>
      <c r="I158" s="19">
        <v>0</v>
      </c>
    </row>
    <row r="159" spans="1:9">
      <c r="A159" s="14">
        <v>91504</v>
      </c>
      <c r="B159" s="15" t="s">
        <v>224</v>
      </c>
      <c r="C159" s="18">
        <v>2.7499999999999999E-6</v>
      </c>
      <c r="D159" s="18"/>
      <c r="E159" s="19">
        <v>1737.4334999999999</v>
      </c>
      <c r="F159" s="19">
        <v>-705.41624999999999</v>
      </c>
      <c r="G159" s="19">
        <v>-911.55074999999999</v>
      </c>
      <c r="H159" s="19">
        <v>-626.57375000000002</v>
      </c>
      <c r="I159" s="19">
        <v>0</v>
      </c>
    </row>
    <row r="160" spans="1:9">
      <c r="A160" s="14">
        <v>91601</v>
      </c>
      <c r="B160" s="15" t="s">
        <v>225</v>
      </c>
      <c r="C160" s="18">
        <v>2.9117100000000001E-3</v>
      </c>
      <c r="D160" s="18"/>
      <c r="E160" s="19">
        <v>1839600.9077399999</v>
      </c>
      <c r="F160" s="19">
        <v>-746897.29064999998</v>
      </c>
      <c r="G160" s="19">
        <v>-965153.24883000006</v>
      </c>
      <c r="H160" s="19">
        <v>-663418.56495000003</v>
      </c>
      <c r="I160" s="19">
        <v>0</v>
      </c>
    </row>
    <row r="161" spans="1:9">
      <c r="A161" s="14">
        <v>91602</v>
      </c>
      <c r="B161" s="15" t="s">
        <v>972</v>
      </c>
      <c r="C161" s="18">
        <v>2.2779999999999999E-5</v>
      </c>
      <c r="D161" s="18"/>
      <c r="E161" s="19">
        <v>14392.267319999999</v>
      </c>
      <c r="F161" s="19">
        <v>-5843.4116999999997</v>
      </c>
      <c r="G161" s="19">
        <v>-7550.9549399999996</v>
      </c>
      <c r="H161" s="19">
        <v>-5190.3090999999995</v>
      </c>
      <c r="I161" s="19">
        <v>0</v>
      </c>
    </row>
    <row r="162" spans="1:9">
      <c r="A162" s="14">
        <v>91604</v>
      </c>
      <c r="B162" s="15" t="s">
        <v>226</v>
      </c>
      <c r="C162" s="18">
        <v>7.4200000000000001E-5</v>
      </c>
      <c r="D162" s="18"/>
      <c r="E162" s="19">
        <v>46879.114800000003</v>
      </c>
      <c r="F162" s="19">
        <v>-19033.413</v>
      </c>
      <c r="G162" s="19">
        <v>-24595.296600000001</v>
      </c>
      <c r="H162" s="19">
        <v>-16906.099000000002</v>
      </c>
      <c r="I162" s="19">
        <v>0</v>
      </c>
    </row>
    <row r="163" spans="1:9">
      <c r="A163" s="14">
        <v>91608</v>
      </c>
      <c r="B163" s="15" t="s">
        <v>227</v>
      </c>
      <c r="C163" s="18">
        <v>2.1298000000000001E-4</v>
      </c>
      <c r="D163" s="18"/>
      <c r="E163" s="19">
        <v>134559.48612000002</v>
      </c>
      <c r="F163" s="19">
        <v>-54632.564700000003</v>
      </c>
      <c r="G163" s="19">
        <v>-70597.11954</v>
      </c>
      <c r="H163" s="19">
        <v>-48526.428100000005</v>
      </c>
      <c r="I163" s="19">
        <v>0</v>
      </c>
    </row>
    <row r="164" spans="1:9">
      <c r="A164" s="14">
        <v>91611</v>
      </c>
      <c r="B164" s="15" t="s">
        <v>973</v>
      </c>
      <c r="C164" s="18">
        <v>1.35447E-3</v>
      </c>
      <c r="D164" s="18"/>
      <c r="E164" s="19">
        <v>855746.01917999994</v>
      </c>
      <c r="F164" s="19">
        <v>-347441.87205000001</v>
      </c>
      <c r="G164" s="19">
        <v>-448970.23430999997</v>
      </c>
      <c r="H164" s="19">
        <v>-308609.21714999998</v>
      </c>
      <c r="I164" s="19">
        <v>0</v>
      </c>
    </row>
    <row r="165" spans="1:9">
      <c r="A165" s="14">
        <v>91621</v>
      </c>
      <c r="B165" s="15" t="s">
        <v>228</v>
      </c>
      <c r="C165" s="18">
        <v>3.6364999999999998E-4</v>
      </c>
      <c r="D165" s="18"/>
      <c r="E165" s="19">
        <v>229751.88809999998</v>
      </c>
      <c r="F165" s="19">
        <v>-93281.679749999996</v>
      </c>
      <c r="G165" s="19">
        <v>-120540.15644999999</v>
      </c>
      <c r="H165" s="19">
        <v>-82855.83425</v>
      </c>
      <c r="I165" s="19">
        <v>0</v>
      </c>
    </row>
    <row r="166" spans="1:9">
      <c r="A166" s="14">
        <v>91631</v>
      </c>
      <c r="B166" s="15" t="s">
        <v>229</v>
      </c>
      <c r="C166" s="18">
        <v>6.0287999999999997E-4</v>
      </c>
      <c r="D166" s="18"/>
      <c r="E166" s="19">
        <v>380895.96671999997</v>
      </c>
      <c r="F166" s="19">
        <v>-154647.76319999999</v>
      </c>
      <c r="G166" s="19">
        <v>-199838.44224</v>
      </c>
      <c r="H166" s="19">
        <v>-137363.1936</v>
      </c>
      <c r="I166" s="19">
        <v>0</v>
      </c>
    </row>
    <row r="167" spans="1:9">
      <c r="A167" s="14">
        <v>91633</v>
      </c>
      <c r="B167" s="15" t="s">
        <v>230</v>
      </c>
      <c r="C167" s="18">
        <v>2.6590000000000001E-5</v>
      </c>
      <c r="D167" s="18"/>
      <c r="E167" s="19">
        <v>16799.402460000001</v>
      </c>
      <c r="F167" s="19">
        <v>-6820.7338500000005</v>
      </c>
      <c r="G167" s="19">
        <v>-8813.8670700000002</v>
      </c>
      <c r="H167" s="19">
        <v>-6058.3985499999999</v>
      </c>
      <c r="I167" s="19">
        <v>0</v>
      </c>
    </row>
    <row r="168" spans="1:9">
      <c r="A168" s="14">
        <v>91641</v>
      </c>
      <c r="B168" s="15" t="s">
        <v>231</v>
      </c>
      <c r="C168" s="18">
        <v>2.9859E-4</v>
      </c>
      <c r="D168" s="18"/>
      <c r="E168" s="19">
        <v>188647.37046000001</v>
      </c>
      <c r="F168" s="19">
        <v>-76592.813850000006</v>
      </c>
      <c r="G168" s="19">
        <v>-98974.523069999996</v>
      </c>
      <c r="H168" s="19">
        <v>-68032.238549999995</v>
      </c>
      <c r="I168" s="19">
        <v>0</v>
      </c>
    </row>
    <row r="169" spans="1:9">
      <c r="A169" s="14">
        <v>91651</v>
      </c>
      <c r="B169" s="15" t="s">
        <v>232</v>
      </c>
      <c r="C169" s="18">
        <v>5.3631000000000002E-4</v>
      </c>
      <c r="D169" s="18"/>
      <c r="E169" s="19">
        <v>338837.44014000002</v>
      </c>
      <c r="F169" s="19">
        <v>-137571.55965000001</v>
      </c>
      <c r="G169" s="19">
        <v>-177772.28463000001</v>
      </c>
      <c r="H169" s="19">
        <v>-122195.55195000001</v>
      </c>
      <c r="I169" s="19">
        <v>0</v>
      </c>
    </row>
    <row r="170" spans="1:9">
      <c r="A170" s="14">
        <v>91661</v>
      </c>
      <c r="B170" s="15" t="s">
        <v>233</v>
      </c>
      <c r="C170" s="18">
        <v>1.5928000000000001E-4</v>
      </c>
      <c r="D170" s="18"/>
      <c r="E170" s="19">
        <v>100632.14832000001</v>
      </c>
      <c r="F170" s="19">
        <v>-40857.709200000005</v>
      </c>
      <c r="G170" s="19">
        <v>-52797.019440000004</v>
      </c>
      <c r="H170" s="19">
        <v>-36291.151600000005</v>
      </c>
      <c r="I170" s="19">
        <v>0</v>
      </c>
    </row>
    <row r="171" spans="1:9">
      <c r="A171" s="14">
        <v>91671</v>
      </c>
      <c r="B171" s="15" t="s">
        <v>234</v>
      </c>
      <c r="C171" s="18">
        <v>8.8170000000000005E-5</v>
      </c>
      <c r="D171" s="18"/>
      <c r="E171" s="19">
        <v>55705.276980000002</v>
      </c>
      <c r="F171" s="19">
        <v>-22616.92755</v>
      </c>
      <c r="G171" s="19">
        <v>-29225.974410000003</v>
      </c>
      <c r="H171" s="19">
        <v>-20089.093650000003</v>
      </c>
      <c r="I171" s="19">
        <v>0</v>
      </c>
    </row>
    <row r="172" spans="1:9">
      <c r="A172" s="14">
        <v>91681</v>
      </c>
      <c r="B172" s="15" t="s">
        <v>235</v>
      </c>
      <c r="C172" s="18">
        <v>4.1691999999999999E-4</v>
      </c>
      <c r="D172" s="18"/>
      <c r="E172" s="19">
        <v>263407.55447999999</v>
      </c>
      <c r="F172" s="19">
        <v>-106946.2338</v>
      </c>
      <c r="G172" s="19">
        <v>-138197.72315999999</v>
      </c>
      <c r="H172" s="19">
        <v>-94993.137399999992</v>
      </c>
      <c r="I172" s="19">
        <v>0</v>
      </c>
    </row>
    <row r="173" spans="1:9">
      <c r="A173" s="14">
        <v>91691</v>
      </c>
      <c r="B173" s="15" t="s">
        <v>236</v>
      </c>
      <c r="C173" s="18">
        <v>3.968E-5</v>
      </c>
      <c r="D173" s="18"/>
      <c r="E173" s="19">
        <v>25069.585920000001</v>
      </c>
      <c r="F173" s="19">
        <v>-10178.5152</v>
      </c>
      <c r="G173" s="19">
        <v>-13152.84864</v>
      </c>
      <c r="H173" s="19">
        <v>-9040.8896000000004</v>
      </c>
      <c r="I173" s="19">
        <v>0</v>
      </c>
    </row>
    <row r="174" spans="1:9">
      <c r="A174" s="14">
        <v>91701</v>
      </c>
      <c r="B174" s="15" t="s">
        <v>237</v>
      </c>
      <c r="C174" s="18">
        <v>1.1267600000000001E-3</v>
      </c>
      <c r="D174" s="18"/>
      <c r="E174" s="19">
        <v>711880.20744000003</v>
      </c>
      <c r="F174" s="19">
        <v>-289030.84140000003</v>
      </c>
      <c r="G174" s="19">
        <v>-373490.51748000004</v>
      </c>
      <c r="H174" s="19">
        <v>-256726.63220000002</v>
      </c>
      <c r="I174" s="19">
        <v>0</v>
      </c>
    </row>
    <row r="175" spans="1:9">
      <c r="A175" s="14">
        <v>91704</v>
      </c>
      <c r="B175" s="15" t="s">
        <v>238</v>
      </c>
      <c r="C175" s="18">
        <v>1.914E-5</v>
      </c>
      <c r="D175" s="18"/>
      <c r="E175" s="19">
        <v>12092.53716</v>
      </c>
      <c r="F175" s="19">
        <v>-4909.6971000000003</v>
      </c>
      <c r="G175" s="19">
        <v>-6344.3932199999999</v>
      </c>
      <c r="H175" s="19">
        <v>-4360.9533000000001</v>
      </c>
      <c r="I175" s="19">
        <v>0</v>
      </c>
    </row>
    <row r="176" spans="1:9">
      <c r="A176" s="14">
        <v>91706</v>
      </c>
      <c r="B176" s="15" t="s">
        <v>239</v>
      </c>
      <c r="C176" s="18">
        <v>1.8330000000000001E-4</v>
      </c>
      <c r="D176" s="18"/>
      <c r="E176" s="19">
        <v>115807.84020000001</v>
      </c>
      <c r="F176" s="19">
        <v>-47019.199500000002</v>
      </c>
      <c r="G176" s="19">
        <v>-60759.000900000006</v>
      </c>
      <c r="H176" s="19">
        <v>-41763.988499999999</v>
      </c>
      <c r="I176" s="19">
        <v>0</v>
      </c>
    </row>
    <row r="177" spans="1:9">
      <c r="A177" s="14">
        <v>91719</v>
      </c>
      <c r="B177" s="15" t="s">
        <v>240</v>
      </c>
      <c r="C177" s="18">
        <v>3.1010000000000003E-5</v>
      </c>
      <c r="D177" s="18"/>
      <c r="E177" s="19">
        <v>19591.931940000002</v>
      </c>
      <c r="F177" s="19">
        <v>-7954.5301500000005</v>
      </c>
      <c r="G177" s="19">
        <v>-10278.977730000001</v>
      </c>
      <c r="H177" s="19">
        <v>-7065.4734500000004</v>
      </c>
      <c r="I177" s="19">
        <v>0</v>
      </c>
    </row>
    <row r="178" spans="1:9">
      <c r="A178" s="14">
        <v>91801</v>
      </c>
      <c r="B178" s="15" t="s">
        <v>241</v>
      </c>
      <c r="C178" s="18">
        <v>7.4798900000000003E-3</v>
      </c>
      <c r="D178" s="18"/>
      <c r="E178" s="19">
        <v>4725749.6226599999</v>
      </c>
      <c r="F178" s="19">
        <v>-1918703.9833500001</v>
      </c>
      <c r="G178" s="19">
        <v>-2479381.57797</v>
      </c>
      <c r="H178" s="19">
        <v>-1704255.5370500002</v>
      </c>
      <c r="I178" s="19">
        <v>0</v>
      </c>
    </row>
    <row r="179" spans="1:9">
      <c r="A179" s="14">
        <v>91804</v>
      </c>
      <c r="B179" s="15" t="s">
        <v>242</v>
      </c>
      <c r="C179" s="18">
        <v>2.0979000000000001E-4</v>
      </c>
      <c r="D179" s="18"/>
      <c r="E179" s="19">
        <v>132544.06326</v>
      </c>
      <c r="F179" s="19">
        <v>-53814.281849999999</v>
      </c>
      <c r="G179" s="19">
        <v>-69539.72067000001</v>
      </c>
      <c r="H179" s="19">
        <v>-47799.602550000003</v>
      </c>
      <c r="I179" s="19">
        <v>0</v>
      </c>
    </row>
    <row r="180" spans="1:9">
      <c r="A180" s="14">
        <v>91811</v>
      </c>
      <c r="B180" s="15" t="s">
        <v>243</v>
      </c>
      <c r="C180" s="18">
        <v>3.86105E-3</v>
      </c>
      <c r="D180" s="18"/>
      <c r="E180" s="19">
        <v>2439388.2237</v>
      </c>
      <c r="F180" s="19">
        <v>-990417.24075</v>
      </c>
      <c r="G180" s="19">
        <v>-1279833.8266499999</v>
      </c>
      <c r="H180" s="19">
        <v>-879720.93724999996</v>
      </c>
      <c r="I180" s="19">
        <v>0</v>
      </c>
    </row>
    <row r="181" spans="1:9">
      <c r="A181" s="14">
        <v>91812</v>
      </c>
      <c r="B181" s="15" t="s">
        <v>244</v>
      </c>
      <c r="C181" s="18">
        <v>6.7949999999999998E-5</v>
      </c>
      <c r="D181" s="18"/>
      <c r="E181" s="19">
        <v>42930.402300000002</v>
      </c>
      <c r="F181" s="19">
        <v>-17430.19425</v>
      </c>
      <c r="G181" s="19">
        <v>-22523.590349999999</v>
      </c>
      <c r="H181" s="19">
        <v>-15482.06775</v>
      </c>
      <c r="I181" s="19">
        <v>0</v>
      </c>
    </row>
    <row r="182" spans="1:9">
      <c r="A182" s="14">
        <v>91813</v>
      </c>
      <c r="B182" s="15" t="s">
        <v>245</v>
      </c>
      <c r="C182" s="18">
        <v>3.2570000000000002E-5</v>
      </c>
      <c r="D182" s="18"/>
      <c r="E182" s="19">
        <v>20577.530580000002</v>
      </c>
      <c r="F182" s="19">
        <v>-8354.69355</v>
      </c>
      <c r="G182" s="19">
        <v>-10796.07561</v>
      </c>
      <c r="H182" s="19">
        <v>-7420.91165</v>
      </c>
      <c r="I182" s="19">
        <v>0</v>
      </c>
    </row>
    <row r="183" spans="1:9">
      <c r="A183" s="14">
        <v>91818</v>
      </c>
      <c r="B183" s="15" t="s">
        <v>246</v>
      </c>
      <c r="C183" s="18">
        <v>4.6245999999999999E-4</v>
      </c>
      <c r="D183" s="18"/>
      <c r="E183" s="19">
        <v>292179.45324</v>
      </c>
      <c r="F183" s="19">
        <v>-118627.92689999999</v>
      </c>
      <c r="G183" s="19">
        <v>-153293.00357999999</v>
      </c>
      <c r="H183" s="19">
        <v>-105369.19869999999</v>
      </c>
      <c r="I183" s="19">
        <v>0</v>
      </c>
    </row>
    <row r="184" spans="1:9">
      <c r="A184" s="14">
        <v>91819</v>
      </c>
      <c r="B184" s="15" t="s">
        <v>247</v>
      </c>
      <c r="C184" s="18">
        <v>2.3983000000000001E-4</v>
      </c>
      <c r="D184" s="18"/>
      <c r="E184" s="19">
        <v>151523.15502000001</v>
      </c>
      <c r="F184" s="19">
        <v>-61519.992450000005</v>
      </c>
      <c r="G184" s="19">
        <v>-79497.169590000005</v>
      </c>
      <c r="H184" s="19">
        <v>-54644.066350000001</v>
      </c>
      <c r="I184" s="19">
        <v>0</v>
      </c>
    </row>
    <row r="185" spans="1:9">
      <c r="A185" s="14">
        <v>91821</v>
      </c>
      <c r="B185" s="15" t="s">
        <v>248</v>
      </c>
      <c r="C185" s="18">
        <v>1.9835E-4</v>
      </c>
      <c r="D185" s="18"/>
      <c r="E185" s="19">
        <v>125316.33989999999</v>
      </c>
      <c r="F185" s="19">
        <v>-50879.750249999997</v>
      </c>
      <c r="G185" s="19">
        <v>-65747.669550000006</v>
      </c>
      <c r="H185" s="19">
        <v>-45193.05575</v>
      </c>
      <c r="I185" s="19">
        <v>0</v>
      </c>
    </row>
    <row r="186" spans="1:9">
      <c r="A186" s="14">
        <v>91831</v>
      </c>
      <c r="B186" s="15" t="s">
        <v>249</v>
      </c>
      <c r="C186" s="18">
        <v>4.9395999999999999E-4</v>
      </c>
      <c r="D186" s="18"/>
      <c r="E186" s="19">
        <v>312080.96424</v>
      </c>
      <c r="F186" s="19">
        <v>-126708.14939999999</v>
      </c>
      <c r="G186" s="19">
        <v>-163734.40307999999</v>
      </c>
      <c r="H186" s="19">
        <v>-112546.3162</v>
      </c>
      <c r="I186" s="19">
        <v>0</v>
      </c>
    </row>
    <row r="187" spans="1:9">
      <c r="A187" s="14">
        <v>91841</v>
      </c>
      <c r="B187" s="15" t="s">
        <v>250</v>
      </c>
      <c r="C187" s="18">
        <v>3.455E-4</v>
      </c>
      <c r="D187" s="18"/>
      <c r="E187" s="19">
        <v>218284.82699999999</v>
      </c>
      <c r="F187" s="19">
        <v>-88625.932499999995</v>
      </c>
      <c r="G187" s="19">
        <v>-114523.9215</v>
      </c>
      <c r="H187" s="19">
        <v>-78720.447499999995</v>
      </c>
      <c r="I187" s="19">
        <v>0</v>
      </c>
    </row>
    <row r="188" spans="1:9">
      <c r="A188" s="14">
        <v>91851</v>
      </c>
      <c r="B188" s="15" t="s">
        <v>251</v>
      </c>
      <c r="C188" s="18">
        <v>6.8137000000000004E-4</v>
      </c>
      <c r="D188" s="18"/>
      <c r="E188" s="19">
        <v>430485.47778000002</v>
      </c>
      <c r="F188" s="19">
        <v>-174781.62555</v>
      </c>
      <c r="G188" s="19">
        <v>-225855.75801000002</v>
      </c>
      <c r="H188" s="19">
        <v>-155246.74765</v>
      </c>
      <c r="I188" s="19">
        <v>0</v>
      </c>
    </row>
    <row r="189" spans="1:9">
      <c r="A189" s="14">
        <v>91861</v>
      </c>
      <c r="B189" s="15" t="s">
        <v>252</v>
      </c>
      <c r="C189" s="18">
        <v>1.9490000000000001E-5</v>
      </c>
      <c r="D189" s="18"/>
      <c r="E189" s="19">
        <v>12313.665060000001</v>
      </c>
      <c r="F189" s="19">
        <v>-4999.4773500000001</v>
      </c>
      <c r="G189" s="19">
        <v>-6460.4087700000009</v>
      </c>
      <c r="H189" s="19">
        <v>-4440.6990500000002</v>
      </c>
      <c r="I189" s="19">
        <v>0</v>
      </c>
    </row>
    <row r="190" spans="1:9">
      <c r="A190" s="14">
        <v>91871</v>
      </c>
      <c r="B190" s="15" t="s">
        <v>253</v>
      </c>
      <c r="C190" s="18">
        <v>1.2481E-3</v>
      </c>
      <c r="D190" s="18"/>
      <c r="E190" s="19">
        <v>788542.09140000003</v>
      </c>
      <c r="F190" s="19">
        <v>-320156.37150000001</v>
      </c>
      <c r="G190" s="19">
        <v>-413711.45130000002</v>
      </c>
      <c r="H190" s="19">
        <v>-284373.34450000001</v>
      </c>
      <c r="I190" s="19">
        <v>0</v>
      </c>
    </row>
    <row r="191" spans="1:9">
      <c r="A191" s="14">
        <v>91881</v>
      </c>
      <c r="B191" s="15" t="s">
        <v>254</v>
      </c>
      <c r="C191" s="18">
        <v>2.8019999999999999E-5</v>
      </c>
      <c r="D191" s="18"/>
      <c r="E191" s="19">
        <v>17702.867879999998</v>
      </c>
      <c r="F191" s="19">
        <v>-7187.5502999999999</v>
      </c>
      <c r="G191" s="19">
        <v>-9287.8734600000007</v>
      </c>
      <c r="H191" s="19">
        <v>-6384.2168999999994</v>
      </c>
      <c r="I191" s="19">
        <v>0</v>
      </c>
    </row>
    <row r="192" spans="1:9">
      <c r="A192" s="14">
        <v>91901</v>
      </c>
      <c r="B192" s="15" t="s">
        <v>255</v>
      </c>
      <c r="C192" s="18">
        <v>4.2686800000000004E-3</v>
      </c>
      <c r="D192" s="18"/>
      <c r="E192" s="19">
        <v>2696926.4119200003</v>
      </c>
      <c r="F192" s="19">
        <v>-1094980.4502000001</v>
      </c>
      <c r="G192" s="19">
        <v>-1414952.16564</v>
      </c>
      <c r="H192" s="19">
        <v>-972597.39460000012</v>
      </c>
      <c r="I192" s="19">
        <v>0</v>
      </c>
    </row>
    <row r="193" spans="1:9">
      <c r="A193" s="14">
        <v>91903</v>
      </c>
      <c r="B193" s="15" t="s">
        <v>256</v>
      </c>
      <c r="C193" s="18">
        <v>9.9299999999999998E-6</v>
      </c>
      <c r="D193" s="18"/>
      <c r="E193" s="19">
        <v>6273.7144200000002</v>
      </c>
      <c r="F193" s="19">
        <v>-2547.1939499999999</v>
      </c>
      <c r="G193" s="19">
        <v>-3291.5268900000001</v>
      </c>
      <c r="H193" s="19">
        <v>-2262.5008499999999</v>
      </c>
      <c r="I193" s="19">
        <v>0</v>
      </c>
    </row>
    <row r="194" spans="1:9">
      <c r="A194" s="14">
        <v>91904</v>
      </c>
      <c r="B194" s="15" t="s">
        <v>257</v>
      </c>
      <c r="C194" s="18">
        <v>5.206E-5</v>
      </c>
      <c r="D194" s="18"/>
      <c r="E194" s="19">
        <v>32891.195639999998</v>
      </c>
      <c r="F194" s="19">
        <v>-13354.170899999999</v>
      </c>
      <c r="G194" s="19">
        <v>-17256.484379999998</v>
      </c>
      <c r="H194" s="19">
        <v>-11861.610699999999</v>
      </c>
      <c r="I194" s="19">
        <v>0</v>
      </c>
    </row>
    <row r="195" spans="1:9">
      <c r="A195" s="14">
        <v>91908</v>
      </c>
      <c r="B195" s="15" t="s">
        <v>258</v>
      </c>
      <c r="C195" s="18">
        <v>1.7589999999999999E-5</v>
      </c>
      <c r="D195" s="18"/>
      <c r="E195" s="19">
        <v>11113.256459999999</v>
      </c>
      <c r="F195" s="19">
        <v>-4512.0988499999994</v>
      </c>
      <c r="G195" s="19">
        <v>-5830.6100699999997</v>
      </c>
      <c r="H195" s="19">
        <v>-4007.7935499999999</v>
      </c>
      <c r="I195" s="19">
        <v>0</v>
      </c>
    </row>
    <row r="196" spans="1:9">
      <c r="A196" s="14">
        <v>91911</v>
      </c>
      <c r="B196" s="15" t="s">
        <v>259</v>
      </c>
      <c r="C196" s="18">
        <v>5.6249000000000002E-4</v>
      </c>
      <c r="D196" s="18"/>
      <c r="E196" s="19">
        <v>355377.80706000002</v>
      </c>
      <c r="F196" s="19">
        <v>-144287.12234999999</v>
      </c>
      <c r="G196" s="19">
        <v>-186450.24777000002</v>
      </c>
      <c r="H196" s="19">
        <v>-128160.53405</v>
      </c>
      <c r="I196" s="19">
        <v>0</v>
      </c>
    </row>
    <row r="197" spans="1:9">
      <c r="A197" s="14">
        <v>91917</v>
      </c>
      <c r="B197" s="15" t="s">
        <v>260</v>
      </c>
      <c r="C197" s="18">
        <v>1.878E-5</v>
      </c>
      <c r="D197" s="18"/>
      <c r="E197" s="19">
        <v>11865.09132</v>
      </c>
      <c r="F197" s="19">
        <v>-4817.3517000000002</v>
      </c>
      <c r="G197" s="19">
        <v>-6225.0629399999998</v>
      </c>
      <c r="H197" s="19">
        <v>-4278.9291000000003</v>
      </c>
      <c r="I197" s="19">
        <v>0</v>
      </c>
    </row>
    <row r="198" spans="1:9">
      <c r="A198" s="14">
        <v>91921</v>
      </c>
      <c r="B198" s="15" t="s">
        <v>261</v>
      </c>
      <c r="C198" s="18">
        <v>3.8024000000000001E-4</v>
      </c>
      <c r="D198" s="18"/>
      <c r="E198" s="19">
        <v>240233.35055999999</v>
      </c>
      <c r="F198" s="19">
        <v>-97537.263600000006</v>
      </c>
      <c r="G198" s="19">
        <v>-126039.29352000001</v>
      </c>
      <c r="H198" s="19">
        <v>-86635.782800000001</v>
      </c>
      <c r="I198" s="19">
        <v>0</v>
      </c>
    </row>
    <row r="199" spans="1:9">
      <c r="A199" s="14">
        <v>92001</v>
      </c>
      <c r="B199" s="15" t="s">
        <v>262</v>
      </c>
      <c r="C199" s="18">
        <v>1.6462600000000001E-3</v>
      </c>
      <c r="D199" s="18"/>
      <c r="E199" s="19">
        <v>1040097.19044</v>
      </c>
      <c r="F199" s="19">
        <v>-422290.38390000002</v>
      </c>
      <c r="G199" s="19">
        <v>-545690.74098</v>
      </c>
      <c r="H199" s="19">
        <v>-375092.10970000003</v>
      </c>
      <c r="I199" s="19">
        <v>0</v>
      </c>
    </row>
    <row r="200" spans="1:9">
      <c r="A200" s="14">
        <v>92005</v>
      </c>
      <c r="B200" s="15" t="s">
        <v>263</v>
      </c>
      <c r="C200" s="18">
        <v>3.1579999999999999E-5</v>
      </c>
      <c r="D200" s="18"/>
      <c r="E200" s="19">
        <v>19952.054519999998</v>
      </c>
      <c r="F200" s="19">
        <v>-8100.7437</v>
      </c>
      <c r="G200" s="19">
        <v>-10467.91734</v>
      </c>
      <c r="H200" s="19">
        <v>-7195.3450999999995</v>
      </c>
      <c r="I200" s="19">
        <v>0</v>
      </c>
    </row>
    <row r="201" spans="1:9">
      <c r="A201" s="14">
        <v>92011</v>
      </c>
      <c r="B201" s="15" t="s">
        <v>264</v>
      </c>
      <c r="C201" s="18">
        <v>2.0954E-4</v>
      </c>
      <c r="D201" s="18"/>
      <c r="E201" s="19">
        <v>132386.11476</v>
      </c>
      <c r="F201" s="19">
        <v>-53750.153100000003</v>
      </c>
      <c r="G201" s="19">
        <v>-69456.852419999996</v>
      </c>
      <c r="H201" s="19">
        <v>-47742.641300000003</v>
      </c>
      <c r="I201" s="19">
        <v>0</v>
      </c>
    </row>
    <row r="202" spans="1:9">
      <c r="A202" s="14">
        <v>92017</v>
      </c>
      <c r="B202" s="15" t="s">
        <v>265</v>
      </c>
      <c r="C202" s="18">
        <v>1.2819999999999999E-5</v>
      </c>
      <c r="D202" s="18"/>
      <c r="E202" s="19">
        <v>8099.59908</v>
      </c>
      <c r="F202" s="19">
        <v>-3288.5222999999996</v>
      </c>
      <c r="G202" s="19">
        <v>-4249.4838599999994</v>
      </c>
      <c r="H202" s="19">
        <v>-2920.9728999999998</v>
      </c>
      <c r="I202" s="19">
        <v>0</v>
      </c>
    </row>
    <row r="203" spans="1:9">
      <c r="A203" s="14">
        <v>92021</v>
      </c>
      <c r="B203" s="15" t="s">
        <v>266</v>
      </c>
      <c r="C203" s="18">
        <v>1.3839000000000001E-4</v>
      </c>
      <c r="D203" s="18"/>
      <c r="E203" s="19">
        <v>87433.97166000001</v>
      </c>
      <c r="F203" s="19">
        <v>-35499.110850000005</v>
      </c>
      <c r="G203" s="19">
        <v>-45872.548470000002</v>
      </c>
      <c r="H203" s="19">
        <v>-31531.469550000002</v>
      </c>
      <c r="I203" s="19">
        <v>0</v>
      </c>
    </row>
    <row r="204" spans="1:9">
      <c r="A204" s="14">
        <v>92101</v>
      </c>
      <c r="B204" s="15" t="s">
        <v>267</v>
      </c>
      <c r="C204" s="18">
        <v>7.3932000000000002E-4</v>
      </c>
      <c r="D204" s="18"/>
      <c r="E204" s="19">
        <v>467097.94008000003</v>
      </c>
      <c r="F204" s="19">
        <v>-189646.6698</v>
      </c>
      <c r="G204" s="19">
        <v>-245064.61835999999</v>
      </c>
      <c r="H204" s="19">
        <v>-168450.36540000001</v>
      </c>
      <c r="I204" s="19">
        <v>0</v>
      </c>
    </row>
    <row r="205" spans="1:9">
      <c r="A205" s="14">
        <v>92104</v>
      </c>
      <c r="B205" s="15" t="s">
        <v>268</v>
      </c>
      <c r="C205" s="18">
        <v>6.5100000000000004E-6</v>
      </c>
      <c r="D205" s="18"/>
      <c r="E205" s="19">
        <v>4112.97894</v>
      </c>
      <c r="F205" s="19">
        <v>-1669.91265</v>
      </c>
      <c r="G205" s="19">
        <v>-2157.8892300000002</v>
      </c>
      <c r="H205" s="19">
        <v>-1483.2709500000001</v>
      </c>
      <c r="I205" s="19">
        <v>0</v>
      </c>
    </row>
    <row r="206" spans="1:9">
      <c r="A206" s="14">
        <v>92109</v>
      </c>
      <c r="B206" s="15" t="s">
        <v>269</v>
      </c>
      <c r="C206" s="18">
        <v>1.5275E-4</v>
      </c>
      <c r="D206" s="18"/>
      <c r="E206" s="19">
        <v>96506.533500000005</v>
      </c>
      <c r="F206" s="19">
        <v>-39182.666250000002</v>
      </c>
      <c r="G206" s="19">
        <v>-50632.500749999999</v>
      </c>
      <c r="H206" s="19">
        <v>-34803.323750000003</v>
      </c>
      <c r="I206" s="19">
        <v>0</v>
      </c>
    </row>
    <row r="207" spans="1:9">
      <c r="A207" s="14">
        <v>92111</v>
      </c>
      <c r="B207" s="15" t="s">
        <v>270</v>
      </c>
      <c r="C207" s="18">
        <v>5.3892000000000002E-4</v>
      </c>
      <c r="D207" s="18"/>
      <c r="E207" s="19">
        <v>340486.42248000001</v>
      </c>
      <c r="F207" s="19">
        <v>-138241.0638</v>
      </c>
      <c r="G207" s="19">
        <v>-178637.42916</v>
      </c>
      <c r="H207" s="19">
        <v>-122790.2274</v>
      </c>
      <c r="I207" s="19">
        <v>0</v>
      </c>
    </row>
    <row r="208" spans="1:9">
      <c r="A208" s="14">
        <v>92113</v>
      </c>
      <c r="B208" s="15" t="s">
        <v>271</v>
      </c>
      <c r="C208" s="18">
        <v>1.1770000000000001E-5</v>
      </c>
      <c r="D208" s="18"/>
      <c r="E208" s="19">
        <v>7436.2153800000006</v>
      </c>
      <c r="F208" s="19">
        <v>-3019.1815500000002</v>
      </c>
      <c r="G208" s="19">
        <v>-3901.4372100000001</v>
      </c>
      <c r="H208" s="19">
        <v>-2681.7356500000001</v>
      </c>
      <c r="I208" s="19">
        <v>0</v>
      </c>
    </row>
    <row r="209" spans="1:9">
      <c r="A209" s="14">
        <v>92201</v>
      </c>
      <c r="B209" s="15" t="s">
        <v>272</v>
      </c>
      <c r="C209" s="18">
        <v>1.02845E-3</v>
      </c>
      <c r="D209" s="18"/>
      <c r="E209" s="19">
        <v>649768.53929999995</v>
      </c>
      <c r="F209" s="19">
        <v>-263812.85174999997</v>
      </c>
      <c r="G209" s="19">
        <v>-340903.40684999997</v>
      </c>
      <c r="H209" s="19">
        <v>-234327.19024999999</v>
      </c>
      <c r="I209" s="19">
        <v>0</v>
      </c>
    </row>
    <row r="210" spans="1:9">
      <c r="A210" s="14">
        <v>92214</v>
      </c>
      <c r="B210" s="15" t="s">
        <v>273</v>
      </c>
      <c r="C210" s="18">
        <v>2.9709999999999998E-5</v>
      </c>
      <c r="D210" s="18"/>
      <c r="E210" s="19">
        <v>18770.599739999998</v>
      </c>
      <c r="F210" s="19">
        <v>-7621.0606499999994</v>
      </c>
      <c r="G210" s="19">
        <v>-9848.0628299999989</v>
      </c>
      <c r="H210" s="19">
        <v>-6769.27495</v>
      </c>
      <c r="I210" s="19">
        <v>0</v>
      </c>
    </row>
    <row r="211" spans="1:9">
      <c r="A211" s="14">
        <v>92301</v>
      </c>
      <c r="B211" s="15" t="s">
        <v>274</v>
      </c>
      <c r="C211" s="18">
        <v>5.4416200000000003E-3</v>
      </c>
      <c r="D211" s="18"/>
      <c r="E211" s="19">
        <v>3437982.8662800002</v>
      </c>
      <c r="F211" s="19">
        <v>-1395857.1543000001</v>
      </c>
      <c r="G211" s="19">
        <v>-1803750.10626</v>
      </c>
      <c r="H211" s="19">
        <v>-1239845.9089000002</v>
      </c>
      <c r="I211" s="19">
        <v>0</v>
      </c>
    </row>
    <row r="212" spans="1:9">
      <c r="A212" s="14">
        <v>92302</v>
      </c>
      <c r="B212" s="15" t="s">
        <v>275</v>
      </c>
      <c r="C212" s="18">
        <v>2.8289E-4</v>
      </c>
      <c r="D212" s="18"/>
      <c r="E212" s="19">
        <v>178728.20465999999</v>
      </c>
      <c r="F212" s="19">
        <v>-72565.528349999993</v>
      </c>
      <c r="G212" s="19">
        <v>-93770.396970000002</v>
      </c>
      <c r="H212" s="19">
        <v>-64455.072050000002</v>
      </c>
      <c r="I212" s="19">
        <v>0</v>
      </c>
    </row>
    <row r="213" spans="1:9">
      <c r="A213" s="14">
        <v>92311</v>
      </c>
      <c r="B213" s="15" t="s">
        <v>276</v>
      </c>
      <c r="C213" s="18">
        <v>2.1500299999999998E-3</v>
      </c>
      <c r="D213" s="18"/>
      <c r="E213" s="19">
        <v>1358376.0538199998</v>
      </c>
      <c r="F213" s="19">
        <v>-551514.94545</v>
      </c>
      <c r="G213" s="19">
        <v>-712676.8941899999</v>
      </c>
      <c r="H213" s="19">
        <v>-489873.58534999995</v>
      </c>
      <c r="I213" s="19">
        <v>0</v>
      </c>
    </row>
    <row r="214" spans="1:9">
      <c r="A214" s="14">
        <v>92317</v>
      </c>
      <c r="B214" s="15" t="s">
        <v>277</v>
      </c>
      <c r="C214" s="18">
        <v>3.0540000000000002E-5</v>
      </c>
      <c r="D214" s="18"/>
      <c r="E214" s="19">
        <v>19294.98876</v>
      </c>
      <c r="F214" s="19">
        <v>-7833.968100000001</v>
      </c>
      <c r="G214" s="19">
        <v>-10123.185420000002</v>
      </c>
      <c r="H214" s="19">
        <v>-6958.3863000000001</v>
      </c>
      <c r="I214" s="19">
        <v>0</v>
      </c>
    </row>
    <row r="215" spans="1:9">
      <c r="A215" s="14">
        <v>92321</v>
      </c>
      <c r="B215" s="15" t="s">
        <v>278</v>
      </c>
      <c r="C215" s="18">
        <v>1.34143E-3</v>
      </c>
      <c r="D215" s="18"/>
      <c r="E215" s="19">
        <v>847507.42541999999</v>
      </c>
      <c r="F215" s="19">
        <v>-344096.91645000002</v>
      </c>
      <c r="G215" s="19">
        <v>-444647.82639</v>
      </c>
      <c r="H215" s="19">
        <v>-305638.11835</v>
      </c>
      <c r="I215" s="19">
        <v>0</v>
      </c>
    </row>
    <row r="216" spans="1:9">
      <c r="A216" s="14">
        <v>92327</v>
      </c>
      <c r="B216" s="15" t="s">
        <v>279</v>
      </c>
      <c r="C216" s="18">
        <v>7.8399999999999995E-6</v>
      </c>
      <c r="D216" s="18"/>
      <c r="E216" s="19">
        <v>4953.2649599999995</v>
      </c>
      <c r="F216" s="19">
        <v>-2011.0775999999998</v>
      </c>
      <c r="G216" s="19">
        <v>-2598.7483199999997</v>
      </c>
      <c r="H216" s="19">
        <v>-1786.3047999999999</v>
      </c>
      <c r="I216" s="19">
        <v>0</v>
      </c>
    </row>
    <row r="217" spans="1:9">
      <c r="A217" s="14">
        <v>92331</v>
      </c>
      <c r="B217" s="15" t="s">
        <v>280</v>
      </c>
      <c r="C217" s="18">
        <v>1.4065E-4</v>
      </c>
      <c r="D217" s="18"/>
      <c r="E217" s="19">
        <v>88861.826100000006</v>
      </c>
      <c r="F217" s="19">
        <v>-36078.834750000002</v>
      </c>
      <c r="G217" s="19">
        <v>-46621.677450000003</v>
      </c>
      <c r="H217" s="19">
        <v>-32046.399250000002</v>
      </c>
      <c r="I217" s="19">
        <v>0</v>
      </c>
    </row>
    <row r="218" spans="1:9">
      <c r="A218" s="14">
        <v>92341</v>
      </c>
      <c r="B218" s="15" t="s">
        <v>281</v>
      </c>
      <c r="C218" s="18">
        <v>4.7299999999999996E-6</v>
      </c>
      <c r="D218" s="18"/>
      <c r="E218" s="19">
        <v>2988.3856199999996</v>
      </c>
      <c r="F218" s="19">
        <v>-1213.3159499999999</v>
      </c>
      <c r="G218" s="19">
        <v>-1567.8672899999999</v>
      </c>
      <c r="H218" s="19">
        <v>-1077.7068499999998</v>
      </c>
      <c r="I218" s="19">
        <v>0</v>
      </c>
    </row>
    <row r="219" spans="1:9">
      <c r="A219" s="14">
        <v>92351</v>
      </c>
      <c r="B219" s="15" t="s">
        <v>282</v>
      </c>
      <c r="C219" s="18">
        <v>3.012E-5</v>
      </c>
      <c r="D219" s="18"/>
      <c r="E219" s="19">
        <v>19029.635279999999</v>
      </c>
      <c r="F219" s="19">
        <v>-7726.2317999999996</v>
      </c>
      <c r="G219" s="19">
        <v>-9983.9667599999993</v>
      </c>
      <c r="H219" s="19">
        <v>-6862.6913999999997</v>
      </c>
      <c r="I219" s="19">
        <v>0</v>
      </c>
    </row>
    <row r="220" spans="1:9">
      <c r="A220" s="14">
        <v>92401</v>
      </c>
      <c r="B220" s="15" t="s">
        <v>283</v>
      </c>
      <c r="C220" s="18">
        <v>2.4296500000000002E-3</v>
      </c>
      <c r="D220" s="18"/>
      <c r="E220" s="19">
        <v>1535038.2921000002</v>
      </c>
      <c r="F220" s="19">
        <v>-623241.66975</v>
      </c>
      <c r="G220" s="19">
        <v>-805363.37445000012</v>
      </c>
      <c r="H220" s="19">
        <v>-553583.60425000009</v>
      </c>
      <c r="I220" s="19">
        <v>0</v>
      </c>
    </row>
    <row r="221" spans="1:9">
      <c r="A221" s="14">
        <v>92403</v>
      </c>
      <c r="B221" s="15" t="s">
        <v>284</v>
      </c>
      <c r="C221" s="18">
        <v>1.149E-5</v>
      </c>
      <c r="D221" s="18"/>
      <c r="E221" s="19">
        <v>7259.3130600000004</v>
      </c>
      <c r="F221" s="19">
        <v>-2947.3573500000002</v>
      </c>
      <c r="G221" s="19">
        <v>-3808.6247699999999</v>
      </c>
      <c r="H221" s="19">
        <v>-2617.93905</v>
      </c>
      <c r="I221" s="19">
        <v>0</v>
      </c>
    </row>
    <row r="222" spans="1:9">
      <c r="A222" s="14">
        <v>92411</v>
      </c>
      <c r="B222" s="15" t="s">
        <v>285</v>
      </c>
      <c r="C222" s="18">
        <v>4.3859999999999998E-4</v>
      </c>
      <c r="D222" s="18"/>
      <c r="E222" s="19">
        <v>277104.84840000002</v>
      </c>
      <c r="F222" s="19">
        <v>-112507.47899999999</v>
      </c>
      <c r="G222" s="19">
        <v>-145384.05779999998</v>
      </c>
      <c r="H222" s="19">
        <v>-99932.816999999995</v>
      </c>
      <c r="I222" s="19">
        <v>0</v>
      </c>
    </row>
    <row r="223" spans="1:9">
      <c r="A223" s="14">
        <v>92417</v>
      </c>
      <c r="B223" s="15" t="s">
        <v>286</v>
      </c>
      <c r="C223" s="18">
        <v>1.078E-5</v>
      </c>
      <c r="D223" s="18"/>
      <c r="E223" s="19">
        <v>6810.7393199999997</v>
      </c>
      <c r="F223" s="19">
        <v>-2765.2316999999998</v>
      </c>
      <c r="G223" s="19">
        <v>-3573.2789400000001</v>
      </c>
      <c r="H223" s="19">
        <v>-2456.1691000000001</v>
      </c>
      <c r="I223" s="19">
        <v>0</v>
      </c>
    </row>
    <row r="224" spans="1:9">
      <c r="A224" s="14">
        <v>92421</v>
      </c>
      <c r="B224" s="15" t="s">
        <v>287</v>
      </c>
      <c r="C224" s="18">
        <v>9.7999999999999993E-6</v>
      </c>
      <c r="D224" s="18"/>
      <c r="E224" s="19">
        <v>6191.5811999999996</v>
      </c>
      <c r="F224" s="19">
        <v>-2513.8469999999998</v>
      </c>
      <c r="G224" s="19">
        <v>-3248.4353999999998</v>
      </c>
      <c r="H224" s="19">
        <v>-2232.8809999999999</v>
      </c>
      <c r="I224" s="19">
        <v>0</v>
      </c>
    </row>
    <row r="225" spans="1:9">
      <c r="A225" s="14">
        <v>92427</v>
      </c>
      <c r="B225" s="15" t="s">
        <v>288</v>
      </c>
      <c r="C225" s="18">
        <v>1.48E-6</v>
      </c>
      <c r="D225" s="18"/>
      <c r="E225" s="19">
        <v>935.05511999999999</v>
      </c>
      <c r="F225" s="19">
        <v>-379.6422</v>
      </c>
      <c r="G225" s="19">
        <v>-490.58004</v>
      </c>
      <c r="H225" s="19">
        <v>-337.2106</v>
      </c>
      <c r="I225" s="19">
        <v>0</v>
      </c>
    </row>
    <row r="226" spans="1:9">
      <c r="A226" s="14">
        <v>92431</v>
      </c>
      <c r="B226" s="15" t="s">
        <v>289</v>
      </c>
      <c r="C226" s="18">
        <v>1.0900000000000001E-5</v>
      </c>
      <c r="D226" s="18"/>
      <c r="E226" s="19">
        <v>6886.5546000000004</v>
      </c>
      <c r="F226" s="19">
        <v>-2796.0135</v>
      </c>
      <c r="G226" s="19">
        <v>-3613.0557000000003</v>
      </c>
      <c r="H226" s="19">
        <v>-2483.5105000000003</v>
      </c>
      <c r="I226" s="19">
        <v>0</v>
      </c>
    </row>
    <row r="227" spans="1:9">
      <c r="A227" s="14">
        <v>92441</v>
      </c>
      <c r="B227" s="15" t="s">
        <v>290</v>
      </c>
      <c r="C227" s="18">
        <v>9.8430000000000005E-5</v>
      </c>
      <c r="D227" s="18"/>
      <c r="E227" s="19">
        <v>62187.483420000004</v>
      </c>
      <c r="F227" s="19">
        <v>-25248.77145</v>
      </c>
      <c r="G227" s="19">
        <v>-32626.88739</v>
      </c>
      <c r="H227" s="19">
        <v>-22426.783350000002</v>
      </c>
      <c r="I227" s="19">
        <v>0</v>
      </c>
    </row>
    <row r="228" spans="1:9">
      <c r="A228" s="14">
        <v>92444</v>
      </c>
      <c r="B228" s="15" t="s">
        <v>291</v>
      </c>
      <c r="C228" s="18">
        <v>9.6399999999999992E-6</v>
      </c>
      <c r="D228" s="18"/>
      <c r="E228" s="19">
        <v>6090.4941599999993</v>
      </c>
      <c r="F228" s="19">
        <v>-2472.8045999999999</v>
      </c>
      <c r="G228" s="19">
        <v>-3195.3997199999999</v>
      </c>
      <c r="H228" s="19">
        <v>-2196.4258</v>
      </c>
      <c r="I228" s="19">
        <v>0</v>
      </c>
    </row>
    <row r="229" spans="1:9">
      <c r="A229" s="14">
        <v>92451</v>
      </c>
      <c r="B229" s="15" t="s">
        <v>292</v>
      </c>
      <c r="C229" s="18">
        <v>1.1344E-4</v>
      </c>
      <c r="D229" s="18"/>
      <c r="E229" s="19">
        <v>71670.711360000001</v>
      </c>
      <c r="F229" s="19">
        <v>-29099.061600000001</v>
      </c>
      <c r="G229" s="19">
        <v>-37602.297120000003</v>
      </c>
      <c r="H229" s="19">
        <v>-25846.736799999999</v>
      </c>
      <c r="I229" s="19">
        <v>0</v>
      </c>
    </row>
    <row r="230" spans="1:9">
      <c r="A230" s="14">
        <v>92461</v>
      </c>
      <c r="B230" s="15" t="s">
        <v>293</v>
      </c>
      <c r="C230" s="18">
        <v>1.189E-4</v>
      </c>
      <c r="D230" s="18"/>
      <c r="E230" s="19">
        <v>75120.306599999996</v>
      </c>
      <c r="F230" s="19">
        <v>-30499.6335</v>
      </c>
      <c r="G230" s="19">
        <v>-39412.1397</v>
      </c>
      <c r="H230" s="19">
        <v>-27090.770500000002</v>
      </c>
      <c r="I230" s="19">
        <v>0</v>
      </c>
    </row>
    <row r="231" spans="1:9">
      <c r="A231" s="14">
        <v>92501</v>
      </c>
      <c r="B231" s="15" t="s">
        <v>294</v>
      </c>
      <c r="C231" s="18">
        <v>3.8687600000000002E-3</v>
      </c>
      <c r="D231" s="18"/>
      <c r="E231" s="19">
        <v>2444259.3554400001</v>
      </c>
      <c r="F231" s="19">
        <v>-992394.97140000004</v>
      </c>
      <c r="G231" s="19">
        <v>-1282389.4834800002</v>
      </c>
      <c r="H231" s="19">
        <v>-881477.62219999998</v>
      </c>
      <c r="I231" s="19">
        <v>0</v>
      </c>
    </row>
    <row r="232" spans="1:9">
      <c r="A232" s="14">
        <v>92502</v>
      </c>
      <c r="B232" s="15" t="s">
        <v>295</v>
      </c>
      <c r="C232" s="18">
        <v>1.168E-5</v>
      </c>
      <c r="D232" s="18"/>
      <c r="E232" s="19">
        <v>7379.3539199999996</v>
      </c>
      <c r="F232" s="19">
        <v>-2996.0952000000002</v>
      </c>
      <c r="G232" s="19">
        <v>-3871.60464</v>
      </c>
      <c r="H232" s="19">
        <v>-2661.2296000000001</v>
      </c>
      <c r="I232" s="19">
        <v>0</v>
      </c>
    </row>
    <row r="233" spans="1:9">
      <c r="A233" s="14">
        <v>92504</v>
      </c>
      <c r="B233" s="15" t="s">
        <v>296</v>
      </c>
      <c r="C233" s="18">
        <v>1.087E-4</v>
      </c>
      <c r="D233" s="18"/>
      <c r="E233" s="19">
        <v>68676.007800000007</v>
      </c>
      <c r="F233" s="19">
        <v>-27883.180499999999</v>
      </c>
      <c r="G233" s="19">
        <v>-36031.115100000003</v>
      </c>
      <c r="H233" s="19">
        <v>-24766.751499999998</v>
      </c>
      <c r="I233" s="19">
        <v>0</v>
      </c>
    </row>
    <row r="234" spans="1:9">
      <c r="A234" s="14">
        <v>92505</v>
      </c>
      <c r="B234" s="15" t="s">
        <v>297</v>
      </c>
      <c r="C234" s="18">
        <v>9.6669999999999994E-5</v>
      </c>
      <c r="D234" s="18"/>
      <c r="E234" s="19">
        <v>61075.525979999999</v>
      </c>
      <c r="F234" s="19">
        <v>-24797.305049999999</v>
      </c>
      <c r="G234" s="19">
        <v>-32043.494909999998</v>
      </c>
      <c r="H234" s="19">
        <v>-22025.776149999998</v>
      </c>
      <c r="I234" s="19">
        <v>0</v>
      </c>
    </row>
    <row r="235" spans="1:9">
      <c r="A235" s="14">
        <v>92506</v>
      </c>
      <c r="B235" s="15" t="s">
        <v>298</v>
      </c>
      <c r="C235" s="18">
        <v>5.9830000000000001E-5</v>
      </c>
      <c r="D235" s="18"/>
      <c r="E235" s="19">
        <v>37800.23502</v>
      </c>
      <c r="F235" s="19">
        <v>-15347.292450000001</v>
      </c>
      <c r="G235" s="19">
        <v>-19832.029590000002</v>
      </c>
      <c r="H235" s="19">
        <v>-13631.966350000001</v>
      </c>
      <c r="I235" s="19">
        <v>0</v>
      </c>
    </row>
    <row r="236" spans="1:9">
      <c r="A236" s="14">
        <v>92507</v>
      </c>
      <c r="B236" s="15" t="s">
        <v>299</v>
      </c>
      <c r="C236" s="18">
        <v>8.7180000000000002E-5</v>
      </c>
      <c r="D236" s="18"/>
      <c r="E236" s="19">
        <v>55079.800920000001</v>
      </c>
      <c r="F236" s="19">
        <v>-22362.977699999999</v>
      </c>
      <c r="G236" s="19">
        <v>-28897.816139999999</v>
      </c>
      <c r="H236" s="19">
        <v>-19863.527099999999</v>
      </c>
      <c r="I236" s="19">
        <v>0</v>
      </c>
    </row>
    <row r="237" spans="1:9">
      <c r="A237" s="14">
        <v>92508</v>
      </c>
      <c r="B237" s="15" t="s">
        <v>300</v>
      </c>
      <c r="C237" s="18">
        <v>2.5521000000000002E-4</v>
      </c>
      <c r="D237" s="18"/>
      <c r="E237" s="19">
        <v>161240.14674000003</v>
      </c>
      <c r="F237" s="19">
        <v>-65465.193150000006</v>
      </c>
      <c r="G237" s="19">
        <v>-84595.224330000012</v>
      </c>
      <c r="H237" s="19">
        <v>-58148.322450000007</v>
      </c>
      <c r="I237" s="19">
        <v>0</v>
      </c>
    </row>
    <row r="238" spans="1:9">
      <c r="A238" s="14">
        <v>92511</v>
      </c>
      <c r="B238" s="15" t="s">
        <v>301</v>
      </c>
      <c r="C238" s="18">
        <v>3.3459599999999998E-3</v>
      </c>
      <c r="D238" s="18"/>
      <c r="E238" s="19">
        <v>2113957.45224</v>
      </c>
      <c r="F238" s="19">
        <v>-858288.92939999991</v>
      </c>
      <c r="G238" s="19">
        <v>-1109095.3990799999</v>
      </c>
      <c r="H238" s="19">
        <v>-762360.25619999995</v>
      </c>
      <c r="I238" s="19">
        <v>0</v>
      </c>
    </row>
    <row r="239" spans="1:9">
      <c r="A239" s="14">
        <v>92513</v>
      </c>
      <c r="B239" s="15" t="s">
        <v>302</v>
      </c>
      <c r="C239" s="18">
        <v>1.212471E-2</v>
      </c>
      <c r="D239" s="18"/>
      <c r="E239" s="19">
        <v>7660319.0297400001</v>
      </c>
      <c r="F239" s="19">
        <v>-3110169.9856500002</v>
      </c>
      <c r="G239" s="19">
        <v>-4019013.9978300002</v>
      </c>
      <c r="H239" s="19">
        <v>-2762554.5499499999</v>
      </c>
      <c r="I239" s="19">
        <v>0</v>
      </c>
    </row>
    <row r="240" spans="1:9">
      <c r="A240" s="14">
        <v>92521</v>
      </c>
      <c r="B240" s="15" t="s">
        <v>303</v>
      </c>
      <c r="C240" s="18">
        <v>5.0899999999999997E-5</v>
      </c>
      <c r="D240" s="18"/>
      <c r="E240" s="19">
        <v>32158.314599999998</v>
      </c>
      <c r="F240" s="19">
        <v>-13056.613499999999</v>
      </c>
      <c r="G240" s="19">
        <v>-16871.975699999999</v>
      </c>
      <c r="H240" s="19">
        <v>-11597.3105</v>
      </c>
      <c r="I240" s="19">
        <v>0</v>
      </c>
    </row>
    <row r="241" spans="1:9">
      <c r="A241" s="14">
        <v>92531</v>
      </c>
      <c r="B241" s="15" t="s">
        <v>304</v>
      </c>
      <c r="C241" s="18">
        <v>8.3076000000000005E-4</v>
      </c>
      <c r="D241" s="18"/>
      <c r="E241" s="19">
        <v>524869.18344000005</v>
      </c>
      <c r="F241" s="19">
        <v>-213102.4014</v>
      </c>
      <c r="G241" s="19">
        <v>-275374.50948000001</v>
      </c>
      <c r="H241" s="19">
        <v>-189284.5122</v>
      </c>
      <c r="I241" s="19">
        <v>0</v>
      </c>
    </row>
    <row r="242" spans="1:9">
      <c r="A242" s="14">
        <v>92541</v>
      </c>
      <c r="B242" s="15" t="s">
        <v>305</v>
      </c>
      <c r="C242" s="18">
        <v>1.3483000000000001E-4</v>
      </c>
      <c r="D242" s="18"/>
      <c r="E242" s="19">
        <v>85184.78502000001</v>
      </c>
      <c r="F242" s="19">
        <v>-34585.917450000001</v>
      </c>
      <c r="G242" s="19">
        <v>-44692.504590000004</v>
      </c>
      <c r="H242" s="19">
        <v>-30720.341350000002</v>
      </c>
      <c r="I242" s="19">
        <v>0</v>
      </c>
    </row>
    <row r="243" spans="1:9">
      <c r="A243" s="14">
        <v>92551</v>
      </c>
      <c r="B243" s="15" t="s">
        <v>306</v>
      </c>
      <c r="C243" s="18">
        <v>5.384E-5</v>
      </c>
      <c r="D243" s="18"/>
      <c r="E243" s="19">
        <v>34015.788959999998</v>
      </c>
      <c r="F243" s="19">
        <v>-13810.767599999999</v>
      </c>
      <c r="G243" s="19">
        <v>-17846.50632</v>
      </c>
      <c r="H243" s="19">
        <v>-12267.174800000001</v>
      </c>
      <c r="I243" s="19">
        <v>0</v>
      </c>
    </row>
    <row r="244" spans="1:9">
      <c r="A244" s="14">
        <v>92561</v>
      </c>
      <c r="B244" s="15" t="s">
        <v>307</v>
      </c>
      <c r="C244" s="18">
        <v>1.062E-5</v>
      </c>
      <c r="D244" s="18"/>
      <c r="E244" s="19">
        <v>6709.6522800000002</v>
      </c>
      <c r="F244" s="19">
        <v>-2724.1893</v>
      </c>
      <c r="G244" s="19">
        <v>-3520.2432600000002</v>
      </c>
      <c r="H244" s="19">
        <v>-2419.7139000000002</v>
      </c>
      <c r="I244" s="19">
        <v>0</v>
      </c>
    </row>
    <row r="245" spans="1:9">
      <c r="A245" s="14">
        <v>92571</v>
      </c>
      <c r="B245" s="15" t="s">
        <v>308</v>
      </c>
      <c r="C245" s="18">
        <v>7.7000000000000008E-6</v>
      </c>
      <c r="D245" s="18"/>
      <c r="E245" s="19">
        <v>4864.8138000000008</v>
      </c>
      <c r="F245" s="19">
        <v>-1975.1655000000003</v>
      </c>
      <c r="G245" s="19">
        <v>-2552.3421000000003</v>
      </c>
      <c r="H245" s="19">
        <v>-1754.4065000000003</v>
      </c>
      <c r="I245" s="19">
        <v>0</v>
      </c>
    </row>
    <row r="246" spans="1:9">
      <c r="A246" s="14">
        <v>92601</v>
      </c>
      <c r="B246" s="15" t="s">
        <v>309</v>
      </c>
      <c r="C246" s="18">
        <v>1.2504690000000001E-2</v>
      </c>
      <c r="D246" s="18"/>
      <c r="E246" s="19">
        <v>7900388.1138599999</v>
      </c>
      <c r="F246" s="19">
        <v>-3207640.55535</v>
      </c>
      <c r="G246" s="19">
        <v>-4144967.10837</v>
      </c>
      <c r="H246" s="19">
        <v>-2849131.0930500003</v>
      </c>
      <c r="I246" s="19">
        <v>0</v>
      </c>
    </row>
    <row r="247" spans="1:9">
      <c r="A247" s="14">
        <v>92602</v>
      </c>
      <c r="B247" s="15" t="s">
        <v>310</v>
      </c>
      <c r="C247" s="18">
        <v>4.6E-6</v>
      </c>
      <c r="D247" s="18"/>
      <c r="E247" s="19">
        <v>2906.2523999999999</v>
      </c>
      <c r="F247" s="19">
        <v>-1179.9690000000001</v>
      </c>
      <c r="G247" s="19">
        <v>-1524.7757999999999</v>
      </c>
      <c r="H247" s="19">
        <v>-1048.087</v>
      </c>
      <c r="I247" s="19">
        <v>0</v>
      </c>
    </row>
    <row r="248" spans="1:9">
      <c r="A248" s="14">
        <v>92604</v>
      </c>
      <c r="B248" s="15" t="s">
        <v>311</v>
      </c>
      <c r="C248" s="18">
        <v>2.8191000000000002E-4</v>
      </c>
      <c r="D248" s="18"/>
      <c r="E248" s="19">
        <v>178109.04654000001</v>
      </c>
      <c r="F248" s="19">
        <v>-72314.143649999998</v>
      </c>
      <c r="G248" s="19">
        <v>-93445.55343</v>
      </c>
      <c r="H248" s="19">
        <v>-64231.783950000005</v>
      </c>
      <c r="I248" s="19">
        <v>0</v>
      </c>
    </row>
    <row r="249" spans="1:9">
      <c r="A249" s="14">
        <v>92607</v>
      </c>
      <c r="B249" s="15" t="s">
        <v>312</v>
      </c>
      <c r="C249" s="18">
        <v>1.4851999999999999E-4</v>
      </c>
      <c r="D249" s="18"/>
      <c r="E249" s="19">
        <v>93834.044880000001</v>
      </c>
      <c r="F249" s="19">
        <v>-38097.607799999998</v>
      </c>
      <c r="G249" s="19">
        <v>-49230.369959999996</v>
      </c>
      <c r="H249" s="19">
        <v>-33839.539400000001</v>
      </c>
      <c r="I249" s="19">
        <v>0</v>
      </c>
    </row>
    <row r="250" spans="1:9">
      <c r="A250" s="14">
        <v>92611</v>
      </c>
      <c r="B250" s="15" t="s">
        <v>313</v>
      </c>
      <c r="C250" s="18">
        <v>9.9231700000000003E-3</v>
      </c>
      <c r="D250" s="18"/>
      <c r="E250" s="19">
        <v>6269399.2669799998</v>
      </c>
      <c r="F250" s="19">
        <v>-2545441.95255</v>
      </c>
      <c r="G250" s="19">
        <v>-3289262.9294099999</v>
      </c>
      <c r="H250" s="19">
        <v>-2260944.6686499999</v>
      </c>
      <c r="I250" s="19">
        <v>0</v>
      </c>
    </row>
    <row r="251" spans="1:9">
      <c r="A251" s="14">
        <v>92613</v>
      </c>
      <c r="B251" s="15" t="s">
        <v>314</v>
      </c>
      <c r="C251" s="18">
        <v>1.9676000000000001E-4</v>
      </c>
      <c r="D251" s="18"/>
      <c r="E251" s="19">
        <v>124311.78744</v>
      </c>
      <c r="F251" s="19">
        <v>-50471.8914</v>
      </c>
      <c r="G251" s="19">
        <v>-65220.627480000003</v>
      </c>
      <c r="H251" s="19">
        <v>-44830.782200000001</v>
      </c>
      <c r="I251" s="19">
        <v>0</v>
      </c>
    </row>
    <row r="252" spans="1:9">
      <c r="A252" s="14">
        <v>92614</v>
      </c>
      <c r="B252" s="15" t="s">
        <v>315</v>
      </c>
      <c r="C252" s="18">
        <v>6.0136900000000004E-3</v>
      </c>
      <c r="D252" s="18"/>
      <c r="E252" s="19">
        <v>3799413.2598600001</v>
      </c>
      <c r="F252" s="19">
        <v>-1542601.69035</v>
      </c>
      <c r="G252" s="19">
        <v>-1993375.86537</v>
      </c>
      <c r="H252" s="19">
        <v>-1370189.19805</v>
      </c>
      <c r="I252" s="19">
        <v>0</v>
      </c>
    </row>
    <row r="253" spans="1:9">
      <c r="A253" s="14">
        <v>92621</v>
      </c>
      <c r="B253" s="15" t="s">
        <v>316</v>
      </c>
      <c r="C253" s="18">
        <v>2.8909999999999999E-5</v>
      </c>
      <c r="D253" s="18"/>
      <c r="E253" s="19">
        <v>18265.164539999998</v>
      </c>
      <c r="F253" s="19">
        <v>-7415.8486499999999</v>
      </c>
      <c r="G253" s="19">
        <v>-9582.8844300000001</v>
      </c>
      <c r="H253" s="19">
        <v>-6586.9989500000001</v>
      </c>
      <c r="I253" s="19">
        <v>0</v>
      </c>
    </row>
    <row r="254" spans="1:9">
      <c r="A254" s="14">
        <v>92631</v>
      </c>
      <c r="B254" s="15" t="s">
        <v>317</v>
      </c>
      <c r="C254" s="18">
        <v>9.9080999999999995E-4</v>
      </c>
      <c r="D254" s="18"/>
      <c r="E254" s="19">
        <v>625987.81313999998</v>
      </c>
      <c r="F254" s="19">
        <v>-254157.62714999999</v>
      </c>
      <c r="G254" s="19">
        <v>-328426.76312999998</v>
      </c>
      <c r="H254" s="19">
        <v>-225751.10444999998</v>
      </c>
      <c r="I254" s="19">
        <v>0</v>
      </c>
    </row>
    <row r="255" spans="1:9">
      <c r="A255" s="14">
        <v>92641</v>
      </c>
      <c r="B255" s="15" t="s">
        <v>318</v>
      </c>
      <c r="C255" s="18">
        <v>6.9500000000000004E-6</v>
      </c>
      <c r="D255" s="18"/>
      <c r="E255" s="19">
        <v>4390.9683000000005</v>
      </c>
      <c r="F255" s="19">
        <v>-1782.77925</v>
      </c>
      <c r="G255" s="19">
        <v>-2303.7373500000003</v>
      </c>
      <c r="H255" s="19">
        <v>-1583.5227500000001</v>
      </c>
      <c r="I255" s="19">
        <v>0</v>
      </c>
    </row>
    <row r="256" spans="1:9">
      <c r="A256" s="14">
        <v>92651</v>
      </c>
      <c r="B256" s="15" t="s">
        <v>319</v>
      </c>
      <c r="C256" s="18">
        <v>3.0599999999999999E-6</v>
      </c>
      <c r="D256" s="18"/>
      <c r="E256" s="19">
        <v>1933.28964</v>
      </c>
      <c r="F256" s="19">
        <v>-784.93589999999995</v>
      </c>
      <c r="G256" s="19">
        <v>-1014.30738</v>
      </c>
      <c r="H256" s="19">
        <v>-697.20569999999998</v>
      </c>
      <c r="I256" s="19">
        <v>0</v>
      </c>
    </row>
    <row r="257" spans="1:9">
      <c r="A257" s="14">
        <v>92661</v>
      </c>
      <c r="B257" s="15" t="s">
        <v>320</v>
      </c>
      <c r="C257" s="18">
        <v>4.0128000000000001E-4</v>
      </c>
      <c r="D257" s="18"/>
      <c r="E257" s="19">
        <v>253526.29631999999</v>
      </c>
      <c r="F257" s="19">
        <v>-102934.3392</v>
      </c>
      <c r="G257" s="19">
        <v>-133013.48543999999</v>
      </c>
      <c r="H257" s="19">
        <v>-91429.641600000003</v>
      </c>
      <c r="I257" s="19">
        <v>0</v>
      </c>
    </row>
    <row r="258" spans="1:9">
      <c r="A258" s="14">
        <v>92671</v>
      </c>
      <c r="B258" s="15" t="s">
        <v>321</v>
      </c>
      <c r="C258" s="18">
        <v>5.7699999999999998E-6</v>
      </c>
      <c r="D258" s="18"/>
      <c r="E258" s="19">
        <v>3645.45138</v>
      </c>
      <c r="F258" s="19">
        <v>-1480.0915499999999</v>
      </c>
      <c r="G258" s="19">
        <v>-1912.5992099999999</v>
      </c>
      <c r="H258" s="19">
        <v>-1314.6656499999999</v>
      </c>
      <c r="I258" s="19">
        <v>0</v>
      </c>
    </row>
    <row r="259" spans="1:9">
      <c r="A259" s="14">
        <v>92681</v>
      </c>
      <c r="B259" s="15" t="s">
        <v>322</v>
      </c>
      <c r="C259" s="18">
        <v>6.7399999999999998E-6</v>
      </c>
      <c r="D259" s="18"/>
      <c r="E259" s="19">
        <v>4258.2915599999997</v>
      </c>
      <c r="F259" s="19">
        <v>-1728.9111</v>
      </c>
      <c r="G259" s="19">
        <v>-2234.1280200000001</v>
      </c>
      <c r="H259" s="19">
        <v>-1535.6752999999999</v>
      </c>
      <c r="I259" s="19">
        <v>0</v>
      </c>
    </row>
    <row r="260" spans="1:9">
      <c r="A260" s="14">
        <v>92682</v>
      </c>
      <c r="B260" s="15" t="s">
        <v>974</v>
      </c>
      <c r="C260" s="18">
        <v>2.0040000000000001E-5</v>
      </c>
      <c r="D260" s="18"/>
      <c r="E260" s="19">
        <v>12661.151760000001</v>
      </c>
      <c r="F260" s="19">
        <v>-5140.5606000000007</v>
      </c>
      <c r="G260" s="19">
        <v>-6642.7189200000003</v>
      </c>
      <c r="H260" s="19">
        <v>-4566.0138000000006</v>
      </c>
      <c r="I260" s="19">
        <v>0</v>
      </c>
    </row>
    <row r="261" spans="1:9">
      <c r="A261" s="14">
        <v>92701</v>
      </c>
      <c r="B261" s="15" t="s">
        <v>323</v>
      </c>
      <c r="C261" s="18">
        <v>2.7816500000000001E-3</v>
      </c>
      <c r="D261" s="18"/>
      <c r="E261" s="19">
        <v>1757429.7801000001</v>
      </c>
      <c r="F261" s="19">
        <v>-713534.94975000003</v>
      </c>
      <c r="G261" s="19">
        <v>-922041.87045000005</v>
      </c>
      <c r="H261" s="19">
        <v>-633785.04425000004</v>
      </c>
      <c r="I261" s="19">
        <v>0</v>
      </c>
    </row>
    <row r="262" spans="1:9">
      <c r="A262" s="14">
        <v>92704</v>
      </c>
      <c r="B262" s="15" t="s">
        <v>324</v>
      </c>
      <c r="C262" s="18">
        <v>2.7840000000000001E-5</v>
      </c>
      <c r="D262" s="18"/>
      <c r="E262" s="19">
        <v>17589.144960000001</v>
      </c>
      <c r="F262" s="19">
        <v>-7141.3776000000007</v>
      </c>
      <c r="G262" s="19">
        <v>-9228.2083199999997</v>
      </c>
      <c r="H262" s="19">
        <v>-6343.2048000000004</v>
      </c>
      <c r="I262" s="19">
        <v>0</v>
      </c>
    </row>
    <row r="263" spans="1:9">
      <c r="A263" s="14">
        <v>92801</v>
      </c>
      <c r="B263" s="15" t="s">
        <v>325</v>
      </c>
      <c r="C263" s="18">
        <v>4.9644199999999998E-3</v>
      </c>
      <c r="D263" s="18"/>
      <c r="E263" s="19">
        <v>3136490.7694799998</v>
      </c>
      <c r="F263" s="19">
        <v>-1273448.1963</v>
      </c>
      <c r="G263" s="19">
        <v>-1645571.1906599998</v>
      </c>
      <c r="H263" s="19">
        <v>-1131118.2748999998</v>
      </c>
      <c r="I263" s="19">
        <v>0</v>
      </c>
    </row>
    <row r="264" spans="1:9">
      <c r="A264" s="14">
        <v>92802</v>
      </c>
      <c r="B264" s="15" t="s">
        <v>326</v>
      </c>
      <c r="C264" s="18">
        <v>9.6009999999999997E-5</v>
      </c>
      <c r="D264" s="18"/>
      <c r="E264" s="19">
        <v>60658.541939999996</v>
      </c>
      <c r="F264" s="19">
        <v>-24628.005150000001</v>
      </c>
      <c r="G264" s="19">
        <v>-31824.722729999998</v>
      </c>
      <c r="H264" s="19">
        <v>-21875.398450000001</v>
      </c>
      <c r="I264" s="19">
        <v>0</v>
      </c>
    </row>
    <row r="265" spans="1:9">
      <c r="A265" s="14">
        <v>92804</v>
      </c>
      <c r="B265" s="15" t="s">
        <v>327</v>
      </c>
      <c r="C265" s="18">
        <v>1.6286999999999999E-4</v>
      </c>
      <c r="D265" s="18"/>
      <c r="E265" s="19">
        <v>102900.28877999999</v>
      </c>
      <c r="F265" s="19">
        <v>-41778.598050000001</v>
      </c>
      <c r="G265" s="19">
        <v>-53987.007509999996</v>
      </c>
      <c r="H265" s="19">
        <v>-37109.115149999998</v>
      </c>
      <c r="I265" s="19">
        <v>0</v>
      </c>
    </row>
    <row r="266" spans="1:9">
      <c r="A266" s="14">
        <v>92811</v>
      </c>
      <c r="B266" s="15" t="s">
        <v>328</v>
      </c>
      <c r="C266" s="18">
        <v>9.0090999999999999E-4</v>
      </c>
      <c r="D266" s="18"/>
      <c r="E266" s="19">
        <v>569189.53254000004</v>
      </c>
      <c r="F266" s="19">
        <v>-231096.92864999999</v>
      </c>
      <c r="G266" s="19">
        <v>-298627.34042999998</v>
      </c>
      <c r="H266" s="19">
        <v>-205267.83895</v>
      </c>
      <c r="I266" s="19">
        <v>0</v>
      </c>
    </row>
    <row r="267" spans="1:9">
      <c r="A267" s="14">
        <v>92821</v>
      </c>
      <c r="B267" s="15" t="s">
        <v>329</v>
      </c>
      <c r="C267" s="18">
        <v>9.2854000000000005E-4</v>
      </c>
      <c r="D267" s="18"/>
      <c r="E267" s="19">
        <v>586646.00076000008</v>
      </c>
      <c r="F267" s="19">
        <v>-238184.4381</v>
      </c>
      <c r="G267" s="19">
        <v>-307785.93942000001</v>
      </c>
      <c r="H267" s="19">
        <v>-211563.19630000001</v>
      </c>
      <c r="I267" s="19">
        <v>0</v>
      </c>
    </row>
    <row r="268" spans="1:9">
      <c r="A268" s="14">
        <v>92831</v>
      </c>
      <c r="B268" s="15" t="s">
        <v>330</v>
      </c>
      <c r="C268" s="18">
        <v>2.9028000000000002E-4</v>
      </c>
      <c r="D268" s="18"/>
      <c r="E268" s="19">
        <v>183397.16232</v>
      </c>
      <c r="F268" s="19">
        <v>-74461.174200000009</v>
      </c>
      <c r="G268" s="19">
        <v>-96219.982440000007</v>
      </c>
      <c r="H268" s="19">
        <v>-66138.846600000004</v>
      </c>
      <c r="I268" s="19">
        <v>0</v>
      </c>
    </row>
    <row r="269" spans="1:9">
      <c r="A269" s="14">
        <v>92841</v>
      </c>
      <c r="B269" s="15" t="s">
        <v>331</v>
      </c>
      <c r="C269" s="18">
        <v>2.1913999999999999E-4</v>
      </c>
      <c r="D269" s="18"/>
      <c r="E269" s="19">
        <v>138451.33716</v>
      </c>
      <c r="F269" s="19">
        <v>-56212.697099999998</v>
      </c>
      <c r="G269" s="19">
        <v>-72638.993220000004</v>
      </c>
      <c r="H269" s="19">
        <v>-49929.953300000001</v>
      </c>
      <c r="I269" s="19">
        <v>0</v>
      </c>
    </row>
    <row r="270" spans="1:9">
      <c r="A270" s="14">
        <v>92851</v>
      </c>
      <c r="B270" s="15" t="s">
        <v>332</v>
      </c>
      <c r="C270" s="18">
        <v>3.4561999999999999E-4</v>
      </c>
      <c r="D270" s="18"/>
      <c r="E270" s="19">
        <v>218360.64228</v>
      </c>
      <c r="F270" s="19">
        <v>-88656.714299999992</v>
      </c>
      <c r="G270" s="19">
        <v>-114563.69825999999</v>
      </c>
      <c r="H270" s="19">
        <v>-78747.7889</v>
      </c>
      <c r="I270" s="19">
        <v>0</v>
      </c>
    </row>
    <row r="271" spans="1:9">
      <c r="A271" s="14">
        <v>92861</v>
      </c>
      <c r="B271" s="15" t="s">
        <v>333</v>
      </c>
      <c r="C271" s="18">
        <v>3.2306000000000001E-4</v>
      </c>
      <c r="D271" s="18"/>
      <c r="E271" s="19">
        <v>204107.36964000002</v>
      </c>
      <c r="F271" s="19">
        <v>-82869.7359</v>
      </c>
      <c r="G271" s="19">
        <v>-107085.66738</v>
      </c>
      <c r="H271" s="19">
        <v>-73607.6057</v>
      </c>
      <c r="I271" s="19">
        <v>0</v>
      </c>
    </row>
    <row r="272" spans="1:9">
      <c r="A272" s="14">
        <v>92901</v>
      </c>
      <c r="B272" s="15" t="s">
        <v>334</v>
      </c>
      <c r="C272" s="18">
        <v>5.0034500000000004E-3</v>
      </c>
      <c r="D272" s="18"/>
      <c r="E272" s="19">
        <v>3161149.6893000002</v>
      </c>
      <c r="F272" s="19">
        <v>-1283459.9767500001</v>
      </c>
      <c r="G272" s="19">
        <v>-1658508.5818500002</v>
      </c>
      <c r="H272" s="19">
        <v>-1140011.06525</v>
      </c>
      <c r="I272" s="19">
        <v>0</v>
      </c>
    </row>
    <row r="273" spans="1:9">
      <c r="A273" s="14">
        <v>92911</v>
      </c>
      <c r="B273" s="15" t="s">
        <v>335</v>
      </c>
      <c r="C273" s="18">
        <v>1.6381E-3</v>
      </c>
      <c r="D273" s="18"/>
      <c r="E273" s="19">
        <v>1034941.7514</v>
      </c>
      <c r="F273" s="19">
        <v>-420197.22149999999</v>
      </c>
      <c r="G273" s="19">
        <v>-542985.92130000005</v>
      </c>
      <c r="H273" s="19">
        <v>-373232.89449999999</v>
      </c>
      <c r="I273" s="19">
        <v>0</v>
      </c>
    </row>
    <row r="274" spans="1:9">
      <c r="A274" s="14">
        <v>92913</v>
      </c>
      <c r="B274" s="15" t="s">
        <v>336</v>
      </c>
      <c r="C274" s="18">
        <v>2.315E-5</v>
      </c>
      <c r="D274" s="18"/>
      <c r="E274" s="19">
        <v>14626.0311</v>
      </c>
      <c r="F274" s="19">
        <v>-5938.3222500000002</v>
      </c>
      <c r="G274" s="19">
        <v>-7673.5999499999998</v>
      </c>
      <c r="H274" s="19">
        <v>-5274.61175</v>
      </c>
      <c r="I274" s="19">
        <v>0</v>
      </c>
    </row>
    <row r="275" spans="1:9">
      <c r="A275" s="14">
        <v>92914</v>
      </c>
      <c r="B275" s="15" t="s">
        <v>337</v>
      </c>
      <c r="C275" s="18">
        <v>3.909E-5</v>
      </c>
      <c r="D275" s="18"/>
      <c r="E275" s="19">
        <v>24696.82746</v>
      </c>
      <c r="F275" s="19">
        <v>-10027.171350000001</v>
      </c>
      <c r="G275" s="19">
        <v>-12957.279570000001</v>
      </c>
      <c r="H275" s="19">
        <v>-8906.4610499999999</v>
      </c>
      <c r="I275" s="19">
        <v>0</v>
      </c>
    </row>
    <row r="276" spans="1:9">
      <c r="A276" s="14">
        <v>92917</v>
      </c>
      <c r="B276" s="15" t="s">
        <v>338</v>
      </c>
      <c r="C276" s="18">
        <v>4.4270000000000001E-5</v>
      </c>
      <c r="D276" s="18"/>
      <c r="E276" s="19">
        <v>27969.520380000002</v>
      </c>
      <c r="F276" s="19">
        <v>-11355.91905</v>
      </c>
      <c r="G276" s="19">
        <v>-14674.30971</v>
      </c>
      <c r="H276" s="19">
        <v>-10086.69815</v>
      </c>
      <c r="I276" s="19">
        <v>0</v>
      </c>
    </row>
    <row r="277" spans="1:9">
      <c r="A277" s="14">
        <v>92921</v>
      </c>
      <c r="B277" s="15" t="s">
        <v>339</v>
      </c>
      <c r="C277" s="18">
        <v>9.9140000000000003E-5</v>
      </c>
      <c r="D277" s="18"/>
      <c r="E277" s="19">
        <v>62636.057160000004</v>
      </c>
      <c r="F277" s="19">
        <v>-25430.897100000002</v>
      </c>
      <c r="G277" s="19">
        <v>-32862.233220000002</v>
      </c>
      <c r="H277" s="19">
        <v>-22588.5533</v>
      </c>
      <c r="I277" s="19">
        <v>0</v>
      </c>
    </row>
    <row r="278" spans="1:9">
      <c r="A278" s="14">
        <v>92931</v>
      </c>
      <c r="B278" s="15" t="s">
        <v>340</v>
      </c>
      <c r="C278" s="18">
        <v>2.2879100000000002E-3</v>
      </c>
      <c r="D278" s="18"/>
      <c r="E278" s="19">
        <v>1445487.8105400002</v>
      </c>
      <c r="F278" s="19">
        <v>-586883.23365000007</v>
      </c>
      <c r="G278" s="19">
        <v>-758380.39143000008</v>
      </c>
      <c r="H278" s="19">
        <v>-521288.85395000002</v>
      </c>
      <c r="I278" s="19">
        <v>0</v>
      </c>
    </row>
    <row r="279" spans="1:9">
      <c r="A279" s="14">
        <v>92941</v>
      </c>
      <c r="B279" s="15" t="s">
        <v>341</v>
      </c>
      <c r="C279" s="18">
        <v>3.01E-6</v>
      </c>
      <c r="D279" s="18"/>
      <c r="E279" s="19">
        <v>1901.69994</v>
      </c>
      <c r="F279" s="19">
        <v>-772.11014999999998</v>
      </c>
      <c r="G279" s="19">
        <v>-997.73373000000004</v>
      </c>
      <c r="H279" s="19">
        <v>-685.81344999999999</v>
      </c>
      <c r="I279" s="19">
        <v>0</v>
      </c>
    </row>
    <row r="280" spans="1:9">
      <c r="A280" s="14">
        <v>93001</v>
      </c>
      <c r="B280" s="15" t="s">
        <v>342</v>
      </c>
      <c r="C280" s="18">
        <v>2.2279999999999999E-3</v>
      </c>
      <c r="D280" s="18"/>
      <c r="E280" s="19">
        <v>1407637.0319999999</v>
      </c>
      <c r="F280" s="19">
        <v>-571515.42000000004</v>
      </c>
      <c r="G280" s="19">
        <v>-738521.84399999992</v>
      </c>
      <c r="H280" s="19">
        <v>-507638.66</v>
      </c>
      <c r="I280" s="19">
        <v>0</v>
      </c>
    </row>
    <row r="281" spans="1:9">
      <c r="A281" s="14">
        <v>93009</v>
      </c>
      <c r="B281" s="15" t="s">
        <v>343</v>
      </c>
      <c r="C281" s="18">
        <v>7.4200000000000001E-6</v>
      </c>
      <c r="D281" s="18"/>
      <c r="E281" s="19">
        <v>4687.9114799999998</v>
      </c>
      <c r="F281" s="19">
        <v>-1903.3413</v>
      </c>
      <c r="G281" s="19">
        <v>-2459.5296600000001</v>
      </c>
      <c r="H281" s="19">
        <v>-1690.6098999999999</v>
      </c>
      <c r="I281" s="19">
        <v>0</v>
      </c>
    </row>
    <row r="282" spans="1:9">
      <c r="A282" s="14">
        <v>93011</v>
      </c>
      <c r="B282" s="15" t="s">
        <v>344</v>
      </c>
      <c r="C282" s="18">
        <v>1.8440000000000001E-4</v>
      </c>
      <c r="D282" s="18"/>
      <c r="E282" s="19">
        <v>116502.81360000001</v>
      </c>
      <c r="F282" s="19">
        <v>-47301.366000000002</v>
      </c>
      <c r="G282" s="19">
        <v>-61123.621200000001</v>
      </c>
      <c r="H282" s="19">
        <v>-42014.618000000002</v>
      </c>
      <c r="I282" s="19">
        <v>0</v>
      </c>
    </row>
    <row r="283" spans="1:9">
      <c r="A283" s="14">
        <v>93021</v>
      </c>
      <c r="B283" s="15" t="s">
        <v>345</v>
      </c>
      <c r="C283" s="18">
        <v>1.5699999999999999E-5</v>
      </c>
      <c r="D283" s="18"/>
      <c r="E283" s="19">
        <v>9919.1657999999989</v>
      </c>
      <c r="F283" s="19">
        <v>-4027.2854999999995</v>
      </c>
      <c r="G283" s="19">
        <v>-5204.1260999999995</v>
      </c>
      <c r="H283" s="19">
        <v>-3577.1664999999998</v>
      </c>
      <c r="I283" s="19">
        <v>0</v>
      </c>
    </row>
    <row r="284" spans="1:9">
      <c r="A284" s="14">
        <v>93027</v>
      </c>
      <c r="B284" s="15" t="s">
        <v>961</v>
      </c>
      <c r="C284" s="18">
        <v>0</v>
      </c>
      <c r="D284" s="18"/>
      <c r="E284" s="19">
        <v>0</v>
      </c>
      <c r="F284" s="19">
        <v>0</v>
      </c>
      <c r="G284" s="19">
        <v>0</v>
      </c>
      <c r="H284" s="19">
        <v>0</v>
      </c>
      <c r="I284" s="19">
        <v>0</v>
      </c>
    </row>
    <row r="285" spans="1:9">
      <c r="A285" s="14">
        <v>93028</v>
      </c>
      <c r="B285" s="15" t="s">
        <v>346</v>
      </c>
      <c r="C285" s="18">
        <v>1.486E-5</v>
      </c>
      <c r="D285" s="18"/>
      <c r="E285" s="19">
        <v>9388.4588399999993</v>
      </c>
      <c r="F285" s="19">
        <v>-3811.8128999999999</v>
      </c>
      <c r="G285" s="19">
        <v>-4925.6887800000004</v>
      </c>
      <c r="H285" s="19">
        <v>-3385.7766999999999</v>
      </c>
      <c r="I285" s="19">
        <v>0</v>
      </c>
    </row>
    <row r="286" spans="1:9">
      <c r="A286" s="14">
        <v>93031</v>
      </c>
      <c r="B286" s="15" t="s">
        <v>962</v>
      </c>
      <c r="C286" s="18">
        <v>5.0699999999999997E-6</v>
      </c>
      <c r="D286" s="18"/>
      <c r="E286" s="19">
        <v>3203.1955799999996</v>
      </c>
      <c r="F286" s="19">
        <v>-1300.5310499999998</v>
      </c>
      <c r="G286" s="19">
        <v>-1680.5681099999999</v>
      </c>
      <c r="H286" s="19">
        <v>-1155.1741499999998</v>
      </c>
      <c r="I286" s="19">
        <v>0</v>
      </c>
    </row>
    <row r="287" spans="1:9">
      <c r="A287" s="14">
        <v>93101</v>
      </c>
      <c r="B287" s="15" t="s">
        <v>347</v>
      </c>
      <c r="C287" s="18">
        <v>2.5431799999999999E-3</v>
      </c>
      <c r="D287" s="18"/>
      <c r="E287" s="19">
        <v>1606765.8649199998</v>
      </c>
      <c r="F287" s="19">
        <v>-652363.81770000001</v>
      </c>
      <c r="G287" s="19">
        <v>-842995.50413999998</v>
      </c>
      <c r="H287" s="19">
        <v>-579450.84710000001</v>
      </c>
      <c r="I287" s="19">
        <v>0</v>
      </c>
    </row>
    <row r="288" spans="1:9">
      <c r="A288" s="14">
        <v>93103</v>
      </c>
      <c r="B288" s="15" t="s">
        <v>963</v>
      </c>
      <c r="C288" s="18">
        <v>0</v>
      </c>
      <c r="D288" s="18"/>
      <c r="E288" s="19">
        <v>0</v>
      </c>
      <c r="F288" s="19">
        <v>0</v>
      </c>
      <c r="G288" s="19">
        <v>0</v>
      </c>
      <c r="H288" s="19">
        <v>0</v>
      </c>
      <c r="I288" s="19">
        <v>0</v>
      </c>
    </row>
    <row r="289" spans="1:9">
      <c r="A289" s="14">
        <v>93111</v>
      </c>
      <c r="B289" s="15" t="s">
        <v>348</v>
      </c>
      <c r="C289" s="18">
        <v>5.8069999999999998E-5</v>
      </c>
      <c r="D289" s="18"/>
      <c r="E289" s="19">
        <v>36688.277580000002</v>
      </c>
      <c r="F289" s="19">
        <v>-14895.82605</v>
      </c>
      <c r="G289" s="19">
        <v>-19248.63711</v>
      </c>
      <c r="H289" s="19">
        <v>-13230.959149999999</v>
      </c>
      <c r="I289" s="19">
        <v>0</v>
      </c>
    </row>
    <row r="290" spans="1:9">
      <c r="A290" s="14">
        <v>93121</v>
      </c>
      <c r="B290" s="15" t="s">
        <v>349</v>
      </c>
      <c r="C290" s="18">
        <v>4.3489999999999999E-5</v>
      </c>
      <c r="D290" s="18"/>
      <c r="E290" s="19">
        <v>27476.72106</v>
      </c>
      <c r="F290" s="19">
        <v>-11155.83735</v>
      </c>
      <c r="G290" s="19">
        <v>-14415.760769999999</v>
      </c>
      <c r="H290" s="19">
        <v>-9908.9790499999999</v>
      </c>
      <c r="I290" s="19">
        <v>0</v>
      </c>
    </row>
    <row r="291" spans="1:9">
      <c r="A291" s="14">
        <v>93127</v>
      </c>
      <c r="B291" s="15" t="s">
        <v>350</v>
      </c>
      <c r="C291" s="18">
        <v>5.4600000000000002E-6</v>
      </c>
      <c r="D291" s="18"/>
      <c r="E291" s="19">
        <v>3449.5952400000001</v>
      </c>
      <c r="F291" s="19">
        <v>-1400.5719000000001</v>
      </c>
      <c r="G291" s="19">
        <v>-1809.84258</v>
      </c>
      <c r="H291" s="19">
        <v>-1244.0337</v>
      </c>
      <c r="I291" s="19">
        <v>0</v>
      </c>
    </row>
    <row r="292" spans="1:9">
      <c r="A292" s="14">
        <v>93131</v>
      </c>
      <c r="B292" s="15" t="s">
        <v>351</v>
      </c>
      <c r="C292" s="18">
        <v>1.4247000000000001E-4</v>
      </c>
      <c r="D292" s="18"/>
      <c r="E292" s="19">
        <v>90011.691180000009</v>
      </c>
      <c r="F292" s="19">
        <v>-36545.692050000005</v>
      </c>
      <c r="G292" s="19">
        <v>-47224.958310000002</v>
      </c>
      <c r="H292" s="19">
        <v>-32461.077150000001</v>
      </c>
      <c r="I292" s="19">
        <v>0</v>
      </c>
    </row>
    <row r="293" spans="1:9">
      <c r="A293" s="14">
        <v>93137</v>
      </c>
      <c r="B293" s="15" t="s">
        <v>352</v>
      </c>
      <c r="C293" s="18">
        <v>8.7800000000000006E-6</v>
      </c>
      <c r="D293" s="18"/>
      <c r="E293" s="19">
        <v>5547.1513200000009</v>
      </c>
      <c r="F293" s="19">
        <v>-2252.2017000000001</v>
      </c>
      <c r="G293" s="19">
        <v>-2910.3329400000002</v>
      </c>
      <c r="H293" s="19">
        <v>-2000.4791000000002</v>
      </c>
      <c r="I293" s="19">
        <v>0</v>
      </c>
    </row>
    <row r="294" spans="1:9">
      <c r="A294" s="14">
        <v>93141</v>
      </c>
      <c r="B294" s="15" t="s">
        <v>353</v>
      </c>
      <c r="C294" s="18">
        <v>3.6770000000000002E-5</v>
      </c>
      <c r="D294" s="18"/>
      <c r="E294" s="19">
        <v>23231.06538</v>
      </c>
      <c r="F294" s="19">
        <v>-9432.0565500000012</v>
      </c>
      <c r="G294" s="19">
        <v>-12188.262210000001</v>
      </c>
      <c r="H294" s="19">
        <v>-8377.8606500000005</v>
      </c>
      <c r="I294" s="19">
        <v>0</v>
      </c>
    </row>
    <row r="295" spans="1:9">
      <c r="A295" s="14">
        <v>93151</v>
      </c>
      <c r="B295" s="15" t="s">
        <v>354</v>
      </c>
      <c r="C295" s="18">
        <v>3.2322999999999998E-4</v>
      </c>
      <c r="D295" s="18"/>
      <c r="E295" s="19">
        <v>204214.77461999998</v>
      </c>
      <c r="F295" s="19">
        <v>-82913.34345</v>
      </c>
      <c r="G295" s="19">
        <v>-107142.01779</v>
      </c>
      <c r="H295" s="19">
        <v>-73646.339349999995</v>
      </c>
      <c r="I295" s="19">
        <v>0</v>
      </c>
    </row>
    <row r="296" spans="1:9">
      <c r="A296" s="14">
        <v>93157</v>
      </c>
      <c r="B296" s="15" t="s">
        <v>355</v>
      </c>
      <c r="C296" s="18">
        <v>1.329E-5</v>
      </c>
      <c r="D296" s="18"/>
      <c r="E296" s="19">
        <v>8396.5422600000002</v>
      </c>
      <c r="F296" s="19">
        <v>-3409.0843500000001</v>
      </c>
      <c r="G296" s="19">
        <v>-4405.2761700000001</v>
      </c>
      <c r="H296" s="19">
        <v>-3028.06005</v>
      </c>
      <c r="I296" s="19">
        <v>0</v>
      </c>
    </row>
    <row r="297" spans="1:9">
      <c r="A297" s="14">
        <v>93161</v>
      </c>
      <c r="B297" s="15" t="s">
        <v>356</v>
      </c>
      <c r="C297" s="18">
        <v>7.2799999999999994E-5</v>
      </c>
      <c r="D297" s="18"/>
      <c r="E297" s="19">
        <v>45994.603199999998</v>
      </c>
      <c r="F297" s="19">
        <v>-18674.291999999998</v>
      </c>
      <c r="G297" s="19">
        <v>-24131.234399999998</v>
      </c>
      <c r="H297" s="19">
        <v>-16587.115999999998</v>
      </c>
      <c r="I297" s="19">
        <v>0</v>
      </c>
    </row>
    <row r="298" spans="1:9">
      <c r="A298" s="14">
        <v>93171</v>
      </c>
      <c r="B298" s="15" t="s">
        <v>357</v>
      </c>
      <c r="C298" s="18">
        <v>9.7000000000000003E-6</v>
      </c>
      <c r="D298" s="18"/>
      <c r="E298" s="19">
        <v>6128.4018000000005</v>
      </c>
      <c r="F298" s="19">
        <v>-2488.1955000000003</v>
      </c>
      <c r="G298" s="19">
        <v>-3215.2881000000002</v>
      </c>
      <c r="H298" s="19">
        <v>-2210.0965000000001</v>
      </c>
      <c r="I298" s="19">
        <v>0</v>
      </c>
    </row>
    <row r="299" spans="1:9">
      <c r="A299" s="14">
        <v>93181</v>
      </c>
      <c r="B299" s="15" t="s">
        <v>358</v>
      </c>
      <c r="C299" s="18">
        <v>1.8499999999999999E-5</v>
      </c>
      <c r="D299" s="18"/>
      <c r="E299" s="19">
        <v>11688.189</v>
      </c>
      <c r="F299" s="19">
        <v>-4745.5275000000001</v>
      </c>
      <c r="G299" s="19">
        <v>-6132.2505000000001</v>
      </c>
      <c r="H299" s="19">
        <v>-4215.1324999999997</v>
      </c>
      <c r="I299" s="19">
        <v>0</v>
      </c>
    </row>
    <row r="300" spans="1:9">
      <c r="A300" s="14">
        <v>93191</v>
      </c>
      <c r="B300" s="15" t="s">
        <v>359</v>
      </c>
      <c r="C300" s="18">
        <v>3.1479999999999997E-5</v>
      </c>
      <c r="D300" s="18"/>
      <c r="E300" s="19">
        <v>19888.875119999997</v>
      </c>
      <c r="F300" s="19">
        <v>-8075.0921999999991</v>
      </c>
      <c r="G300" s="19">
        <v>-10434.770039999999</v>
      </c>
      <c r="H300" s="19">
        <v>-7172.5605999999989</v>
      </c>
      <c r="I300" s="19">
        <v>0</v>
      </c>
    </row>
    <row r="301" spans="1:9">
      <c r="A301" s="14">
        <v>93201</v>
      </c>
      <c r="B301" s="15" t="s">
        <v>360</v>
      </c>
      <c r="C301" s="18">
        <v>1.5080939999999999E-2</v>
      </c>
      <c r="D301" s="18"/>
      <c r="E301" s="19">
        <v>9528047.4063600004</v>
      </c>
      <c r="F301" s="19">
        <v>-3868487.3240999999</v>
      </c>
      <c r="G301" s="19">
        <v>-4998924.4246199997</v>
      </c>
      <c r="H301" s="19">
        <v>-3436116.7742999997</v>
      </c>
      <c r="I301" s="19">
        <v>0</v>
      </c>
    </row>
    <row r="302" spans="1:9">
      <c r="A302" s="14">
        <v>93204</v>
      </c>
      <c r="B302" s="15" t="s">
        <v>361</v>
      </c>
      <c r="C302" s="18">
        <v>3.3346999999999999E-4</v>
      </c>
      <c r="D302" s="18"/>
      <c r="E302" s="19">
        <v>210684.34518</v>
      </c>
      <c r="F302" s="19">
        <v>-85540.057050000003</v>
      </c>
      <c r="G302" s="19">
        <v>-110536.30131</v>
      </c>
      <c r="H302" s="19">
        <v>-75979.472150000001</v>
      </c>
      <c r="I302" s="19">
        <v>0</v>
      </c>
    </row>
    <row r="303" spans="1:9">
      <c r="A303" s="14">
        <v>93209</v>
      </c>
      <c r="B303" s="15" t="s">
        <v>362</v>
      </c>
      <c r="C303" s="18">
        <v>1.1824889999999999E-2</v>
      </c>
      <c r="D303" s="18"/>
      <c r="E303" s="19">
        <v>7470894.5526599996</v>
      </c>
      <c r="F303" s="19">
        <v>-3033261.6583499997</v>
      </c>
      <c r="G303" s="19">
        <v>-3919631.7629699996</v>
      </c>
      <c r="H303" s="19">
        <v>-2694242.0620499998</v>
      </c>
      <c r="I303" s="19">
        <v>0</v>
      </c>
    </row>
    <row r="304" spans="1:9">
      <c r="A304" s="14">
        <v>93211</v>
      </c>
      <c r="B304" s="15" t="s">
        <v>363</v>
      </c>
      <c r="C304" s="18">
        <v>1.9633939999999999E-2</v>
      </c>
      <c r="D304" s="18"/>
      <c r="E304" s="19">
        <v>12404605.488359999</v>
      </c>
      <c r="F304" s="19">
        <v>-5036400.1190999998</v>
      </c>
      <c r="G304" s="19">
        <v>-6508120.9936199998</v>
      </c>
      <c r="H304" s="19">
        <v>-4473495.0592999998</v>
      </c>
      <c r="I304" s="19">
        <v>0</v>
      </c>
    </row>
    <row r="305" spans="1:9">
      <c r="A305" s="14">
        <v>93212</v>
      </c>
      <c r="B305" s="15" t="s">
        <v>364</v>
      </c>
      <c r="C305" s="18">
        <v>2.5891E-4</v>
      </c>
      <c r="D305" s="18"/>
      <c r="E305" s="19">
        <v>163577.78453999999</v>
      </c>
      <c r="F305" s="19">
        <v>-66414.298649999997</v>
      </c>
      <c r="G305" s="19">
        <v>-85821.674429999999</v>
      </c>
      <c r="H305" s="19">
        <v>-58991.34895</v>
      </c>
      <c r="I305" s="19">
        <v>0</v>
      </c>
    </row>
    <row r="306" spans="1:9">
      <c r="A306" s="14">
        <v>93219</v>
      </c>
      <c r="B306" s="15" t="s">
        <v>365</v>
      </c>
      <c r="C306" s="18">
        <v>4.7155999999999999E-4</v>
      </c>
      <c r="D306" s="18"/>
      <c r="E306" s="19">
        <v>297928.77863999997</v>
      </c>
      <c r="F306" s="19">
        <v>-120962.21339999999</v>
      </c>
      <c r="G306" s="19">
        <v>-156309.40787999998</v>
      </c>
      <c r="H306" s="19">
        <v>-107442.5882</v>
      </c>
      <c r="I306" s="19">
        <v>0</v>
      </c>
    </row>
    <row r="307" spans="1:9">
      <c r="A307" s="14">
        <v>93301</v>
      </c>
      <c r="B307" s="15" t="s">
        <v>366</v>
      </c>
      <c r="C307" s="18">
        <v>2.2582399999999999E-3</v>
      </c>
      <c r="D307" s="18"/>
      <c r="E307" s="19">
        <v>1426742.4825599999</v>
      </c>
      <c r="F307" s="19">
        <v>-579272.43359999999</v>
      </c>
      <c r="G307" s="19">
        <v>-748545.58751999994</v>
      </c>
      <c r="H307" s="19">
        <v>-514528.69279999996</v>
      </c>
      <c r="I307" s="19">
        <v>0</v>
      </c>
    </row>
    <row r="308" spans="1:9">
      <c r="A308" s="14">
        <v>93304</v>
      </c>
      <c r="B308" s="15" t="s">
        <v>367</v>
      </c>
      <c r="C308" s="18">
        <v>2.796E-5</v>
      </c>
      <c r="D308" s="18"/>
      <c r="E308" s="19">
        <v>17664.96024</v>
      </c>
      <c r="F308" s="19">
        <v>-7172.1593999999996</v>
      </c>
      <c r="G308" s="19">
        <v>-9267.9850800000004</v>
      </c>
      <c r="H308" s="19">
        <v>-6370.5461999999998</v>
      </c>
      <c r="I308" s="19">
        <v>0</v>
      </c>
    </row>
    <row r="309" spans="1:9">
      <c r="A309" s="14">
        <v>93305</v>
      </c>
      <c r="B309" s="15" t="s">
        <v>368</v>
      </c>
      <c r="C309" s="18">
        <v>2.62E-5</v>
      </c>
      <c r="D309" s="18"/>
      <c r="E309" s="19">
        <v>16553.002799999998</v>
      </c>
      <c r="F309" s="19">
        <v>-6720.6930000000002</v>
      </c>
      <c r="G309" s="19">
        <v>-8684.5925999999999</v>
      </c>
      <c r="H309" s="19">
        <v>-5969.5389999999998</v>
      </c>
      <c r="I309" s="19">
        <v>0</v>
      </c>
    </row>
    <row r="310" spans="1:9">
      <c r="A310" s="14">
        <v>93309</v>
      </c>
      <c r="B310" s="15" t="s">
        <v>369</v>
      </c>
      <c r="C310" s="18">
        <v>1.56E-4</v>
      </c>
      <c r="D310" s="18"/>
      <c r="E310" s="19">
        <v>98559.864000000001</v>
      </c>
      <c r="F310" s="19">
        <v>-40016.339999999997</v>
      </c>
      <c r="G310" s="19">
        <v>-51709.788</v>
      </c>
      <c r="H310" s="19">
        <v>-35543.82</v>
      </c>
      <c r="I310" s="19">
        <v>0</v>
      </c>
    </row>
    <row r="311" spans="1:9">
      <c r="A311" s="14">
        <v>93311</v>
      </c>
      <c r="B311" s="15" t="s">
        <v>370</v>
      </c>
      <c r="C311" s="18">
        <v>1.09358E-3</v>
      </c>
      <c r="D311" s="18"/>
      <c r="E311" s="19">
        <v>690917.28252000001</v>
      </c>
      <c r="F311" s="19">
        <v>-280519.67369999998</v>
      </c>
      <c r="G311" s="19">
        <v>-362492.24333999999</v>
      </c>
      <c r="H311" s="19">
        <v>-249166.73510000002</v>
      </c>
      <c r="I311" s="19">
        <v>0</v>
      </c>
    </row>
    <row r="312" spans="1:9">
      <c r="A312" s="14">
        <v>93317</v>
      </c>
      <c r="B312" s="15" t="s">
        <v>371</v>
      </c>
      <c r="C312" s="18">
        <v>3.3219999999999997E-5</v>
      </c>
      <c r="D312" s="18"/>
      <c r="E312" s="19">
        <v>20988.196679999997</v>
      </c>
      <c r="F312" s="19">
        <v>-8521.4282999999996</v>
      </c>
      <c r="G312" s="19">
        <v>-11011.53306</v>
      </c>
      <c r="H312" s="19">
        <v>-7569.0108999999993</v>
      </c>
      <c r="I312" s="19">
        <v>0</v>
      </c>
    </row>
    <row r="313" spans="1:9">
      <c r="A313" s="14">
        <v>93321</v>
      </c>
      <c r="B313" s="15" t="s">
        <v>372</v>
      </c>
      <c r="C313" s="18">
        <v>6.8426099999999998E-3</v>
      </c>
      <c r="D313" s="18"/>
      <c r="E313" s="19">
        <v>4323119.9423399996</v>
      </c>
      <c r="F313" s="19">
        <v>-1755232.10415</v>
      </c>
      <c r="G313" s="19">
        <v>-2268140.46453</v>
      </c>
      <c r="H313" s="19">
        <v>-1559054.47545</v>
      </c>
      <c r="I313" s="19">
        <v>0</v>
      </c>
    </row>
    <row r="314" spans="1:9">
      <c r="A314" s="14">
        <v>93323</v>
      </c>
      <c r="B314" s="15" t="s">
        <v>373</v>
      </c>
      <c r="C314" s="18">
        <v>2.777E-5</v>
      </c>
      <c r="D314" s="18"/>
      <c r="E314" s="19">
        <v>17544.919379999999</v>
      </c>
      <c r="F314" s="19">
        <v>-7123.42155</v>
      </c>
      <c r="G314" s="19">
        <v>-9205.0052099999994</v>
      </c>
      <c r="H314" s="19">
        <v>-6327.2556500000001</v>
      </c>
      <c r="I314" s="19">
        <v>0</v>
      </c>
    </row>
    <row r="315" spans="1:9">
      <c r="A315" s="14">
        <v>93331</v>
      </c>
      <c r="B315" s="15" t="s">
        <v>374</v>
      </c>
      <c r="C315" s="18">
        <v>7.3170000000000006E-5</v>
      </c>
      <c r="D315" s="18"/>
      <c r="E315" s="19">
        <v>46228.366980000006</v>
      </c>
      <c r="F315" s="19">
        <v>-18769.202550000002</v>
      </c>
      <c r="G315" s="19">
        <v>-24253.879410000001</v>
      </c>
      <c r="H315" s="19">
        <v>-16671.41865</v>
      </c>
      <c r="I315" s="19">
        <v>0</v>
      </c>
    </row>
    <row r="316" spans="1:9">
      <c r="A316" s="14">
        <v>93333</v>
      </c>
      <c r="B316" s="15" t="s">
        <v>375</v>
      </c>
      <c r="C316" s="18">
        <v>1.4548999999999999E-4</v>
      </c>
      <c r="D316" s="18"/>
      <c r="E316" s="19">
        <v>91919.709059999994</v>
      </c>
      <c r="F316" s="19">
        <v>-37320.36735</v>
      </c>
      <c r="G316" s="19">
        <v>-48226.00677</v>
      </c>
      <c r="H316" s="19">
        <v>-33149.169049999997</v>
      </c>
      <c r="I316" s="19">
        <v>0</v>
      </c>
    </row>
    <row r="317" spans="1:9">
      <c r="A317" s="14">
        <v>93341</v>
      </c>
      <c r="B317" s="15" t="s">
        <v>376</v>
      </c>
      <c r="C317" s="18">
        <v>3.4390000000000001E-5</v>
      </c>
      <c r="D317" s="18"/>
      <c r="E317" s="19">
        <v>21727.395660000002</v>
      </c>
      <c r="F317" s="19">
        <v>-8821.5508499999996</v>
      </c>
      <c r="G317" s="19">
        <v>-11399.356470000001</v>
      </c>
      <c r="H317" s="19">
        <v>-7835.5895500000006</v>
      </c>
      <c r="I317" s="19">
        <v>0</v>
      </c>
    </row>
    <row r="318" spans="1:9">
      <c r="A318" s="14">
        <v>93351</v>
      </c>
      <c r="B318" s="15" t="s">
        <v>377</v>
      </c>
      <c r="C318" s="18">
        <v>9.6399999999999992E-6</v>
      </c>
      <c r="D318" s="18"/>
      <c r="E318" s="19">
        <v>6090.4941599999993</v>
      </c>
      <c r="F318" s="19">
        <v>-2472.8045999999999</v>
      </c>
      <c r="G318" s="19">
        <v>-3195.3997199999999</v>
      </c>
      <c r="H318" s="19">
        <v>-2196.4258</v>
      </c>
      <c r="I318" s="19">
        <v>0</v>
      </c>
    </row>
    <row r="319" spans="1:9">
      <c r="A319" s="14">
        <v>93401</v>
      </c>
      <c r="B319" s="15" t="s">
        <v>378</v>
      </c>
      <c r="C319" s="18">
        <v>1.3437340000000001E-2</v>
      </c>
      <c r="D319" s="18"/>
      <c r="E319" s="19">
        <v>8489630.7879600003</v>
      </c>
      <c r="F319" s="19">
        <v>-3446879.2701000003</v>
      </c>
      <c r="G319" s="19">
        <v>-4454115.4018200003</v>
      </c>
      <c r="H319" s="19">
        <v>-3061630.7323000003</v>
      </c>
      <c r="I319" s="19">
        <v>0</v>
      </c>
    </row>
    <row r="320" spans="1:9">
      <c r="A320" s="14">
        <v>93402</v>
      </c>
      <c r="B320" s="15" t="s">
        <v>964</v>
      </c>
      <c r="C320" s="18">
        <v>0</v>
      </c>
      <c r="D320" s="18"/>
      <c r="E320" s="19">
        <v>0</v>
      </c>
      <c r="F320" s="19">
        <v>0</v>
      </c>
      <c r="G320" s="19">
        <v>0</v>
      </c>
      <c r="H320" s="19">
        <v>0</v>
      </c>
      <c r="I320" s="19">
        <v>0</v>
      </c>
    </row>
    <row r="321" spans="1:9">
      <c r="A321" s="14">
        <v>93406</v>
      </c>
      <c r="B321" s="15" t="s">
        <v>379</v>
      </c>
      <c r="C321" s="18">
        <v>5.2882000000000005E-4</v>
      </c>
      <c r="D321" s="18"/>
      <c r="E321" s="19">
        <v>334105.30308000004</v>
      </c>
      <c r="F321" s="19">
        <v>-135650.2623</v>
      </c>
      <c r="G321" s="19">
        <v>-175289.55186000001</v>
      </c>
      <c r="H321" s="19">
        <v>-120488.99290000001</v>
      </c>
      <c r="I321" s="19">
        <v>0</v>
      </c>
    </row>
    <row r="322" spans="1:9">
      <c r="A322" s="14">
        <v>93411</v>
      </c>
      <c r="B322" s="15" t="s">
        <v>380</v>
      </c>
      <c r="C322" s="18">
        <v>1.5243349999999999E-2</v>
      </c>
      <c r="D322" s="18"/>
      <c r="E322" s="19">
        <v>9630657.0698999986</v>
      </c>
      <c r="F322" s="19">
        <v>-3910147.9252499999</v>
      </c>
      <c r="G322" s="19">
        <v>-5052758.9545499999</v>
      </c>
      <c r="H322" s="19">
        <v>-3473121.0807499997</v>
      </c>
      <c r="I322" s="19">
        <v>0</v>
      </c>
    </row>
    <row r="323" spans="1:9">
      <c r="A323" s="14">
        <v>93413</v>
      </c>
      <c r="B323" s="15" t="s">
        <v>381</v>
      </c>
      <c r="C323" s="18">
        <v>4.9854999999999995E-4</v>
      </c>
      <c r="D323" s="18"/>
      <c r="E323" s="19">
        <v>314980.89869999996</v>
      </c>
      <c r="F323" s="19">
        <v>-127885.55324999998</v>
      </c>
      <c r="G323" s="19">
        <v>-165255.86414999998</v>
      </c>
      <c r="H323" s="19">
        <v>-113592.12474999999</v>
      </c>
      <c r="I323" s="19">
        <v>0</v>
      </c>
    </row>
    <row r="324" spans="1:9">
      <c r="A324" s="14">
        <v>93417</v>
      </c>
      <c r="B324" s="15" t="s">
        <v>382</v>
      </c>
      <c r="C324" s="18">
        <v>2.5807E-4</v>
      </c>
      <c r="D324" s="18"/>
      <c r="E324" s="19">
        <v>163047.07758000001</v>
      </c>
      <c r="F324" s="19">
        <v>-66198.826050000003</v>
      </c>
      <c r="G324" s="19">
        <v>-85543.237110000002</v>
      </c>
      <c r="H324" s="19">
        <v>-58799.959150000002</v>
      </c>
      <c r="I324" s="19">
        <v>0</v>
      </c>
    </row>
    <row r="325" spans="1:9">
      <c r="A325" s="14">
        <v>93421</v>
      </c>
      <c r="B325" s="15" t="s">
        <v>383</v>
      </c>
      <c r="C325" s="18">
        <v>1.88028E-3</v>
      </c>
      <c r="D325" s="18"/>
      <c r="E325" s="19">
        <v>1187949.6223200001</v>
      </c>
      <c r="F325" s="19">
        <v>-482320.02419999999</v>
      </c>
      <c r="G325" s="19">
        <v>-623262.05244</v>
      </c>
      <c r="H325" s="19">
        <v>-428412.39659999998</v>
      </c>
      <c r="I325" s="19">
        <v>0</v>
      </c>
    </row>
    <row r="326" spans="1:9">
      <c r="A326" s="14">
        <v>93431</v>
      </c>
      <c r="B326" s="15" t="s">
        <v>384</v>
      </c>
      <c r="C326" s="18">
        <v>1.3548999999999999E-4</v>
      </c>
      <c r="D326" s="18"/>
      <c r="E326" s="19">
        <v>85601.769059999991</v>
      </c>
      <c r="F326" s="19">
        <v>-34755.217349999999</v>
      </c>
      <c r="G326" s="19">
        <v>-44911.276769999997</v>
      </c>
      <c r="H326" s="19">
        <v>-30870.71905</v>
      </c>
      <c r="I326" s="19">
        <v>0</v>
      </c>
    </row>
    <row r="327" spans="1:9">
      <c r="A327" s="14">
        <v>93441</v>
      </c>
      <c r="B327" s="15" t="s">
        <v>385</v>
      </c>
      <c r="C327" s="18">
        <v>1.2538E-4</v>
      </c>
      <c r="D327" s="18"/>
      <c r="E327" s="19">
        <v>79214.331720000002</v>
      </c>
      <c r="F327" s="19">
        <v>-32161.850699999999</v>
      </c>
      <c r="G327" s="19">
        <v>-41560.084739999998</v>
      </c>
      <c r="H327" s="19">
        <v>-28567.206099999999</v>
      </c>
      <c r="I327" s="19">
        <v>0</v>
      </c>
    </row>
    <row r="328" spans="1:9">
      <c r="A328" s="14">
        <v>93442</v>
      </c>
      <c r="B328" s="15" t="s">
        <v>386</v>
      </c>
      <c r="C328" s="18">
        <v>1.6495999999999999E-4</v>
      </c>
      <c r="D328" s="18"/>
      <c r="E328" s="19">
        <v>104220.73823999999</v>
      </c>
      <c r="F328" s="19">
        <v>-42314.714399999997</v>
      </c>
      <c r="G328" s="19">
        <v>-54679.786079999998</v>
      </c>
      <c r="H328" s="19">
        <v>-37585.311199999996</v>
      </c>
      <c r="I328" s="19">
        <v>0</v>
      </c>
    </row>
    <row r="329" spans="1:9">
      <c r="A329" s="14">
        <v>93451</v>
      </c>
      <c r="B329" s="15" t="s">
        <v>387</v>
      </c>
      <c r="C329" s="18">
        <v>8.8170000000000005E-5</v>
      </c>
      <c r="D329" s="18"/>
      <c r="E329" s="19">
        <v>55705.276980000002</v>
      </c>
      <c r="F329" s="19">
        <v>-22616.92755</v>
      </c>
      <c r="G329" s="19">
        <v>-29225.974410000003</v>
      </c>
      <c r="H329" s="19">
        <v>-20089.093650000003</v>
      </c>
      <c r="I329" s="19">
        <v>0</v>
      </c>
    </row>
    <row r="330" spans="1:9">
      <c r="A330" s="14">
        <v>93461</v>
      </c>
      <c r="B330" s="15" t="s">
        <v>388</v>
      </c>
      <c r="C330" s="18">
        <v>1.2140000000000001E-5</v>
      </c>
      <c r="D330" s="18"/>
      <c r="E330" s="19">
        <v>7669.9791600000008</v>
      </c>
      <c r="F330" s="19">
        <v>-3114.0921000000003</v>
      </c>
      <c r="G330" s="19">
        <v>-4024.0822200000002</v>
      </c>
      <c r="H330" s="19">
        <v>-2766.0383000000002</v>
      </c>
      <c r="I330" s="19">
        <v>0</v>
      </c>
    </row>
    <row r="331" spans="1:9">
      <c r="A331" s="14">
        <v>93471</v>
      </c>
      <c r="B331" s="15" t="s">
        <v>389</v>
      </c>
      <c r="C331" s="18">
        <v>1.1039999999999999E-5</v>
      </c>
      <c r="D331" s="18"/>
      <c r="E331" s="19">
        <v>6975.00576</v>
      </c>
      <c r="F331" s="19">
        <v>-2831.9256</v>
      </c>
      <c r="G331" s="19">
        <v>-3659.4619199999997</v>
      </c>
      <c r="H331" s="19">
        <v>-2515.4087999999997</v>
      </c>
      <c r="I331" s="19">
        <v>0</v>
      </c>
    </row>
    <row r="332" spans="1:9">
      <c r="A332" s="14">
        <v>93501</v>
      </c>
      <c r="B332" s="15" t="s">
        <v>390</v>
      </c>
      <c r="C332" s="18">
        <v>3.5623299999999998E-3</v>
      </c>
      <c r="D332" s="18"/>
      <c r="E332" s="19">
        <v>2250658.7200199999</v>
      </c>
      <c r="F332" s="19">
        <v>-913791.07994999993</v>
      </c>
      <c r="G332" s="19">
        <v>-1180816.21209</v>
      </c>
      <c r="H332" s="19">
        <v>-811659.07884999993</v>
      </c>
      <c r="I332" s="19">
        <v>0</v>
      </c>
    </row>
    <row r="333" spans="1:9">
      <c r="A333" s="14">
        <v>93511</v>
      </c>
      <c r="B333" s="15" t="s">
        <v>391</v>
      </c>
      <c r="C333" s="18">
        <v>1.2407E-4</v>
      </c>
      <c r="D333" s="18"/>
      <c r="E333" s="19">
        <v>78386.681580000004</v>
      </c>
      <c r="F333" s="19">
        <v>-31825.816049999998</v>
      </c>
      <c r="G333" s="19">
        <v>-41125.855109999997</v>
      </c>
      <c r="H333" s="19">
        <v>-28268.729149999999</v>
      </c>
      <c r="I333" s="19">
        <v>0</v>
      </c>
    </row>
    <row r="334" spans="1:9">
      <c r="A334" s="14">
        <v>93517</v>
      </c>
      <c r="B334" s="15" t="s">
        <v>392</v>
      </c>
      <c r="C334" s="18">
        <v>5.04E-6</v>
      </c>
      <c r="D334" s="18"/>
      <c r="E334" s="19">
        <v>3184.2417599999999</v>
      </c>
      <c r="F334" s="19">
        <v>-1292.8356000000001</v>
      </c>
      <c r="G334" s="19">
        <v>-1670.62392</v>
      </c>
      <c r="H334" s="19">
        <v>-1148.3388</v>
      </c>
      <c r="I334" s="19">
        <v>0</v>
      </c>
    </row>
    <row r="335" spans="1:9">
      <c r="A335" s="14">
        <v>93521</v>
      </c>
      <c r="B335" s="15" t="s">
        <v>393</v>
      </c>
      <c r="C335" s="18">
        <v>4.4342999999999997E-4</v>
      </c>
      <c r="D335" s="18"/>
      <c r="E335" s="19">
        <v>280156.41342</v>
      </c>
      <c r="F335" s="19">
        <v>-113746.44644999999</v>
      </c>
      <c r="G335" s="19">
        <v>-146985.07238999999</v>
      </c>
      <c r="H335" s="19">
        <v>-101033.30834999999</v>
      </c>
      <c r="I335" s="19">
        <v>0</v>
      </c>
    </row>
    <row r="336" spans="1:9">
      <c r="A336" s="14">
        <v>93527</v>
      </c>
      <c r="B336" s="15" t="s">
        <v>394</v>
      </c>
      <c r="C336" s="18">
        <v>1.4070000000000001E-5</v>
      </c>
      <c r="D336" s="18"/>
      <c r="E336" s="19">
        <v>8889.3415800000002</v>
      </c>
      <c r="F336" s="19">
        <v>-3609.1660500000003</v>
      </c>
      <c r="G336" s="19">
        <v>-4663.8251100000007</v>
      </c>
      <c r="H336" s="19">
        <v>-3205.7791500000003</v>
      </c>
      <c r="I336" s="19">
        <v>0</v>
      </c>
    </row>
    <row r="337" spans="1:9">
      <c r="A337" s="14">
        <v>93531</v>
      </c>
      <c r="B337" s="15" t="s">
        <v>395</v>
      </c>
      <c r="C337" s="18">
        <v>1.8280000000000001E-5</v>
      </c>
      <c r="D337" s="18"/>
      <c r="E337" s="19">
        <v>11549.194320000001</v>
      </c>
      <c r="F337" s="19">
        <v>-4689.0942000000005</v>
      </c>
      <c r="G337" s="19">
        <v>-6059.3264400000007</v>
      </c>
      <c r="H337" s="19">
        <v>-4165.0066000000006</v>
      </c>
      <c r="I337" s="19">
        <v>0</v>
      </c>
    </row>
    <row r="338" spans="1:9">
      <c r="A338" s="14">
        <v>93537</v>
      </c>
      <c r="B338" s="15" t="s">
        <v>396</v>
      </c>
      <c r="C338" s="18">
        <v>7.3699999999999997E-6</v>
      </c>
      <c r="D338" s="18"/>
      <c r="E338" s="19">
        <v>4656.3217800000002</v>
      </c>
      <c r="F338" s="19">
        <v>-1890.5155499999998</v>
      </c>
      <c r="G338" s="19">
        <v>-2442.9560099999999</v>
      </c>
      <c r="H338" s="19">
        <v>-1679.21765</v>
      </c>
      <c r="I338" s="19">
        <v>0</v>
      </c>
    </row>
    <row r="339" spans="1:9">
      <c r="A339" s="14">
        <v>93541</v>
      </c>
      <c r="B339" s="15" t="s">
        <v>397</v>
      </c>
      <c r="C339" s="18">
        <v>2.1033E-4</v>
      </c>
      <c r="D339" s="18"/>
      <c r="E339" s="19">
        <v>132885.23202</v>
      </c>
      <c r="F339" s="19">
        <v>-53952.799950000001</v>
      </c>
      <c r="G339" s="19">
        <v>-69718.716090000002</v>
      </c>
      <c r="H339" s="19">
        <v>-47922.638850000003</v>
      </c>
      <c r="I339" s="19">
        <v>0</v>
      </c>
    </row>
    <row r="340" spans="1:9">
      <c r="A340" s="14">
        <v>93601</v>
      </c>
      <c r="B340" s="15" t="s">
        <v>398</v>
      </c>
      <c r="C340" s="18">
        <v>1.174146E-2</v>
      </c>
      <c r="D340" s="18"/>
      <c r="E340" s="19">
        <v>7418183.9792400002</v>
      </c>
      <c r="F340" s="19">
        <v>-3011860.6118999999</v>
      </c>
      <c r="G340" s="19">
        <v>-3891976.97058</v>
      </c>
      <c r="H340" s="19">
        <v>-2675232.9537</v>
      </c>
      <c r="I340" s="19">
        <v>0</v>
      </c>
    </row>
    <row r="341" spans="1:9">
      <c r="A341" s="14">
        <v>93602</v>
      </c>
      <c r="B341" s="15" t="s">
        <v>399</v>
      </c>
      <c r="C341" s="18">
        <v>1.8385999999999999E-4</v>
      </c>
      <c r="D341" s="18"/>
      <c r="E341" s="19">
        <v>116161.64483999999</v>
      </c>
      <c r="F341" s="19">
        <v>-47162.847900000001</v>
      </c>
      <c r="G341" s="19">
        <v>-60944.625779999995</v>
      </c>
      <c r="H341" s="19">
        <v>-41891.581699999995</v>
      </c>
      <c r="I341" s="19">
        <v>0</v>
      </c>
    </row>
    <row r="342" spans="1:9">
      <c r="A342" s="14">
        <v>93604</v>
      </c>
      <c r="B342" s="15" t="s">
        <v>400</v>
      </c>
      <c r="C342" s="18">
        <v>1.166E-5</v>
      </c>
      <c r="D342" s="18"/>
      <c r="E342" s="19">
        <v>7366.7180399999997</v>
      </c>
      <c r="F342" s="19">
        <v>-2990.9648999999999</v>
      </c>
      <c r="G342" s="19">
        <v>-3864.9751799999999</v>
      </c>
      <c r="H342" s="19">
        <v>-2656.6727000000001</v>
      </c>
      <c r="I342" s="19">
        <v>0</v>
      </c>
    </row>
    <row r="343" spans="1:9">
      <c r="A343" s="14">
        <v>93609</v>
      </c>
      <c r="B343" s="15" t="s">
        <v>401</v>
      </c>
      <c r="C343" s="18">
        <v>7.1986799999999998E-3</v>
      </c>
      <c r="D343" s="18"/>
      <c r="E343" s="19">
        <v>4548082.8319199998</v>
      </c>
      <c r="F343" s="19">
        <v>-1846569.4002</v>
      </c>
      <c r="G343" s="19">
        <v>-2386168.0556399999</v>
      </c>
      <c r="H343" s="19">
        <v>-1640183.2445999999</v>
      </c>
      <c r="I343" s="19">
        <v>0</v>
      </c>
    </row>
    <row r="344" spans="1:9">
      <c r="A344" s="14">
        <v>93610</v>
      </c>
      <c r="B344" s="15" t="s">
        <v>402</v>
      </c>
      <c r="C344" s="18">
        <v>1.6710000000000001E-5</v>
      </c>
      <c r="D344" s="18"/>
      <c r="E344" s="19">
        <v>10557.277740000001</v>
      </c>
      <c r="F344" s="19">
        <v>-4286.3656500000006</v>
      </c>
      <c r="G344" s="19">
        <v>-5538.9138300000004</v>
      </c>
      <c r="H344" s="19">
        <v>-3807.2899500000003</v>
      </c>
      <c r="I344" s="19">
        <v>0</v>
      </c>
    </row>
    <row r="345" spans="1:9">
      <c r="A345" s="14">
        <v>93611</v>
      </c>
      <c r="B345" s="15" t="s">
        <v>403</v>
      </c>
      <c r="C345" s="18">
        <v>6.2617300000000001E-3</v>
      </c>
      <c r="D345" s="18"/>
      <c r="E345" s="19">
        <v>3956123.44362</v>
      </c>
      <c r="F345" s="19">
        <v>-1606227.6709499999</v>
      </c>
      <c r="G345" s="19">
        <v>-2075594.42829</v>
      </c>
      <c r="H345" s="19">
        <v>-1426703.87185</v>
      </c>
      <c r="I345" s="19">
        <v>0</v>
      </c>
    </row>
    <row r="346" spans="1:9">
      <c r="A346" s="14">
        <v>93617</v>
      </c>
      <c r="B346" s="15" t="s">
        <v>404</v>
      </c>
      <c r="C346" s="18">
        <v>1.0172E-4</v>
      </c>
      <c r="D346" s="18"/>
      <c r="E346" s="19">
        <v>64266.085679999997</v>
      </c>
      <c r="F346" s="19">
        <v>-26092.7058</v>
      </c>
      <c r="G346" s="19">
        <v>-33717.433559999998</v>
      </c>
      <c r="H346" s="19">
        <v>-23176.393399999997</v>
      </c>
      <c r="I346" s="19">
        <v>0</v>
      </c>
    </row>
    <row r="347" spans="1:9">
      <c r="A347" s="14">
        <v>93618</v>
      </c>
      <c r="B347" s="15" t="s">
        <v>405</v>
      </c>
      <c r="C347" s="18">
        <v>6.8499999999999996E-6</v>
      </c>
      <c r="D347" s="18"/>
      <c r="E347" s="19">
        <v>4327.7888999999996</v>
      </c>
      <c r="F347" s="19">
        <v>-1757.1277499999999</v>
      </c>
      <c r="G347" s="19">
        <v>-2270.5900499999998</v>
      </c>
      <c r="H347" s="19">
        <v>-1560.7382499999999</v>
      </c>
      <c r="I347" s="19">
        <v>0</v>
      </c>
    </row>
    <row r="348" spans="1:9">
      <c r="A348" s="14">
        <v>93621</v>
      </c>
      <c r="B348" s="15" t="s">
        <v>406</v>
      </c>
      <c r="C348" s="18">
        <v>1.26009E-3</v>
      </c>
      <c r="D348" s="18"/>
      <c r="E348" s="19">
        <v>796117.30145999999</v>
      </c>
      <c r="F348" s="19">
        <v>-323231.98634999996</v>
      </c>
      <c r="G348" s="19">
        <v>-417685.81257000001</v>
      </c>
      <c r="H348" s="19">
        <v>-287105.20604999998</v>
      </c>
      <c r="I348" s="19">
        <v>0</v>
      </c>
    </row>
    <row r="349" spans="1:9">
      <c r="A349" s="14">
        <v>93623</v>
      </c>
      <c r="B349" s="15" t="s">
        <v>407</v>
      </c>
      <c r="C349" s="18">
        <v>8.8999999999999995E-6</v>
      </c>
      <c r="D349" s="18"/>
      <c r="E349" s="19">
        <v>5622.9665999999997</v>
      </c>
      <c r="F349" s="19">
        <v>-2282.9834999999998</v>
      </c>
      <c r="G349" s="19">
        <v>-2950.1097</v>
      </c>
      <c r="H349" s="19">
        <v>-2027.8204999999998</v>
      </c>
      <c r="I349" s="19">
        <v>0</v>
      </c>
    </row>
    <row r="350" spans="1:9">
      <c r="A350" s="14">
        <v>93631</v>
      </c>
      <c r="B350" s="15" t="s">
        <v>408</v>
      </c>
      <c r="C350" s="18">
        <v>2.8394999999999999E-4</v>
      </c>
      <c r="D350" s="18"/>
      <c r="E350" s="19">
        <v>179397.9063</v>
      </c>
      <c r="F350" s="19">
        <v>-72837.434249999991</v>
      </c>
      <c r="G350" s="19">
        <v>-94121.758350000004</v>
      </c>
      <c r="H350" s="19">
        <v>-64696.587749999999</v>
      </c>
      <c r="I350" s="19">
        <v>0</v>
      </c>
    </row>
    <row r="351" spans="1:9">
      <c r="A351" s="14">
        <v>93641</v>
      </c>
      <c r="B351" s="15" t="s">
        <v>409</v>
      </c>
      <c r="C351" s="18">
        <v>4.0065000000000001E-4</v>
      </c>
      <c r="D351" s="18"/>
      <c r="E351" s="19">
        <v>253128.26610000001</v>
      </c>
      <c r="F351" s="19">
        <v>-102772.73475</v>
      </c>
      <c r="G351" s="19">
        <v>-132804.65745</v>
      </c>
      <c r="H351" s="19">
        <v>-91286.099249999999</v>
      </c>
      <c r="I351" s="19">
        <v>0</v>
      </c>
    </row>
    <row r="352" spans="1:9">
      <c r="A352" s="14">
        <v>93647</v>
      </c>
      <c r="B352" s="15" t="s">
        <v>410</v>
      </c>
      <c r="C352" s="18">
        <v>2.8399999999999999E-6</v>
      </c>
      <c r="D352" s="18"/>
      <c r="E352" s="19">
        <v>1794.2949599999999</v>
      </c>
      <c r="F352" s="19">
        <v>-728.50260000000003</v>
      </c>
      <c r="G352" s="19">
        <v>-941.38332000000003</v>
      </c>
      <c r="H352" s="19">
        <v>-647.07979999999998</v>
      </c>
      <c r="I352" s="19">
        <v>0</v>
      </c>
    </row>
    <row r="353" spans="1:9">
      <c r="A353" s="14">
        <v>93651</v>
      </c>
      <c r="B353" s="15" t="s">
        <v>411</v>
      </c>
      <c r="C353" s="18">
        <v>4.6507999999999999E-4</v>
      </c>
      <c r="D353" s="18"/>
      <c r="E353" s="19">
        <v>293834.75351999997</v>
      </c>
      <c r="F353" s="19">
        <v>-119299.99619999999</v>
      </c>
      <c r="G353" s="19">
        <v>-154161.46283999999</v>
      </c>
      <c r="H353" s="19">
        <v>-105966.1526</v>
      </c>
      <c r="I353" s="19">
        <v>0</v>
      </c>
    </row>
    <row r="354" spans="1:9">
      <c r="A354" s="14">
        <v>93661</v>
      </c>
      <c r="B354" s="15" t="s">
        <v>412</v>
      </c>
      <c r="C354" s="18">
        <v>1.7588E-4</v>
      </c>
      <c r="D354" s="18"/>
      <c r="E354" s="19">
        <v>111119.92872</v>
      </c>
      <c r="F354" s="19">
        <v>-45115.858200000002</v>
      </c>
      <c r="G354" s="19">
        <v>-58299.471239999999</v>
      </c>
      <c r="H354" s="19">
        <v>-40073.378600000004</v>
      </c>
      <c r="I354" s="19">
        <v>0</v>
      </c>
    </row>
    <row r="355" spans="1:9">
      <c r="A355" s="14">
        <v>93671</v>
      </c>
      <c r="B355" s="15" t="s">
        <v>413</v>
      </c>
      <c r="C355" s="18">
        <v>3.3424000000000003E-4</v>
      </c>
      <c r="D355" s="18"/>
      <c r="E355" s="19">
        <v>211170.82656000002</v>
      </c>
      <c r="F355" s="19">
        <v>-85737.573600000003</v>
      </c>
      <c r="G355" s="19">
        <v>-110791.53552</v>
      </c>
      <c r="H355" s="19">
        <v>-76154.912800000006</v>
      </c>
      <c r="I355" s="19">
        <v>0</v>
      </c>
    </row>
    <row r="356" spans="1:9">
      <c r="A356" s="14">
        <v>93681</v>
      </c>
      <c r="B356" s="15" t="s">
        <v>414</v>
      </c>
      <c r="C356" s="18">
        <v>2.1529000000000001E-4</v>
      </c>
      <c r="D356" s="18"/>
      <c r="E356" s="19">
        <v>136018.93025999999</v>
      </c>
      <c r="F356" s="19">
        <v>-55225.114350000003</v>
      </c>
      <c r="G356" s="19">
        <v>-71362.822169999999</v>
      </c>
      <c r="H356" s="19">
        <v>-49052.750050000002</v>
      </c>
      <c r="I356" s="19">
        <v>0</v>
      </c>
    </row>
    <row r="357" spans="1:9">
      <c r="A357" s="14">
        <v>93691</v>
      </c>
      <c r="B357" s="15" t="s">
        <v>415</v>
      </c>
      <c r="C357" s="18">
        <v>1.29003E-3</v>
      </c>
      <c r="D357" s="18"/>
      <c r="E357" s="19">
        <v>815033.21381999995</v>
      </c>
      <c r="F357" s="19">
        <v>-330912.04544999998</v>
      </c>
      <c r="G357" s="19">
        <v>-427610.11418999999</v>
      </c>
      <c r="H357" s="19">
        <v>-293926.88535</v>
      </c>
      <c r="I357" s="19">
        <v>0</v>
      </c>
    </row>
    <row r="358" spans="1:9">
      <c r="A358" s="14">
        <v>93701</v>
      </c>
      <c r="B358" s="15" t="s">
        <v>416</v>
      </c>
      <c r="C358" s="18">
        <v>3.7154000000000001E-4</v>
      </c>
      <c r="D358" s="18"/>
      <c r="E358" s="19">
        <v>234736.74275999999</v>
      </c>
      <c r="F358" s="19">
        <v>-95305.583100000003</v>
      </c>
      <c r="G358" s="19">
        <v>-123155.47842</v>
      </c>
      <c r="H358" s="19">
        <v>-84653.531300000002</v>
      </c>
      <c r="I358" s="19">
        <v>0</v>
      </c>
    </row>
    <row r="359" spans="1:9">
      <c r="A359" s="14">
        <v>93704</v>
      </c>
      <c r="B359" s="15" t="s">
        <v>417</v>
      </c>
      <c r="C359" s="18">
        <v>4.1099999999999996E-6</v>
      </c>
      <c r="D359" s="18"/>
      <c r="E359" s="19">
        <v>2596.6733399999998</v>
      </c>
      <c r="F359" s="19">
        <v>-1054.2766499999998</v>
      </c>
      <c r="G359" s="19">
        <v>-1362.35403</v>
      </c>
      <c r="H359" s="19">
        <v>-936.44294999999988</v>
      </c>
      <c r="I359" s="19">
        <v>0</v>
      </c>
    </row>
    <row r="360" spans="1:9">
      <c r="A360" s="14">
        <v>93801</v>
      </c>
      <c r="B360" s="15" t="s">
        <v>418</v>
      </c>
      <c r="C360" s="18">
        <v>6.0504999999999999E-4</v>
      </c>
      <c r="D360" s="18"/>
      <c r="E360" s="19">
        <v>382266.95970000001</v>
      </c>
      <c r="F360" s="19">
        <v>-155204.40075</v>
      </c>
      <c r="G360" s="19">
        <v>-200557.73864999998</v>
      </c>
      <c r="H360" s="19">
        <v>-137857.61725000001</v>
      </c>
      <c r="I360" s="19">
        <v>0</v>
      </c>
    </row>
    <row r="361" spans="1:9">
      <c r="A361" s="14">
        <v>93803</v>
      </c>
      <c r="B361" s="15" t="s">
        <v>419</v>
      </c>
      <c r="C361" s="18">
        <v>1.2805999999999999E-4</v>
      </c>
      <c r="D361" s="18"/>
      <c r="E361" s="19">
        <v>80907.539639999988</v>
      </c>
      <c r="F361" s="19">
        <v>-32849.310899999997</v>
      </c>
      <c r="G361" s="19">
        <v>-42448.432379999998</v>
      </c>
      <c r="H361" s="19">
        <v>-29177.830699999999</v>
      </c>
      <c r="I361" s="19">
        <v>0</v>
      </c>
    </row>
    <row r="362" spans="1:9">
      <c r="A362" s="14">
        <v>93806</v>
      </c>
      <c r="B362" s="15" t="s">
        <v>420</v>
      </c>
      <c r="C362" s="18">
        <v>1.2449999999999999E-4</v>
      </c>
      <c r="D362" s="18"/>
      <c r="E362" s="19">
        <v>78658.352999999988</v>
      </c>
      <c r="F362" s="19">
        <v>-31936.117499999997</v>
      </c>
      <c r="G362" s="19">
        <v>-41268.388499999994</v>
      </c>
      <c r="H362" s="19">
        <v>-28366.702499999999</v>
      </c>
      <c r="I362" s="19">
        <v>0</v>
      </c>
    </row>
    <row r="363" spans="1:9">
      <c r="A363" s="14">
        <v>93821</v>
      </c>
      <c r="B363" s="15" t="s">
        <v>421</v>
      </c>
      <c r="C363" s="18">
        <v>6.0810000000000002E-5</v>
      </c>
      <c r="D363" s="18"/>
      <c r="E363" s="19">
        <v>38419.39314</v>
      </c>
      <c r="F363" s="19">
        <v>-15598.677150000001</v>
      </c>
      <c r="G363" s="19">
        <v>-20156.87313</v>
      </c>
      <c r="H363" s="19">
        <v>-13855.25445</v>
      </c>
      <c r="I363" s="19">
        <v>0</v>
      </c>
    </row>
    <row r="364" spans="1:9">
      <c r="A364" s="14">
        <v>93901</v>
      </c>
      <c r="B364" s="15" t="s">
        <v>422</v>
      </c>
      <c r="C364" s="18">
        <v>1.81014E-3</v>
      </c>
      <c r="D364" s="18"/>
      <c r="E364" s="19">
        <v>1143635.5911600001</v>
      </c>
      <c r="F364" s="19">
        <v>-464328.06209999998</v>
      </c>
      <c r="G364" s="19">
        <v>-600012.53622000001</v>
      </c>
      <c r="H364" s="19">
        <v>-412431.34830000001</v>
      </c>
      <c r="I364" s="19">
        <v>0</v>
      </c>
    </row>
    <row r="365" spans="1:9">
      <c r="A365" s="14">
        <v>93904</v>
      </c>
      <c r="B365" s="15" t="s">
        <v>423</v>
      </c>
      <c r="C365" s="18">
        <v>4.269E-5</v>
      </c>
      <c r="D365" s="18"/>
      <c r="E365" s="19">
        <v>26971.28586</v>
      </c>
      <c r="F365" s="19">
        <v>-10950.62535</v>
      </c>
      <c r="G365" s="19">
        <v>-14150.58237</v>
      </c>
      <c r="H365" s="19">
        <v>-9726.7030500000001</v>
      </c>
      <c r="I365" s="19">
        <v>0</v>
      </c>
    </row>
    <row r="366" spans="1:9">
      <c r="A366" s="14">
        <v>93906</v>
      </c>
      <c r="B366" s="15" t="s">
        <v>424</v>
      </c>
      <c r="C366" s="18">
        <v>3.3739899999999999E-3</v>
      </c>
      <c r="D366" s="18"/>
      <c r="E366" s="19">
        <v>2131666.6380599998</v>
      </c>
      <c r="F366" s="19">
        <v>-865479.04484999995</v>
      </c>
      <c r="G366" s="19">
        <v>-1118386.58727</v>
      </c>
      <c r="H366" s="19">
        <v>-768746.75154999993</v>
      </c>
      <c r="I366" s="19">
        <v>0</v>
      </c>
    </row>
    <row r="367" spans="1:9">
      <c r="A367" s="14">
        <v>93908</v>
      </c>
      <c r="B367" s="15" t="s">
        <v>425</v>
      </c>
      <c r="C367" s="18">
        <v>5.8244000000000004E-4</v>
      </c>
      <c r="D367" s="18"/>
      <c r="E367" s="19">
        <v>367982.09736000001</v>
      </c>
      <c r="F367" s="19">
        <v>-149404.59660000002</v>
      </c>
      <c r="G367" s="19">
        <v>-193063.13412</v>
      </c>
      <c r="H367" s="19">
        <v>-132706.04180000001</v>
      </c>
      <c r="I367" s="19">
        <v>0</v>
      </c>
    </row>
    <row r="368" spans="1:9">
      <c r="A368" s="14">
        <v>93910</v>
      </c>
      <c r="B368" s="15" t="s">
        <v>426</v>
      </c>
      <c r="C368" s="18">
        <v>3.1750000000000002E-4</v>
      </c>
      <c r="D368" s="18"/>
      <c r="E368" s="19">
        <v>200594.595</v>
      </c>
      <c r="F368" s="19">
        <v>-81443.512500000012</v>
      </c>
      <c r="G368" s="19">
        <v>-105242.67750000001</v>
      </c>
      <c r="H368" s="19">
        <v>-72340.787500000006</v>
      </c>
      <c r="I368" s="19">
        <v>0</v>
      </c>
    </row>
    <row r="369" spans="1:9">
      <c r="A369" s="14">
        <v>93911</v>
      </c>
      <c r="B369" s="15" t="s">
        <v>427</v>
      </c>
      <c r="C369" s="18">
        <v>5.3160000000000002E-4</v>
      </c>
      <c r="D369" s="18"/>
      <c r="E369" s="19">
        <v>335861.69040000002</v>
      </c>
      <c r="F369" s="19">
        <v>-136363.37400000001</v>
      </c>
      <c r="G369" s="19">
        <v>-176211.04680000001</v>
      </c>
      <c r="H369" s="19">
        <v>-121122.402</v>
      </c>
      <c r="I369" s="19">
        <v>0</v>
      </c>
    </row>
    <row r="370" spans="1:9">
      <c r="A370" s="14">
        <v>93913</v>
      </c>
      <c r="B370" s="15" t="s">
        <v>428</v>
      </c>
      <c r="C370" s="18">
        <v>3.968E-5</v>
      </c>
      <c r="D370" s="18"/>
      <c r="E370" s="19">
        <v>25069.585920000001</v>
      </c>
      <c r="F370" s="19">
        <v>-10178.5152</v>
      </c>
      <c r="G370" s="19">
        <v>-13152.84864</v>
      </c>
      <c r="H370" s="19">
        <v>-9040.8896000000004</v>
      </c>
      <c r="I370" s="19">
        <v>0</v>
      </c>
    </row>
    <row r="371" spans="1:9">
      <c r="A371" s="14">
        <v>93914</v>
      </c>
      <c r="B371" s="15" t="s">
        <v>429</v>
      </c>
      <c r="C371" s="18">
        <v>5.8599999999999998E-6</v>
      </c>
      <c r="D371" s="18"/>
      <c r="E371" s="19">
        <v>3702.3128400000001</v>
      </c>
      <c r="F371" s="19">
        <v>-1503.1778999999999</v>
      </c>
      <c r="G371" s="19">
        <v>-1942.4317799999999</v>
      </c>
      <c r="H371" s="19">
        <v>-1335.1716999999999</v>
      </c>
      <c r="I371" s="19">
        <v>0</v>
      </c>
    </row>
    <row r="372" spans="1:9">
      <c r="A372" s="14">
        <v>93921</v>
      </c>
      <c r="B372" s="15" t="s">
        <v>430</v>
      </c>
      <c r="C372" s="18">
        <v>2.6562999999999999E-4</v>
      </c>
      <c r="D372" s="18"/>
      <c r="E372" s="19">
        <v>167823.44021999999</v>
      </c>
      <c r="F372" s="19">
        <v>-68138.07944999999</v>
      </c>
      <c r="G372" s="19">
        <v>-88049.172989999992</v>
      </c>
      <c r="H372" s="19">
        <v>-60522.467349999999</v>
      </c>
      <c r="I372" s="19">
        <v>0</v>
      </c>
    </row>
    <row r="373" spans="1:9">
      <c r="A373" s="14">
        <v>93931</v>
      </c>
      <c r="B373" s="15" t="s">
        <v>431</v>
      </c>
      <c r="C373" s="18">
        <v>5.0542000000000002E-4</v>
      </c>
      <c r="D373" s="18"/>
      <c r="E373" s="19">
        <v>319321.32348000002</v>
      </c>
      <c r="F373" s="19">
        <v>-129647.8113</v>
      </c>
      <c r="G373" s="19">
        <v>-167533.08366</v>
      </c>
      <c r="H373" s="19">
        <v>-115157.41990000001</v>
      </c>
      <c r="I373" s="19">
        <v>0</v>
      </c>
    </row>
    <row r="374" spans="1:9">
      <c r="A374" s="14">
        <v>94001</v>
      </c>
      <c r="B374" s="15" t="s">
        <v>432</v>
      </c>
      <c r="C374" s="18">
        <v>1.01505E-3</v>
      </c>
      <c r="D374" s="18"/>
      <c r="E374" s="19">
        <v>641302.49970000004</v>
      </c>
      <c r="F374" s="19">
        <v>-260375.55074999999</v>
      </c>
      <c r="G374" s="19">
        <v>-336461.66865000001</v>
      </c>
      <c r="H374" s="19">
        <v>-231274.06724999999</v>
      </c>
      <c r="I374" s="19">
        <v>0</v>
      </c>
    </row>
    <row r="375" spans="1:9">
      <c r="A375" s="14">
        <v>94002</v>
      </c>
      <c r="B375" s="15" t="s">
        <v>433</v>
      </c>
      <c r="C375" s="18">
        <v>2.0700000000000001E-6</v>
      </c>
      <c r="D375" s="18"/>
      <c r="E375" s="19">
        <v>1307.81358</v>
      </c>
      <c r="F375" s="19">
        <v>-530.98604999999998</v>
      </c>
      <c r="G375" s="19">
        <v>-686.14911000000006</v>
      </c>
      <c r="H375" s="19">
        <v>-471.63915000000003</v>
      </c>
      <c r="I375" s="19">
        <v>0</v>
      </c>
    </row>
    <row r="376" spans="1:9">
      <c r="A376" s="14">
        <v>94004</v>
      </c>
      <c r="B376" s="15" t="s">
        <v>434</v>
      </c>
      <c r="C376" s="18">
        <v>1.0329999999999999E-5</v>
      </c>
      <c r="D376" s="18"/>
      <c r="E376" s="19">
        <v>6526.4320199999993</v>
      </c>
      <c r="F376" s="19">
        <v>-2649.7999499999996</v>
      </c>
      <c r="G376" s="19">
        <v>-3424.11609</v>
      </c>
      <c r="H376" s="19">
        <v>-2353.6388499999998</v>
      </c>
      <c r="I376" s="19">
        <v>0</v>
      </c>
    </row>
    <row r="377" spans="1:9">
      <c r="A377" s="14">
        <v>94005</v>
      </c>
      <c r="B377" s="15" t="s">
        <v>435</v>
      </c>
      <c r="C377" s="18">
        <v>6.4400000000000002E-6</v>
      </c>
      <c r="D377" s="18"/>
      <c r="E377" s="19">
        <v>4068.7533600000002</v>
      </c>
      <c r="F377" s="19">
        <v>-1651.9566</v>
      </c>
      <c r="G377" s="19">
        <v>-2134.6861199999998</v>
      </c>
      <c r="H377" s="19">
        <v>-1467.3217999999999</v>
      </c>
      <c r="I377" s="19">
        <v>0</v>
      </c>
    </row>
    <row r="378" spans="1:9">
      <c r="A378" s="14">
        <v>94011</v>
      </c>
      <c r="B378" s="15" t="s">
        <v>436</v>
      </c>
      <c r="C378" s="18">
        <v>2.9289999999999999E-5</v>
      </c>
      <c r="D378" s="18"/>
      <c r="E378" s="19">
        <v>18505.24626</v>
      </c>
      <c r="F378" s="19">
        <v>-7513.3243499999999</v>
      </c>
      <c r="G378" s="19">
        <v>-9708.8441700000003</v>
      </c>
      <c r="H378" s="19">
        <v>-6673.5800499999996</v>
      </c>
      <c r="I378" s="19">
        <v>0</v>
      </c>
    </row>
    <row r="379" spans="1:9">
      <c r="A379" s="14">
        <v>94021</v>
      </c>
      <c r="B379" s="15" t="s">
        <v>437</v>
      </c>
      <c r="C379" s="18">
        <v>7.7109999999999999E-5</v>
      </c>
      <c r="D379" s="18"/>
      <c r="E379" s="19">
        <v>48717.635340000001</v>
      </c>
      <c r="F379" s="19">
        <v>-19779.871650000001</v>
      </c>
      <c r="G379" s="19">
        <v>-25559.883030000001</v>
      </c>
      <c r="H379" s="19">
        <v>-17569.127949999998</v>
      </c>
      <c r="I379" s="19">
        <v>0</v>
      </c>
    </row>
    <row r="380" spans="1:9">
      <c r="A380" s="14">
        <v>94031</v>
      </c>
      <c r="B380" s="15" t="s">
        <v>438</v>
      </c>
      <c r="C380" s="18">
        <v>1.75E-6</v>
      </c>
      <c r="D380" s="18"/>
      <c r="E380" s="19">
        <v>1105.6395</v>
      </c>
      <c r="F380" s="19">
        <v>-448.90125</v>
      </c>
      <c r="G380" s="19">
        <v>-580.07775000000004</v>
      </c>
      <c r="H380" s="19">
        <v>-398.72874999999999</v>
      </c>
      <c r="I380" s="19">
        <v>0</v>
      </c>
    </row>
    <row r="381" spans="1:9">
      <c r="A381" s="14">
        <v>94101</v>
      </c>
      <c r="B381" s="15" t="s">
        <v>439</v>
      </c>
      <c r="C381" s="18">
        <v>1.9464430000000001E-2</v>
      </c>
      <c r="D381" s="18"/>
      <c r="E381" s="19">
        <v>12297510.087420002</v>
      </c>
      <c r="F381" s="19">
        <v>-4992918.2614500001</v>
      </c>
      <c r="G381" s="19">
        <v>-6451933.0053900005</v>
      </c>
      <c r="H381" s="19">
        <v>-4434873.0533500006</v>
      </c>
      <c r="I381" s="19">
        <v>0</v>
      </c>
    </row>
    <row r="382" spans="1:9">
      <c r="A382" s="14">
        <v>94102</v>
      </c>
      <c r="B382" s="15" t="s">
        <v>440</v>
      </c>
      <c r="C382" s="18">
        <v>3.6322999999999998E-4</v>
      </c>
      <c r="D382" s="18"/>
      <c r="E382" s="19">
        <v>229486.53461999999</v>
      </c>
      <c r="F382" s="19">
        <v>-93173.943449999992</v>
      </c>
      <c r="G382" s="19">
        <v>-120400.93779</v>
      </c>
      <c r="H382" s="19">
        <v>-82760.139349999998</v>
      </c>
      <c r="I382" s="19">
        <v>0</v>
      </c>
    </row>
    <row r="383" spans="1:9">
      <c r="A383" s="14">
        <v>94108</v>
      </c>
      <c r="B383" s="15" t="s">
        <v>441</v>
      </c>
      <c r="C383" s="18">
        <v>3.8201000000000001E-4</v>
      </c>
      <c r="D383" s="18"/>
      <c r="E383" s="19">
        <v>241351.62594</v>
      </c>
      <c r="F383" s="19">
        <v>-97991.295150000005</v>
      </c>
      <c r="G383" s="19">
        <v>-126626.00073</v>
      </c>
      <c r="H383" s="19">
        <v>-87039.068450000006</v>
      </c>
      <c r="I383" s="19">
        <v>0</v>
      </c>
    </row>
    <row r="384" spans="1:9">
      <c r="A384" s="14">
        <v>94109</v>
      </c>
      <c r="B384" s="15" t="s">
        <v>442</v>
      </c>
      <c r="C384" s="18">
        <v>1.2507999999999999E-4</v>
      </c>
      <c r="D384" s="18"/>
      <c r="E384" s="19">
        <v>79024.793519999992</v>
      </c>
      <c r="F384" s="19">
        <v>-32084.896199999996</v>
      </c>
      <c r="G384" s="19">
        <v>-41460.642839999993</v>
      </c>
      <c r="H384" s="19">
        <v>-28498.852599999998</v>
      </c>
      <c r="I384" s="19">
        <v>0</v>
      </c>
    </row>
    <row r="385" spans="1:9">
      <c r="A385" s="14">
        <v>94111</v>
      </c>
      <c r="B385" s="15" t="s">
        <v>443</v>
      </c>
      <c r="C385" s="18">
        <v>2.2503769999999999E-2</v>
      </c>
      <c r="D385" s="18"/>
      <c r="E385" s="19">
        <v>14217746.86338</v>
      </c>
      <c r="F385" s="19">
        <v>-5772554.5615499998</v>
      </c>
      <c r="G385" s="19">
        <v>-7459392.1532100001</v>
      </c>
      <c r="H385" s="19">
        <v>-5127371.4756499995</v>
      </c>
      <c r="I385" s="19">
        <v>0</v>
      </c>
    </row>
    <row r="386" spans="1:9">
      <c r="A386" s="14">
        <v>94112</v>
      </c>
      <c r="B386" s="15" t="s">
        <v>444</v>
      </c>
      <c r="C386" s="18">
        <v>1.8207E-4</v>
      </c>
      <c r="D386" s="18"/>
      <c r="E386" s="19">
        <v>115030.73358</v>
      </c>
      <c r="F386" s="19">
        <v>-46703.686049999997</v>
      </c>
      <c r="G386" s="19">
        <v>-60351.289109999998</v>
      </c>
      <c r="H386" s="19">
        <v>-41483.739150000001</v>
      </c>
      <c r="I386" s="19">
        <v>0</v>
      </c>
    </row>
    <row r="387" spans="1:9">
      <c r="A387" s="14">
        <v>94117</v>
      </c>
      <c r="B387" s="15" t="s">
        <v>445</v>
      </c>
      <c r="C387" s="18">
        <v>4.4538999999999999E-4</v>
      </c>
      <c r="D387" s="18"/>
      <c r="E387" s="19">
        <v>281394.72966000001</v>
      </c>
      <c r="F387" s="19">
        <v>-114249.21584999999</v>
      </c>
      <c r="G387" s="19">
        <v>-147634.75946999999</v>
      </c>
      <c r="H387" s="19">
        <v>-101479.88455</v>
      </c>
      <c r="I387" s="19">
        <v>0</v>
      </c>
    </row>
    <row r="388" spans="1:9">
      <c r="A388" s="14">
        <v>94118</v>
      </c>
      <c r="B388" s="15" t="s">
        <v>446</v>
      </c>
      <c r="C388" s="18">
        <v>1.7696000000000001E-4</v>
      </c>
      <c r="D388" s="18"/>
      <c r="E388" s="19">
        <v>111802.26624000001</v>
      </c>
      <c r="F388" s="19">
        <v>-45392.894400000005</v>
      </c>
      <c r="G388" s="19">
        <v>-58657.462080000005</v>
      </c>
      <c r="H388" s="19">
        <v>-40319.451200000003</v>
      </c>
      <c r="I388" s="19">
        <v>0</v>
      </c>
    </row>
    <row r="389" spans="1:9">
      <c r="A389" s="14">
        <v>94121</v>
      </c>
      <c r="B389" s="15" t="s">
        <v>447</v>
      </c>
      <c r="C389" s="18">
        <v>9.3504699999999996E-3</v>
      </c>
      <c r="D389" s="18"/>
      <c r="E389" s="19">
        <v>5907570.8431799999</v>
      </c>
      <c r="F389" s="19">
        <v>-2398535.8120499998</v>
      </c>
      <c r="G389" s="19">
        <v>-3099428.3423099997</v>
      </c>
      <c r="H389" s="19">
        <v>-2130457.83715</v>
      </c>
      <c r="I389" s="19">
        <v>0</v>
      </c>
    </row>
    <row r="390" spans="1:9">
      <c r="A390" s="14">
        <v>94127</v>
      </c>
      <c r="B390" s="15" t="s">
        <v>448</v>
      </c>
      <c r="C390" s="18">
        <v>2.073E-4</v>
      </c>
      <c r="D390" s="18"/>
      <c r="E390" s="19">
        <v>130970.8962</v>
      </c>
      <c r="F390" s="19">
        <v>-53175.559499999996</v>
      </c>
      <c r="G390" s="19">
        <v>-68714.352899999998</v>
      </c>
      <c r="H390" s="19">
        <v>-47232.268499999998</v>
      </c>
      <c r="I390" s="19">
        <v>0</v>
      </c>
    </row>
    <row r="391" spans="1:9">
      <c r="A391" s="14">
        <v>94131</v>
      </c>
      <c r="B391" s="15" t="s">
        <v>449</v>
      </c>
      <c r="C391" s="18">
        <v>2.5367E-4</v>
      </c>
      <c r="D391" s="18"/>
      <c r="E391" s="19">
        <v>160267.18398</v>
      </c>
      <c r="F391" s="19">
        <v>-65070.160049999999</v>
      </c>
      <c r="G391" s="19">
        <v>-84084.755910000007</v>
      </c>
      <c r="H391" s="19">
        <v>-57797.441149999999</v>
      </c>
      <c r="I391" s="19">
        <v>0</v>
      </c>
    </row>
    <row r="392" spans="1:9">
      <c r="A392" s="14">
        <v>94151</v>
      </c>
      <c r="B392" s="15" t="s">
        <v>450</v>
      </c>
      <c r="C392" s="18">
        <v>4.8859999999999995E-4</v>
      </c>
      <c r="D392" s="18"/>
      <c r="E392" s="19">
        <v>308694.54839999997</v>
      </c>
      <c r="F392" s="19">
        <v>-125333.22899999999</v>
      </c>
      <c r="G392" s="19">
        <v>-161957.70779999997</v>
      </c>
      <c r="H392" s="19">
        <v>-111325.067</v>
      </c>
      <c r="I392" s="19">
        <v>0</v>
      </c>
    </row>
    <row r="393" spans="1:9">
      <c r="A393" s="14">
        <v>94157</v>
      </c>
      <c r="B393" s="15" t="s">
        <v>451</v>
      </c>
      <c r="C393" s="18">
        <v>1.7609999999999999E-5</v>
      </c>
      <c r="D393" s="18"/>
      <c r="E393" s="19">
        <v>11125.89234</v>
      </c>
      <c r="F393" s="19">
        <v>-4517.2291500000001</v>
      </c>
      <c r="G393" s="19">
        <v>-5837.2395299999998</v>
      </c>
      <c r="H393" s="19">
        <v>-4012.3504499999999</v>
      </c>
      <c r="I393" s="19">
        <v>0</v>
      </c>
    </row>
    <row r="394" spans="1:9">
      <c r="A394" s="14">
        <v>94161</v>
      </c>
      <c r="B394" s="15" t="s">
        <v>452</v>
      </c>
      <c r="C394" s="18">
        <v>4.8149999999999998E-5</v>
      </c>
      <c r="D394" s="18"/>
      <c r="E394" s="19">
        <v>30420.881099999999</v>
      </c>
      <c r="F394" s="19">
        <v>-12351.197249999999</v>
      </c>
      <c r="G394" s="19">
        <v>-15960.424949999999</v>
      </c>
      <c r="H394" s="19">
        <v>-10970.73675</v>
      </c>
      <c r="I394" s="19">
        <v>0</v>
      </c>
    </row>
    <row r="395" spans="1:9">
      <c r="A395" s="14">
        <v>94171</v>
      </c>
      <c r="B395" s="15" t="s">
        <v>453</v>
      </c>
      <c r="C395" s="18">
        <v>3.6480000000000003E-5</v>
      </c>
      <c r="D395" s="18"/>
      <c r="E395" s="19">
        <v>23047.845120000002</v>
      </c>
      <c r="F395" s="19">
        <v>-9357.6672000000017</v>
      </c>
      <c r="G395" s="19">
        <v>-12092.135040000001</v>
      </c>
      <c r="H395" s="19">
        <v>-8311.7856000000011</v>
      </c>
      <c r="I395" s="19">
        <v>0</v>
      </c>
    </row>
    <row r="396" spans="1:9">
      <c r="A396" s="14">
        <v>94172</v>
      </c>
      <c r="B396" s="15" t="s">
        <v>454</v>
      </c>
      <c r="C396" s="18">
        <v>3.2231000000000002E-4</v>
      </c>
      <c r="D396" s="18"/>
      <c r="E396" s="19">
        <v>203633.52414000002</v>
      </c>
      <c r="F396" s="19">
        <v>-82677.349650000004</v>
      </c>
      <c r="G396" s="19">
        <v>-106837.06263</v>
      </c>
      <c r="H396" s="19">
        <v>-73436.721950000006</v>
      </c>
      <c r="I396" s="19">
        <v>0</v>
      </c>
    </row>
    <row r="397" spans="1:9">
      <c r="A397" s="14">
        <v>94201</v>
      </c>
      <c r="B397" s="15" t="s">
        <v>455</v>
      </c>
      <c r="C397" s="18">
        <v>2.56821E-3</v>
      </c>
      <c r="D397" s="18"/>
      <c r="E397" s="19">
        <v>1622579.6687400001</v>
      </c>
      <c r="F397" s="19">
        <v>-658784.38815000001</v>
      </c>
      <c r="G397" s="19">
        <v>-851292.27333</v>
      </c>
      <c r="H397" s="19">
        <v>-585153.80744999996</v>
      </c>
      <c r="I397" s="19">
        <v>0</v>
      </c>
    </row>
    <row r="398" spans="1:9">
      <c r="A398" s="14">
        <v>94204</v>
      </c>
      <c r="B398" s="15" t="s">
        <v>456</v>
      </c>
      <c r="C398" s="18">
        <v>3.1170000000000001E-5</v>
      </c>
      <c r="D398" s="18"/>
      <c r="E398" s="19">
        <v>19693.018980000001</v>
      </c>
      <c r="F398" s="19">
        <v>-7995.5725500000008</v>
      </c>
      <c r="G398" s="19">
        <v>-10332.01341</v>
      </c>
      <c r="H398" s="19">
        <v>-7101.9286500000007</v>
      </c>
      <c r="I398" s="19">
        <v>0</v>
      </c>
    </row>
    <row r="399" spans="1:9">
      <c r="A399" s="14">
        <v>94205</v>
      </c>
      <c r="B399" s="15" t="s">
        <v>457</v>
      </c>
      <c r="C399" s="18">
        <v>1.1090000000000001E-5</v>
      </c>
      <c r="D399" s="18"/>
      <c r="E399" s="19">
        <v>7006.5954600000005</v>
      </c>
      <c r="F399" s="19">
        <v>-2844.75135</v>
      </c>
      <c r="G399" s="19">
        <v>-3676.03557</v>
      </c>
      <c r="H399" s="19">
        <v>-2526.80105</v>
      </c>
      <c r="I399" s="19">
        <v>0</v>
      </c>
    </row>
    <row r="400" spans="1:9">
      <c r="A400" s="14">
        <v>94209</v>
      </c>
      <c r="B400" s="15" t="s">
        <v>458</v>
      </c>
      <c r="C400" s="18">
        <v>3.2131E-4</v>
      </c>
      <c r="D400" s="18"/>
      <c r="E400" s="19">
        <v>203001.73014</v>
      </c>
      <c r="F400" s="19">
        <v>-82420.834650000004</v>
      </c>
      <c r="G400" s="19">
        <v>-106505.58963</v>
      </c>
      <c r="H400" s="19">
        <v>-73208.876950000005</v>
      </c>
      <c r="I400" s="19">
        <v>0</v>
      </c>
    </row>
    <row r="401" spans="1:9">
      <c r="A401" s="14">
        <v>94211</v>
      </c>
      <c r="B401" s="15" t="s">
        <v>459</v>
      </c>
      <c r="C401" s="18">
        <v>9.7330000000000005E-5</v>
      </c>
      <c r="D401" s="18"/>
      <c r="E401" s="19">
        <v>61492.510020000002</v>
      </c>
      <c r="F401" s="19">
        <v>-24966.604950000001</v>
      </c>
      <c r="G401" s="19">
        <v>-32262.267090000001</v>
      </c>
      <c r="H401" s="19">
        <v>-22176.153850000002</v>
      </c>
      <c r="I401" s="19">
        <v>0</v>
      </c>
    </row>
    <row r="402" spans="1:9">
      <c r="A402" s="14">
        <v>94221</v>
      </c>
      <c r="B402" s="15" t="s">
        <v>460</v>
      </c>
      <c r="C402" s="18">
        <v>8.0356999999999998E-4</v>
      </c>
      <c r="D402" s="18"/>
      <c r="E402" s="19">
        <v>507690.70457999996</v>
      </c>
      <c r="F402" s="19">
        <v>-206127.75855</v>
      </c>
      <c r="G402" s="19">
        <v>-266361.75861000002</v>
      </c>
      <c r="H402" s="19">
        <v>-183089.40664999999</v>
      </c>
      <c r="I402" s="19">
        <v>0</v>
      </c>
    </row>
    <row r="403" spans="1:9">
      <c r="A403" s="14">
        <v>94231</v>
      </c>
      <c r="B403" s="15" t="s">
        <v>461</v>
      </c>
      <c r="C403" s="18">
        <v>1.6417E-4</v>
      </c>
      <c r="D403" s="18"/>
      <c r="E403" s="19">
        <v>103721.62097999999</v>
      </c>
      <c r="F403" s="19">
        <v>-42112.06755</v>
      </c>
      <c r="G403" s="19">
        <v>-54417.922409999999</v>
      </c>
      <c r="H403" s="19">
        <v>-37405.313649999996</v>
      </c>
      <c r="I403" s="19">
        <v>0</v>
      </c>
    </row>
    <row r="404" spans="1:9">
      <c r="A404" s="14">
        <v>94241</v>
      </c>
      <c r="B404" s="15" t="s">
        <v>462</v>
      </c>
      <c r="C404" s="18">
        <v>1.3085000000000001E-4</v>
      </c>
      <c r="D404" s="18"/>
      <c r="E404" s="19">
        <v>82670.244900000005</v>
      </c>
      <c r="F404" s="19">
        <v>-33564.98775</v>
      </c>
      <c r="G404" s="19">
        <v>-43373.242050000001</v>
      </c>
      <c r="H404" s="19">
        <v>-29813.518250000001</v>
      </c>
      <c r="I404" s="19">
        <v>0</v>
      </c>
    </row>
    <row r="405" spans="1:9">
      <c r="A405" s="14">
        <v>94251</v>
      </c>
      <c r="B405" s="15" t="s">
        <v>463</v>
      </c>
      <c r="C405" s="18">
        <v>1.436E-5</v>
      </c>
      <c r="D405" s="18"/>
      <c r="E405" s="19">
        <v>9072.5618400000003</v>
      </c>
      <c r="F405" s="19">
        <v>-3683.5553999999997</v>
      </c>
      <c r="G405" s="19">
        <v>-4759.9522799999995</v>
      </c>
      <c r="H405" s="19">
        <v>-3271.8541999999998</v>
      </c>
      <c r="I405" s="19">
        <v>0</v>
      </c>
    </row>
    <row r="406" spans="1:9">
      <c r="A406" s="14">
        <v>94261</v>
      </c>
      <c r="B406" s="15" t="s">
        <v>464</v>
      </c>
      <c r="C406" s="18">
        <v>2.262E-5</v>
      </c>
      <c r="D406" s="18"/>
      <c r="E406" s="19">
        <v>14291.18028</v>
      </c>
      <c r="F406" s="19">
        <v>-5802.3693000000003</v>
      </c>
      <c r="G406" s="19">
        <v>-7497.9192599999997</v>
      </c>
      <c r="H406" s="19">
        <v>-5153.8539000000001</v>
      </c>
      <c r="I406" s="19">
        <v>0</v>
      </c>
    </row>
    <row r="407" spans="1:9">
      <c r="A407" s="14">
        <v>94301</v>
      </c>
      <c r="B407" s="15" t="s">
        <v>465</v>
      </c>
      <c r="C407" s="18">
        <v>6.1856000000000003E-3</v>
      </c>
      <c r="D407" s="18"/>
      <c r="E407" s="19">
        <v>3908024.9664000003</v>
      </c>
      <c r="F407" s="19">
        <v>-1586699.1840000001</v>
      </c>
      <c r="G407" s="19">
        <v>-2050359.3888000001</v>
      </c>
      <c r="H407" s="19">
        <v>-1409358.0320000001</v>
      </c>
      <c r="I407" s="19">
        <v>0</v>
      </c>
    </row>
    <row r="408" spans="1:9">
      <c r="A408" s="14">
        <v>94311</v>
      </c>
      <c r="B408" s="15" t="s">
        <v>466</v>
      </c>
      <c r="C408" s="18">
        <v>7.5440000000000001E-4</v>
      </c>
      <c r="D408" s="18"/>
      <c r="E408" s="19">
        <v>476625.39360000001</v>
      </c>
      <c r="F408" s="19">
        <v>-193514.916</v>
      </c>
      <c r="G408" s="19">
        <v>-250063.23120000001</v>
      </c>
      <c r="H408" s="19">
        <v>-171886.26800000001</v>
      </c>
      <c r="I408" s="19">
        <v>0</v>
      </c>
    </row>
    <row r="409" spans="1:9">
      <c r="A409" s="14">
        <v>94313</v>
      </c>
      <c r="B409" s="15" t="s">
        <v>467</v>
      </c>
      <c r="C409" s="18">
        <v>2.7250000000000002E-5</v>
      </c>
      <c r="D409" s="18"/>
      <c r="E409" s="19">
        <v>17216.386500000001</v>
      </c>
      <c r="F409" s="19">
        <v>-6990.0337500000005</v>
      </c>
      <c r="G409" s="19">
        <v>-9032.6392500000002</v>
      </c>
      <c r="H409" s="19">
        <v>-6208.7762500000008</v>
      </c>
      <c r="I409" s="19">
        <v>0</v>
      </c>
    </row>
    <row r="410" spans="1:9">
      <c r="A410" s="14">
        <v>94317</v>
      </c>
      <c r="B410" s="15" t="s">
        <v>468</v>
      </c>
      <c r="C410" s="18">
        <v>1.7669999999999999E-5</v>
      </c>
      <c r="D410" s="18"/>
      <c r="E410" s="19">
        <v>11163.79998</v>
      </c>
      <c r="F410" s="19">
        <v>-4532.6200499999995</v>
      </c>
      <c r="G410" s="19">
        <v>-5857.1279099999992</v>
      </c>
      <c r="H410" s="19">
        <v>-4026.0211499999996</v>
      </c>
      <c r="I410" s="19">
        <v>0</v>
      </c>
    </row>
    <row r="411" spans="1:9">
      <c r="A411" s="14">
        <v>94321</v>
      </c>
      <c r="B411" s="15" t="s">
        <v>469</v>
      </c>
      <c r="C411" s="18">
        <v>3.6706999999999999E-4</v>
      </c>
      <c r="D411" s="18"/>
      <c r="E411" s="19">
        <v>231912.62357999998</v>
      </c>
      <c r="F411" s="19">
        <v>-94158.961049999998</v>
      </c>
      <c r="G411" s="19">
        <v>-121673.79411</v>
      </c>
      <c r="H411" s="19">
        <v>-83635.064150000006</v>
      </c>
      <c r="I411" s="19">
        <v>0</v>
      </c>
    </row>
    <row r="412" spans="1:9">
      <c r="A412" s="14">
        <v>94331</v>
      </c>
      <c r="B412" s="15" t="s">
        <v>470</v>
      </c>
      <c r="C412" s="18">
        <v>1.6003E-4</v>
      </c>
      <c r="D412" s="18"/>
      <c r="E412" s="19">
        <v>101105.99382</v>
      </c>
      <c r="F412" s="19">
        <v>-41050.095450000001</v>
      </c>
      <c r="G412" s="19">
        <v>-53045.624190000002</v>
      </c>
      <c r="H412" s="19">
        <v>-36462.035349999998</v>
      </c>
      <c r="I412" s="19">
        <v>0</v>
      </c>
    </row>
    <row r="413" spans="1:9">
      <c r="A413" s="14">
        <v>94341</v>
      </c>
      <c r="B413" s="15" t="s">
        <v>471</v>
      </c>
      <c r="C413" s="18">
        <v>7.4969999999999995E-5</v>
      </c>
      <c r="D413" s="18"/>
      <c r="E413" s="19">
        <v>47365.59618</v>
      </c>
      <c r="F413" s="19">
        <v>-19230.929549999997</v>
      </c>
      <c r="G413" s="19">
        <v>-24850.53081</v>
      </c>
      <c r="H413" s="19">
        <v>-17081.539649999999</v>
      </c>
      <c r="I413" s="19">
        <v>0</v>
      </c>
    </row>
    <row r="414" spans="1:9">
      <c r="A414" s="14">
        <v>94347</v>
      </c>
      <c r="B414" s="15" t="s">
        <v>472</v>
      </c>
      <c r="C414" s="18">
        <v>1.4790000000000001E-5</v>
      </c>
      <c r="D414" s="18"/>
      <c r="E414" s="19">
        <v>9344.2332600000009</v>
      </c>
      <c r="F414" s="19">
        <v>-3793.8568500000001</v>
      </c>
      <c r="G414" s="19">
        <v>-4902.48567</v>
      </c>
      <c r="H414" s="19">
        <v>-3369.82755</v>
      </c>
      <c r="I414" s="19">
        <v>0</v>
      </c>
    </row>
    <row r="415" spans="1:9">
      <c r="A415" s="14">
        <v>94351</v>
      </c>
      <c r="B415" s="15" t="s">
        <v>473</v>
      </c>
      <c r="C415" s="18">
        <v>3.0970999999999999E-4</v>
      </c>
      <c r="D415" s="18"/>
      <c r="E415" s="19">
        <v>195672.91973999998</v>
      </c>
      <c r="F415" s="19">
        <v>-79445.260649999997</v>
      </c>
      <c r="G415" s="19">
        <v>-102660.50283</v>
      </c>
      <c r="H415" s="19">
        <v>-70565.874949999998</v>
      </c>
      <c r="I415" s="19">
        <v>0</v>
      </c>
    </row>
    <row r="416" spans="1:9">
      <c r="A416" s="14">
        <v>94401</v>
      </c>
      <c r="B416" s="15" t="s">
        <v>474</v>
      </c>
      <c r="C416" s="18">
        <v>3.2588299999999999E-3</v>
      </c>
      <c r="D416" s="18"/>
      <c r="E416" s="19">
        <v>2058909.2410199998</v>
      </c>
      <c r="F416" s="19">
        <v>-835938.77744999994</v>
      </c>
      <c r="G416" s="19">
        <v>-1080214.15659</v>
      </c>
      <c r="H416" s="19">
        <v>-742508.12135000003</v>
      </c>
      <c r="I416" s="19">
        <v>0</v>
      </c>
    </row>
    <row r="417" spans="1:9">
      <c r="A417" s="14">
        <v>94403</v>
      </c>
      <c r="B417" s="15" t="s">
        <v>475</v>
      </c>
      <c r="C417" s="18">
        <v>3.6900000000000002E-5</v>
      </c>
      <c r="D417" s="18"/>
      <c r="E417" s="19">
        <v>23313.198600000003</v>
      </c>
      <c r="F417" s="19">
        <v>-9465.4035000000003</v>
      </c>
      <c r="G417" s="19">
        <v>-12231.353700000001</v>
      </c>
      <c r="H417" s="19">
        <v>-8407.4804999999997</v>
      </c>
      <c r="I417" s="19">
        <v>0</v>
      </c>
    </row>
    <row r="418" spans="1:9">
      <c r="A418" s="14">
        <v>94408</v>
      </c>
      <c r="B418" s="15" t="s">
        <v>476</v>
      </c>
      <c r="C418" s="18">
        <v>4.8850000000000002E-5</v>
      </c>
      <c r="D418" s="18"/>
      <c r="E418" s="19">
        <v>30863.136900000001</v>
      </c>
      <c r="F418" s="19">
        <v>-12530.757750000001</v>
      </c>
      <c r="G418" s="19">
        <v>-16192.456050000001</v>
      </c>
      <c r="H418" s="19">
        <v>-11130.22825</v>
      </c>
      <c r="I418" s="19">
        <v>0</v>
      </c>
    </row>
    <row r="419" spans="1:9">
      <c r="A419" s="14">
        <v>94411</v>
      </c>
      <c r="B419" s="15" t="s">
        <v>477</v>
      </c>
      <c r="C419" s="18">
        <v>1.0736000000000001E-3</v>
      </c>
      <c r="D419" s="18"/>
      <c r="E419" s="19">
        <v>678294.03840000008</v>
      </c>
      <c r="F419" s="19">
        <v>-275394.50400000002</v>
      </c>
      <c r="G419" s="19">
        <v>-355869.41280000005</v>
      </c>
      <c r="H419" s="19">
        <v>-244614.39200000002</v>
      </c>
      <c r="I419" s="19">
        <v>0</v>
      </c>
    </row>
    <row r="420" spans="1:9">
      <c r="A420" s="14">
        <v>94412</v>
      </c>
      <c r="B420" s="15" t="s">
        <v>478</v>
      </c>
      <c r="C420" s="18">
        <v>2.7889999999999999E-5</v>
      </c>
      <c r="D420" s="18"/>
      <c r="E420" s="19">
        <v>17620.734659999998</v>
      </c>
      <c r="F420" s="19">
        <v>-7154.2033499999998</v>
      </c>
      <c r="G420" s="19">
        <v>-9244.78197</v>
      </c>
      <c r="H420" s="19">
        <v>-6354.5970499999994</v>
      </c>
      <c r="I420" s="19">
        <v>0</v>
      </c>
    </row>
    <row r="421" spans="1:9">
      <c r="A421" s="14">
        <v>94415</v>
      </c>
      <c r="B421" s="15" t="s">
        <v>479</v>
      </c>
      <c r="C421" s="18">
        <v>2.2949999999999999E-5</v>
      </c>
      <c r="D421" s="18"/>
      <c r="E421" s="19">
        <v>14499.672299999998</v>
      </c>
      <c r="F421" s="19">
        <v>-5887.0192499999994</v>
      </c>
      <c r="G421" s="19">
        <v>-7607.3053499999996</v>
      </c>
      <c r="H421" s="19">
        <v>-5229.0427499999996</v>
      </c>
      <c r="I421" s="19">
        <v>0</v>
      </c>
    </row>
    <row r="422" spans="1:9">
      <c r="A422" s="14">
        <v>94417</v>
      </c>
      <c r="B422" s="15" t="s">
        <v>480</v>
      </c>
      <c r="C422" s="18">
        <v>0</v>
      </c>
      <c r="D422" s="18"/>
      <c r="E422" s="19">
        <v>0</v>
      </c>
      <c r="F422" s="19">
        <v>0</v>
      </c>
      <c r="G422" s="19">
        <v>0</v>
      </c>
      <c r="H422" s="19">
        <v>0</v>
      </c>
      <c r="I422" s="19">
        <v>0</v>
      </c>
    </row>
    <row r="423" spans="1:9">
      <c r="A423" s="14">
        <v>94421</v>
      </c>
      <c r="B423" s="15" t="s">
        <v>481</v>
      </c>
      <c r="C423" s="18">
        <v>1.853E-4</v>
      </c>
      <c r="D423" s="18"/>
      <c r="E423" s="19">
        <v>117071.42820000001</v>
      </c>
      <c r="F423" s="19">
        <v>-47532.229500000001</v>
      </c>
      <c r="G423" s="19">
        <v>-61421.946900000003</v>
      </c>
      <c r="H423" s="19">
        <v>-42219.678500000002</v>
      </c>
      <c r="I423" s="19">
        <v>0</v>
      </c>
    </row>
    <row r="424" spans="1:9">
      <c r="A424" s="14">
        <v>94427</v>
      </c>
      <c r="B424" s="15" t="s">
        <v>482</v>
      </c>
      <c r="C424" s="18">
        <v>2.4939999999999998E-5</v>
      </c>
      <c r="D424" s="18"/>
      <c r="E424" s="19">
        <v>15756.942359999999</v>
      </c>
      <c r="F424" s="19">
        <v>-6397.4840999999997</v>
      </c>
      <c r="G424" s="19">
        <v>-8266.9366199999986</v>
      </c>
      <c r="H424" s="19">
        <v>-5682.4542999999994</v>
      </c>
      <c r="I424" s="19">
        <v>0</v>
      </c>
    </row>
    <row r="425" spans="1:9">
      <c r="A425" s="14">
        <v>94428</v>
      </c>
      <c r="B425" s="15" t="s">
        <v>483</v>
      </c>
      <c r="C425" s="18">
        <v>7.3239999999999997E-5</v>
      </c>
      <c r="D425" s="18"/>
      <c r="E425" s="19">
        <v>46272.592559999997</v>
      </c>
      <c r="F425" s="19">
        <v>-18787.158599999999</v>
      </c>
      <c r="G425" s="19">
        <v>-24277.08252</v>
      </c>
      <c r="H425" s="19">
        <v>-16687.3678</v>
      </c>
      <c r="I425" s="19">
        <v>0</v>
      </c>
    </row>
    <row r="426" spans="1:9">
      <c r="A426" s="14">
        <v>94431</v>
      </c>
      <c r="B426" s="15" t="s">
        <v>484</v>
      </c>
      <c r="C426" s="18">
        <v>3.9889999999999999E-4</v>
      </c>
      <c r="D426" s="18"/>
      <c r="E426" s="19">
        <v>252022.62659999999</v>
      </c>
      <c r="F426" s="19">
        <v>-102323.83349999999</v>
      </c>
      <c r="G426" s="19">
        <v>-132224.5797</v>
      </c>
      <c r="H426" s="19">
        <v>-90887.370500000005</v>
      </c>
      <c r="I426" s="19">
        <v>0</v>
      </c>
    </row>
    <row r="427" spans="1:9">
      <c r="A427" s="14">
        <v>94437</v>
      </c>
      <c r="B427" s="15" t="s">
        <v>485</v>
      </c>
      <c r="C427" s="18">
        <v>6.8000000000000001E-6</v>
      </c>
      <c r="D427" s="18"/>
      <c r="E427" s="19">
        <v>4296.1992</v>
      </c>
      <c r="F427" s="19">
        <v>-1744.3020000000001</v>
      </c>
      <c r="G427" s="19">
        <v>-2254.0164</v>
      </c>
      <c r="H427" s="19">
        <v>-1549.346</v>
      </c>
      <c r="I427" s="19">
        <v>0</v>
      </c>
    </row>
    <row r="428" spans="1:9">
      <c r="A428" s="14">
        <v>94501</v>
      </c>
      <c r="B428" s="15" t="s">
        <v>486</v>
      </c>
      <c r="C428" s="18">
        <v>6.4146200000000002E-3</v>
      </c>
      <c r="D428" s="18"/>
      <c r="E428" s="19">
        <v>4052718.4282800001</v>
      </c>
      <c r="F428" s="19">
        <v>-1645446.2493</v>
      </c>
      <c r="G428" s="19">
        <v>-2126273.3352600001</v>
      </c>
      <c r="H428" s="19">
        <v>-1461539.0939</v>
      </c>
      <c r="I428" s="19">
        <v>0</v>
      </c>
    </row>
    <row r="429" spans="1:9">
      <c r="A429" s="14">
        <v>94511</v>
      </c>
      <c r="B429" s="15" t="s">
        <v>487</v>
      </c>
      <c r="C429" s="18">
        <v>2.4287900000000001E-3</v>
      </c>
      <c r="D429" s="18"/>
      <c r="E429" s="19">
        <v>1534494.9492600001</v>
      </c>
      <c r="F429" s="19">
        <v>-623021.06685000006</v>
      </c>
      <c r="G429" s="19">
        <v>-805078.30767000001</v>
      </c>
      <c r="H429" s="19">
        <v>-553387.65755</v>
      </c>
      <c r="I429" s="19">
        <v>0</v>
      </c>
    </row>
    <row r="430" spans="1:9">
      <c r="A430" s="14">
        <v>94517</v>
      </c>
      <c r="B430" s="15" t="s">
        <v>488</v>
      </c>
      <c r="C430" s="18">
        <v>7.9239999999999993E-5</v>
      </c>
      <c r="D430" s="18"/>
      <c r="E430" s="19">
        <v>50063.356559999993</v>
      </c>
      <c r="F430" s="19">
        <v>-20326.248599999999</v>
      </c>
      <c r="G430" s="19">
        <v>-26265.920519999996</v>
      </c>
      <c r="H430" s="19">
        <v>-18054.4378</v>
      </c>
      <c r="I430" s="19">
        <v>0</v>
      </c>
    </row>
    <row r="431" spans="1:9">
      <c r="A431" s="14">
        <v>94521</v>
      </c>
      <c r="B431" s="15" t="s">
        <v>489</v>
      </c>
      <c r="C431" s="18">
        <v>1.1192999999999999E-4</v>
      </c>
      <c r="D431" s="18"/>
      <c r="E431" s="19">
        <v>70716.702420000001</v>
      </c>
      <c r="F431" s="19">
        <v>-28711.72395</v>
      </c>
      <c r="G431" s="19">
        <v>-37101.77289</v>
      </c>
      <c r="H431" s="19">
        <v>-25502.690849999999</v>
      </c>
      <c r="I431" s="19">
        <v>0</v>
      </c>
    </row>
    <row r="432" spans="1:9">
      <c r="A432" s="14">
        <v>94531</v>
      </c>
      <c r="B432" s="15" t="s">
        <v>490</v>
      </c>
      <c r="C432" s="18">
        <v>2.2799999999999999E-5</v>
      </c>
      <c r="D432" s="18"/>
      <c r="E432" s="19">
        <v>14404.903199999999</v>
      </c>
      <c r="F432" s="19">
        <v>-5848.5419999999995</v>
      </c>
      <c r="G432" s="19">
        <v>-7557.5843999999997</v>
      </c>
      <c r="H432" s="19">
        <v>-5194.866</v>
      </c>
      <c r="I432" s="19">
        <v>0</v>
      </c>
    </row>
    <row r="433" spans="1:9">
      <c r="A433" s="14">
        <v>94532</v>
      </c>
      <c r="B433" s="15" t="s">
        <v>491</v>
      </c>
      <c r="C433" s="18">
        <v>1.6228999999999999E-4</v>
      </c>
      <c r="D433" s="18"/>
      <c r="E433" s="19">
        <v>102533.84826</v>
      </c>
      <c r="F433" s="19">
        <v>-41629.819349999998</v>
      </c>
      <c r="G433" s="19">
        <v>-53794.753169999996</v>
      </c>
      <c r="H433" s="19">
        <v>-36976.965049999999</v>
      </c>
      <c r="I433" s="19">
        <v>0</v>
      </c>
    </row>
    <row r="434" spans="1:9">
      <c r="A434" s="14">
        <v>94537</v>
      </c>
      <c r="B434" s="15" t="s">
        <v>492</v>
      </c>
      <c r="C434" s="18">
        <v>1.4739999999999999E-5</v>
      </c>
      <c r="D434" s="18"/>
      <c r="E434" s="19">
        <v>9312.6435600000004</v>
      </c>
      <c r="F434" s="19">
        <v>-3781.0310999999997</v>
      </c>
      <c r="G434" s="19">
        <v>-4885.9120199999998</v>
      </c>
      <c r="H434" s="19">
        <v>-3358.4353000000001</v>
      </c>
      <c r="I434" s="19">
        <v>0</v>
      </c>
    </row>
    <row r="435" spans="1:9">
      <c r="A435" s="14">
        <v>94541</v>
      </c>
      <c r="B435" s="15" t="s">
        <v>493</v>
      </c>
      <c r="C435" s="18">
        <v>2.5534E-4</v>
      </c>
      <c r="D435" s="18"/>
      <c r="E435" s="19">
        <v>161322.27996000001</v>
      </c>
      <c r="F435" s="19">
        <v>-65498.540099999998</v>
      </c>
      <c r="G435" s="19">
        <v>-84638.315820000003</v>
      </c>
      <c r="H435" s="19">
        <v>-58177.942300000002</v>
      </c>
      <c r="I435" s="19">
        <v>0</v>
      </c>
    </row>
    <row r="436" spans="1:9">
      <c r="A436" s="14">
        <v>94547</v>
      </c>
      <c r="B436" s="15" t="s">
        <v>494</v>
      </c>
      <c r="C436" s="18">
        <v>1.982E-5</v>
      </c>
      <c r="D436" s="18"/>
      <c r="E436" s="19">
        <v>12522.157080000001</v>
      </c>
      <c r="F436" s="19">
        <v>-5084.1273000000001</v>
      </c>
      <c r="G436" s="19">
        <v>-6569.79486</v>
      </c>
      <c r="H436" s="19">
        <v>-4515.8878999999997</v>
      </c>
      <c r="I436" s="19">
        <v>0</v>
      </c>
    </row>
    <row r="437" spans="1:9">
      <c r="A437" s="14">
        <v>94551</v>
      </c>
      <c r="B437" s="15" t="s">
        <v>495</v>
      </c>
      <c r="C437" s="18">
        <v>8.8200000000000003E-5</v>
      </c>
      <c r="D437" s="18"/>
      <c r="E437" s="19">
        <v>55724.230800000005</v>
      </c>
      <c r="F437" s="19">
        <v>-22624.623</v>
      </c>
      <c r="G437" s="19">
        <v>-29235.918600000001</v>
      </c>
      <c r="H437" s="19">
        <v>-20095.929</v>
      </c>
      <c r="I437" s="19">
        <v>0</v>
      </c>
    </row>
    <row r="438" spans="1:9">
      <c r="A438" s="14">
        <v>94601</v>
      </c>
      <c r="B438" s="15" t="s">
        <v>496</v>
      </c>
      <c r="C438" s="18">
        <v>7.5825999999999997E-4</v>
      </c>
      <c r="D438" s="18"/>
      <c r="E438" s="19">
        <v>479064.11843999999</v>
      </c>
      <c r="F438" s="19">
        <v>-194505.06389999998</v>
      </c>
      <c r="G438" s="19">
        <v>-251342.71698</v>
      </c>
      <c r="H438" s="19">
        <v>-172765.74969999999</v>
      </c>
      <c r="I438" s="19">
        <v>0</v>
      </c>
    </row>
    <row r="439" spans="1:9">
      <c r="A439" s="14">
        <v>94604</v>
      </c>
      <c r="B439" s="15" t="s">
        <v>497</v>
      </c>
      <c r="C439" s="18">
        <v>1.8219999999999998E-5</v>
      </c>
      <c r="D439" s="18"/>
      <c r="E439" s="19">
        <v>11511.286679999999</v>
      </c>
      <c r="F439" s="19">
        <v>-4673.7032999999992</v>
      </c>
      <c r="G439" s="19">
        <v>-6039.4380599999995</v>
      </c>
      <c r="H439" s="19">
        <v>-4151.3359</v>
      </c>
      <c r="I439" s="19">
        <v>0</v>
      </c>
    </row>
    <row r="440" spans="1:9">
      <c r="A440" s="14">
        <v>94606</v>
      </c>
      <c r="B440" s="15" t="s">
        <v>965</v>
      </c>
      <c r="C440" s="18">
        <v>0</v>
      </c>
      <c r="D440" s="18"/>
      <c r="E440" s="19">
        <v>0</v>
      </c>
      <c r="F440" s="19">
        <v>0</v>
      </c>
      <c r="G440" s="19">
        <v>0</v>
      </c>
      <c r="H440" s="19">
        <v>0</v>
      </c>
      <c r="I440" s="19">
        <v>0</v>
      </c>
    </row>
    <row r="441" spans="1:9">
      <c r="A441" s="14">
        <v>94611</v>
      </c>
      <c r="B441" s="15" t="s">
        <v>498</v>
      </c>
      <c r="C441" s="18">
        <v>2.6352E-4</v>
      </c>
      <c r="D441" s="18"/>
      <c r="E441" s="19">
        <v>166490.35488</v>
      </c>
      <c r="F441" s="19">
        <v>-67596.832800000004</v>
      </c>
      <c r="G441" s="19">
        <v>-87349.76496</v>
      </c>
      <c r="H441" s="19">
        <v>-60041.714399999997</v>
      </c>
      <c r="I441" s="19">
        <v>0</v>
      </c>
    </row>
    <row r="442" spans="1:9">
      <c r="A442" s="14">
        <v>94621</v>
      </c>
      <c r="B442" s="15" t="s">
        <v>499</v>
      </c>
      <c r="C442" s="18">
        <v>7.5649999999999996E-5</v>
      </c>
      <c r="D442" s="18"/>
      <c r="E442" s="19">
        <v>47795.216099999998</v>
      </c>
      <c r="F442" s="19">
        <v>-19405.35975</v>
      </c>
      <c r="G442" s="19">
        <v>-25075.93245</v>
      </c>
      <c r="H442" s="19">
        <v>-17236.474249999999</v>
      </c>
      <c r="I442" s="19">
        <v>0</v>
      </c>
    </row>
    <row r="443" spans="1:9">
      <c r="A443" s="14">
        <v>94631</v>
      </c>
      <c r="B443" s="15" t="s">
        <v>500</v>
      </c>
      <c r="C443" s="18">
        <v>3.1720000000000001E-5</v>
      </c>
      <c r="D443" s="18"/>
      <c r="E443" s="19">
        <v>20040.505680000002</v>
      </c>
      <c r="F443" s="19">
        <v>-8136.6558000000005</v>
      </c>
      <c r="G443" s="19">
        <v>-10514.323560000001</v>
      </c>
      <c r="H443" s="19">
        <v>-7227.2434000000003</v>
      </c>
      <c r="I443" s="19">
        <v>0</v>
      </c>
    </row>
    <row r="444" spans="1:9">
      <c r="A444" s="14">
        <v>94641</v>
      </c>
      <c r="B444" s="15" t="s">
        <v>501</v>
      </c>
      <c r="C444" s="18">
        <v>1.4960000000000001E-5</v>
      </c>
      <c r="D444" s="18"/>
      <c r="E444" s="19">
        <v>9451.6382400000002</v>
      </c>
      <c r="F444" s="19">
        <v>-3837.4644000000003</v>
      </c>
      <c r="G444" s="19">
        <v>-4958.83608</v>
      </c>
      <c r="H444" s="19">
        <v>-3408.5612000000001</v>
      </c>
      <c r="I444" s="19">
        <v>0</v>
      </c>
    </row>
    <row r="445" spans="1:9">
      <c r="A445" s="14">
        <v>94701</v>
      </c>
      <c r="B445" s="15" t="s">
        <v>502</v>
      </c>
      <c r="C445" s="18">
        <v>2.41318E-3</v>
      </c>
      <c r="D445" s="18"/>
      <c r="E445" s="19">
        <v>1524632.6449200001</v>
      </c>
      <c r="F445" s="19">
        <v>-619016.86770000006</v>
      </c>
      <c r="G445" s="19">
        <v>-799904.01413999998</v>
      </c>
      <c r="H445" s="19">
        <v>-549830.99710000004</v>
      </c>
      <c r="I445" s="19">
        <v>0</v>
      </c>
    </row>
    <row r="446" spans="1:9">
      <c r="A446" s="14">
        <v>94704</v>
      </c>
      <c r="B446" s="15" t="s">
        <v>503</v>
      </c>
      <c r="C446" s="18">
        <v>1.218E-5</v>
      </c>
      <c r="D446" s="18"/>
      <c r="E446" s="19">
        <v>7695.2509200000004</v>
      </c>
      <c r="F446" s="19">
        <v>-3124.3526999999999</v>
      </c>
      <c r="G446" s="19">
        <v>-4037.34114</v>
      </c>
      <c r="H446" s="19">
        <v>-2775.1521000000002</v>
      </c>
      <c r="I446" s="19">
        <v>0</v>
      </c>
    </row>
    <row r="447" spans="1:9">
      <c r="A447" s="14">
        <v>94711</v>
      </c>
      <c r="B447" s="15" t="s">
        <v>504</v>
      </c>
      <c r="C447" s="18">
        <v>3.1126E-4</v>
      </c>
      <c r="D447" s="18"/>
      <c r="E447" s="19">
        <v>196652.20043999999</v>
      </c>
      <c r="F447" s="19">
        <v>-79842.858900000007</v>
      </c>
      <c r="G447" s="19">
        <v>-103174.28598</v>
      </c>
      <c r="H447" s="19">
        <v>-70919.034700000004</v>
      </c>
      <c r="I447" s="19">
        <v>0</v>
      </c>
    </row>
    <row r="448" spans="1:9">
      <c r="A448" s="14">
        <v>94801</v>
      </c>
      <c r="B448" s="15" t="s">
        <v>505</v>
      </c>
      <c r="C448" s="18">
        <v>6.5021000000000002E-4</v>
      </c>
      <c r="D448" s="18"/>
      <c r="E448" s="19">
        <v>410798.77674</v>
      </c>
      <c r="F448" s="19">
        <v>-166788.61814999999</v>
      </c>
      <c r="G448" s="19">
        <v>-215527.05933000002</v>
      </c>
      <c r="H448" s="19">
        <v>-148147.09745</v>
      </c>
      <c r="I448" s="19">
        <v>0</v>
      </c>
    </row>
    <row r="449" spans="1:9">
      <c r="A449" s="14">
        <v>94804</v>
      </c>
      <c r="B449" s="15" t="s">
        <v>506</v>
      </c>
      <c r="C449" s="18">
        <v>3.5899999999999999E-6</v>
      </c>
      <c r="D449" s="18"/>
      <c r="E449" s="19">
        <v>2268.1404600000001</v>
      </c>
      <c r="F449" s="19">
        <v>-920.88884999999993</v>
      </c>
      <c r="G449" s="19">
        <v>-1189.9880699999999</v>
      </c>
      <c r="H449" s="19">
        <v>-817.96354999999994</v>
      </c>
      <c r="I449" s="19">
        <v>0</v>
      </c>
    </row>
    <row r="450" spans="1:9">
      <c r="A450" s="14">
        <v>94812</v>
      </c>
      <c r="B450" s="15" t="s">
        <v>507</v>
      </c>
      <c r="C450" s="18">
        <v>2.1999999999999999E-5</v>
      </c>
      <c r="D450" s="18"/>
      <c r="E450" s="19">
        <v>13899.467999999999</v>
      </c>
      <c r="F450" s="19">
        <v>-5643.33</v>
      </c>
      <c r="G450" s="19">
        <v>-7292.4059999999999</v>
      </c>
      <c r="H450" s="19">
        <v>-5012.59</v>
      </c>
      <c r="I450" s="19">
        <v>0</v>
      </c>
    </row>
    <row r="451" spans="1:9">
      <c r="A451" s="14">
        <v>94901</v>
      </c>
      <c r="B451" s="15" t="s">
        <v>508</v>
      </c>
      <c r="C451" s="18">
        <v>7.7393899999999996E-3</v>
      </c>
      <c r="D451" s="18"/>
      <c r="E451" s="19">
        <v>4889700.1656599995</v>
      </c>
      <c r="F451" s="19">
        <v>-1985269.62585</v>
      </c>
      <c r="G451" s="19">
        <v>-2565398.8214699998</v>
      </c>
      <c r="H451" s="19">
        <v>-1763381.31455</v>
      </c>
      <c r="I451" s="19">
        <v>0</v>
      </c>
    </row>
    <row r="452" spans="1:9">
      <c r="A452" s="14">
        <v>94908</v>
      </c>
      <c r="B452" s="15" t="s">
        <v>509</v>
      </c>
      <c r="C452" s="18">
        <v>5.0439999999999998E-5</v>
      </c>
      <c r="D452" s="18"/>
      <c r="E452" s="19">
        <v>31867.68936</v>
      </c>
      <c r="F452" s="19">
        <v>-12938.616599999999</v>
      </c>
      <c r="G452" s="19">
        <v>-16719.49812</v>
      </c>
      <c r="H452" s="19">
        <v>-11492.5018</v>
      </c>
      <c r="I452" s="19">
        <v>0</v>
      </c>
    </row>
    <row r="453" spans="1:9">
      <c r="A453" s="14">
        <v>94911</v>
      </c>
      <c r="B453" s="15" t="s">
        <v>510</v>
      </c>
      <c r="C453" s="18">
        <v>3.0264900000000002E-3</v>
      </c>
      <c r="D453" s="18"/>
      <c r="E453" s="19">
        <v>1912118.2230600002</v>
      </c>
      <c r="F453" s="19">
        <v>-776340.08235000004</v>
      </c>
      <c r="G453" s="19">
        <v>-1003199.7197700001</v>
      </c>
      <c r="H453" s="19">
        <v>-689570.61405000009</v>
      </c>
      <c r="I453" s="19">
        <v>0</v>
      </c>
    </row>
    <row r="454" spans="1:9">
      <c r="A454" s="14">
        <v>94917</v>
      </c>
      <c r="B454" s="15" t="s">
        <v>511</v>
      </c>
      <c r="C454" s="18">
        <v>3.2400000000000001E-5</v>
      </c>
      <c r="D454" s="18"/>
      <c r="E454" s="19">
        <v>20470.125599999999</v>
      </c>
      <c r="F454" s="19">
        <v>-8311.0860000000011</v>
      </c>
      <c r="G454" s="19">
        <v>-10739.725200000001</v>
      </c>
      <c r="H454" s="19">
        <v>-7382.1780000000008</v>
      </c>
      <c r="I454" s="19">
        <v>0</v>
      </c>
    </row>
    <row r="455" spans="1:9">
      <c r="A455" s="14">
        <v>94921</v>
      </c>
      <c r="B455" s="15" t="s">
        <v>512</v>
      </c>
      <c r="C455" s="18">
        <v>4.3656299999999997E-3</v>
      </c>
      <c r="D455" s="18"/>
      <c r="E455" s="19">
        <v>2758178.8402199997</v>
      </c>
      <c r="F455" s="19">
        <v>-1119849.5794499998</v>
      </c>
      <c r="G455" s="19">
        <v>-1447088.4729899999</v>
      </c>
      <c r="H455" s="19">
        <v>-994686.96734999993</v>
      </c>
      <c r="I455" s="19">
        <v>0</v>
      </c>
    </row>
    <row r="456" spans="1:9">
      <c r="A456" s="14">
        <v>94923</v>
      </c>
      <c r="B456" s="15" t="s">
        <v>513</v>
      </c>
      <c r="C456" s="18">
        <v>2.8949999999999999E-5</v>
      </c>
      <c r="D456" s="18"/>
      <c r="E456" s="19">
        <v>18290.436299999998</v>
      </c>
      <c r="F456" s="19">
        <v>-7426.1092499999995</v>
      </c>
      <c r="G456" s="19">
        <v>-9596.1433500000003</v>
      </c>
      <c r="H456" s="19">
        <v>-6596.1127499999993</v>
      </c>
      <c r="I456" s="19">
        <v>0</v>
      </c>
    </row>
    <row r="457" spans="1:9">
      <c r="A457" s="14">
        <v>94927</v>
      </c>
      <c r="B457" s="15" t="s">
        <v>514</v>
      </c>
      <c r="C457" s="18">
        <v>2.4309999999999999E-5</v>
      </c>
      <c r="D457" s="18"/>
      <c r="E457" s="19">
        <v>15358.91214</v>
      </c>
      <c r="F457" s="19">
        <v>-6235.8796499999999</v>
      </c>
      <c r="G457" s="19">
        <v>-8058.1086299999997</v>
      </c>
      <c r="H457" s="19">
        <v>-5538.9119499999997</v>
      </c>
      <c r="I457" s="19">
        <v>0</v>
      </c>
    </row>
    <row r="458" spans="1:9">
      <c r="A458" s="14">
        <v>94931</v>
      </c>
      <c r="B458" s="15" t="s">
        <v>515</v>
      </c>
      <c r="C458" s="18">
        <v>3.9915000000000003E-4</v>
      </c>
      <c r="D458" s="18"/>
      <c r="E458" s="19">
        <v>252180.57510000002</v>
      </c>
      <c r="F458" s="19">
        <v>-102387.96225000001</v>
      </c>
      <c r="G458" s="19">
        <v>-132307.44795</v>
      </c>
      <c r="H458" s="19">
        <v>-90944.331750000012</v>
      </c>
      <c r="I458" s="19">
        <v>0</v>
      </c>
    </row>
    <row r="459" spans="1:9">
      <c r="A459" s="14">
        <v>94937</v>
      </c>
      <c r="B459" s="15" t="s">
        <v>516</v>
      </c>
      <c r="C459" s="18">
        <v>6.3099999999999997E-6</v>
      </c>
      <c r="D459" s="18"/>
      <c r="E459" s="19">
        <v>3986.62014</v>
      </c>
      <c r="F459" s="19">
        <v>-1618.6096499999999</v>
      </c>
      <c r="G459" s="19">
        <v>-2091.5946300000001</v>
      </c>
      <c r="H459" s="19">
        <v>-1437.7019499999999</v>
      </c>
      <c r="I459" s="19">
        <v>0</v>
      </c>
    </row>
    <row r="460" spans="1:9">
      <c r="A460" s="14">
        <v>94941</v>
      </c>
      <c r="B460" s="15" t="s">
        <v>966</v>
      </c>
      <c r="C460" s="18">
        <v>0</v>
      </c>
      <c r="D460" s="18"/>
      <c r="E460" s="19">
        <v>0</v>
      </c>
      <c r="F460" s="19">
        <v>0</v>
      </c>
      <c r="G460" s="19">
        <v>0</v>
      </c>
      <c r="H460" s="19">
        <v>0</v>
      </c>
      <c r="I460" s="19">
        <v>0</v>
      </c>
    </row>
    <row r="461" spans="1:9">
      <c r="A461" s="14">
        <v>94947</v>
      </c>
      <c r="B461" s="15" t="s">
        <v>517</v>
      </c>
      <c r="C461" s="18">
        <v>1.5849999999999999E-5</v>
      </c>
      <c r="D461" s="18"/>
      <c r="E461" s="19">
        <v>10013.9349</v>
      </c>
      <c r="F461" s="19">
        <v>-4065.7627499999999</v>
      </c>
      <c r="G461" s="19">
        <v>-5253.8470499999994</v>
      </c>
      <c r="H461" s="19">
        <v>-3611.3432499999999</v>
      </c>
      <c r="I461" s="19">
        <v>0</v>
      </c>
    </row>
    <row r="462" spans="1:9">
      <c r="A462" s="14">
        <v>95001</v>
      </c>
      <c r="B462" s="15" t="s">
        <v>518</v>
      </c>
      <c r="C462" s="18">
        <v>2.0957200000000001E-3</v>
      </c>
      <c r="D462" s="18"/>
      <c r="E462" s="19">
        <v>1324063.3216800001</v>
      </c>
      <c r="F462" s="19">
        <v>-537583.61580000003</v>
      </c>
      <c r="G462" s="19">
        <v>-694674.59556000005</v>
      </c>
      <c r="H462" s="19">
        <v>-477499.32340000005</v>
      </c>
      <c r="I462" s="19">
        <v>0</v>
      </c>
    </row>
    <row r="463" spans="1:9">
      <c r="A463" s="14">
        <v>95002</v>
      </c>
      <c r="B463" s="15" t="s">
        <v>519</v>
      </c>
      <c r="C463" s="18">
        <v>1.6430000000000001E-4</v>
      </c>
      <c r="D463" s="18"/>
      <c r="E463" s="19">
        <v>103803.75420000001</v>
      </c>
      <c r="F463" s="19">
        <v>-42145.414499999999</v>
      </c>
      <c r="G463" s="19">
        <v>-54461.013900000005</v>
      </c>
      <c r="H463" s="19">
        <v>-37434.933499999999</v>
      </c>
      <c r="I463" s="19">
        <v>0</v>
      </c>
    </row>
    <row r="464" spans="1:9">
      <c r="A464" s="14">
        <v>95005</v>
      </c>
      <c r="B464" s="15" t="s">
        <v>520</v>
      </c>
      <c r="C464" s="18">
        <v>1.5441000000000001E-4</v>
      </c>
      <c r="D464" s="18"/>
      <c r="E464" s="19">
        <v>97555.31154000001</v>
      </c>
      <c r="F464" s="19">
        <v>-39608.48115</v>
      </c>
      <c r="G464" s="19">
        <v>-51182.745930000005</v>
      </c>
      <c r="H464" s="19">
        <v>-35181.546450000002</v>
      </c>
      <c r="I464" s="19">
        <v>0</v>
      </c>
    </row>
    <row r="465" spans="1:9">
      <c r="A465" s="14">
        <v>95008</v>
      </c>
      <c r="B465" s="15" t="s">
        <v>521</v>
      </c>
      <c r="C465" s="18">
        <v>1.4955E-4</v>
      </c>
      <c r="D465" s="18"/>
      <c r="E465" s="19">
        <v>94484.792700000005</v>
      </c>
      <c r="F465" s="19">
        <v>-38361.818250000004</v>
      </c>
      <c r="G465" s="19">
        <v>-49571.787150000004</v>
      </c>
      <c r="H465" s="19">
        <v>-34074.219750000004</v>
      </c>
      <c r="I465" s="19">
        <v>0</v>
      </c>
    </row>
    <row r="466" spans="1:9">
      <c r="A466" s="14">
        <v>95009</v>
      </c>
      <c r="B466" s="15" t="s">
        <v>522</v>
      </c>
      <c r="C466" s="18">
        <v>9.5456299999999994E-3</v>
      </c>
      <c r="D466" s="18"/>
      <c r="E466" s="19">
        <v>6030871.7602199996</v>
      </c>
      <c r="F466" s="19">
        <v>-2448597.2794499998</v>
      </c>
      <c r="G466" s="19">
        <v>-3164118.6129899998</v>
      </c>
      <c r="H466" s="19">
        <v>-2174924.0673499997</v>
      </c>
      <c r="I466" s="19">
        <v>0</v>
      </c>
    </row>
    <row r="467" spans="1:9">
      <c r="A467" s="14">
        <v>95010</v>
      </c>
      <c r="B467" s="15" t="s">
        <v>523</v>
      </c>
      <c r="C467" s="18">
        <v>2.207E-5</v>
      </c>
      <c r="D467" s="18"/>
      <c r="E467" s="19">
        <v>13943.693580000001</v>
      </c>
      <c r="F467" s="19">
        <v>-5661.2860499999997</v>
      </c>
      <c r="G467" s="19">
        <v>-7315.6091100000003</v>
      </c>
      <c r="H467" s="19">
        <v>-5028.5391500000005</v>
      </c>
      <c r="I467" s="19">
        <v>0</v>
      </c>
    </row>
    <row r="468" spans="1:9">
      <c r="A468" s="14">
        <v>95011</v>
      </c>
      <c r="B468" s="15" t="s">
        <v>524</v>
      </c>
      <c r="C468" s="18">
        <v>2.3885000000000001E-4</v>
      </c>
      <c r="D468" s="18"/>
      <c r="E468" s="19">
        <v>150903.9969</v>
      </c>
      <c r="F468" s="19">
        <v>-61268.607750000003</v>
      </c>
      <c r="G468" s="19">
        <v>-79172.326050000003</v>
      </c>
      <c r="H468" s="19">
        <v>-54420.778250000003</v>
      </c>
      <c r="I468" s="19">
        <v>0</v>
      </c>
    </row>
    <row r="469" spans="1:9">
      <c r="A469" s="14">
        <v>95017</v>
      </c>
      <c r="B469" s="15" t="s">
        <v>525</v>
      </c>
      <c r="C469" s="18">
        <v>4.7630000000000003E-5</v>
      </c>
      <c r="D469" s="18"/>
      <c r="E469" s="19">
        <v>30092.348220000003</v>
      </c>
      <c r="F469" s="19">
        <v>-12217.809450000001</v>
      </c>
      <c r="G469" s="19">
        <v>-15788.058990000001</v>
      </c>
      <c r="H469" s="19">
        <v>-10852.25735</v>
      </c>
      <c r="I469" s="19">
        <v>0</v>
      </c>
    </row>
    <row r="470" spans="1:9">
      <c r="A470" s="14">
        <v>95101</v>
      </c>
      <c r="B470" s="15" t="s">
        <v>526</v>
      </c>
      <c r="C470" s="18">
        <v>1.0274139999999999E-2</v>
      </c>
      <c r="D470" s="18"/>
      <c r="E470" s="19">
        <v>6491140.0071599996</v>
      </c>
      <c r="F470" s="19">
        <v>-2635471.0220999997</v>
      </c>
      <c r="G470" s="19">
        <v>-3405600.0082199997</v>
      </c>
      <c r="H470" s="19">
        <v>-2340911.4282999998</v>
      </c>
      <c r="I470" s="19">
        <v>0</v>
      </c>
    </row>
    <row r="471" spans="1:9">
      <c r="A471" s="14">
        <v>95103</v>
      </c>
      <c r="B471" s="15" t="s">
        <v>527</v>
      </c>
      <c r="C471" s="18">
        <v>3.7150000000000002E-5</v>
      </c>
      <c r="D471" s="18"/>
      <c r="E471" s="19">
        <v>23471.147100000002</v>
      </c>
      <c r="F471" s="19">
        <v>-9529.5322500000002</v>
      </c>
      <c r="G471" s="19">
        <v>-12314.221950000001</v>
      </c>
      <c r="H471" s="19">
        <v>-8464.44175</v>
      </c>
      <c r="I471" s="19">
        <v>0</v>
      </c>
    </row>
    <row r="472" spans="1:9">
      <c r="A472" s="14">
        <v>95104</v>
      </c>
      <c r="B472" s="15" t="s">
        <v>528</v>
      </c>
      <c r="C472" s="18">
        <v>1.4852999999999999E-4</v>
      </c>
      <c r="D472" s="18"/>
      <c r="E472" s="19">
        <v>93840.362819999995</v>
      </c>
      <c r="F472" s="19">
        <v>-38100.17295</v>
      </c>
      <c r="G472" s="19">
        <v>-49233.684689999995</v>
      </c>
      <c r="H472" s="19">
        <v>-33841.817849999999</v>
      </c>
      <c r="I472" s="19">
        <v>0</v>
      </c>
    </row>
    <row r="473" spans="1:9">
      <c r="A473" s="14">
        <v>95105</v>
      </c>
      <c r="B473" s="15" t="s">
        <v>529</v>
      </c>
      <c r="C473" s="18">
        <v>5.8709999999999999E-5</v>
      </c>
      <c r="D473" s="18"/>
      <c r="E473" s="19">
        <v>37092.625739999996</v>
      </c>
      <c r="F473" s="19">
        <v>-15059.995649999999</v>
      </c>
      <c r="G473" s="19">
        <v>-19460.779829999999</v>
      </c>
      <c r="H473" s="19">
        <v>-13376.77995</v>
      </c>
      <c r="I473" s="19">
        <v>0</v>
      </c>
    </row>
    <row r="474" spans="1:9">
      <c r="A474" s="14">
        <v>95106</v>
      </c>
      <c r="B474" s="15" t="s">
        <v>530</v>
      </c>
      <c r="C474" s="18">
        <v>5.6900000000000001E-5</v>
      </c>
      <c r="D474" s="18"/>
      <c r="E474" s="19">
        <v>35949.078600000001</v>
      </c>
      <c r="F474" s="19">
        <v>-14595.7035</v>
      </c>
      <c r="G474" s="19">
        <v>-18860.813699999999</v>
      </c>
      <c r="H474" s="19">
        <v>-12964.380499999999</v>
      </c>
      <c r="I474" s="19">
        <v>0</v>
      </c>
    </row>
    <row r="475" spans="1:9">
      <c r="A475" s="14">
        <v>95110</v>
      </c>
      <c r="B475" s="15" t="s">
        <v>531</v>
      </c>
      <c r="C475" s="18">
        <v>1.3639100000000001E-3</v>
      </c>
      <c r="D475" s="18"/>
      <c r="E475" s="19">
        <v>861710.15454000002</v>
      </c>
      <c r="F475" s="19">
        <v>-349863.37365000002</v>
      </c>
      <c r="G475" s="19">
        <v>-452099.33943000005</v>
      </c>
      <c r="H475" s="19">
        <v>-310760.07394999999</v>
      </c>
      <c r="I475" s="19">
        <v>0</v>
      </c>
    </row>
    <row r="476" spans="1:9">
      <c r="A476" s="14">
        <v>95111</v>
      </c>
      <c r="B476" s="15" t="s">
        <v>532</v>
      </c>
      <c r="C476" s="18">
        <v>9.3501000000000001E-4</v>
      </c>
      <c r="D476" s="18"/>
      <c r="E476" s="19">
        <v>590733.70793999999</v>
      </c>
      <c r="F476" s="19">
        <v>-239844.09015</v>
      </c>
      <c r="G476" s="19">
        <v>-309930.56972999999</v>
      </c>
      <c r="H476" s="19">
        <v>-213037.35345</v>
      </c>
      <c r="I476" s="19">
        <v>0</v>
      </c>
    </row>
    <row r="477" spans="1:9">
      <c r="A477" s="14">
        <v>95113</v>
      </c>
      <c r="B477" s="15" t="s">
        <v>533</v>
      </c>
      <c r="C477" s="18">
        <v>4.8390000000000003E-5</v>
      </c>
      <c r="D477" s="18"/>
      <c r="E477" s="19">
        <v>30572.51166</v>
      </c>
      <c r="F477" s="19">
        <v>-12412.760850000001</v>
      </c>
      <c r="G477" s="19">
        <v>-16039.97847</v>
      </c>
      <c r="H477" s="19">
        <v>-11025.419550000001</v>
      </c>
      <c r="I477" s="19">
        <v>0</v>
      </c>
    </row>
    <row r="478" spans="1:9">
      <c r="A478" s="14">
        <v>95121</v>
      </c>
      <c r="B478" s="15" t="s">
        <v>534</v>
      </c>
      <c r="C478" s="18">
        <v>5.3866999999999999E-4</v>
      </c>
      <c r="D478" s="18"/>
      <c r="E478" s="19">
        <v>340328.47398000001</v>
      </c>
      <c r="F478" s="19">
        <v>-138176.93505</v>
      </c>
      <c r="G478" s="19">
        <v>-178554.56091</v>
      </c>
      <c r="H478" s="19">
        <v>-122733.26615</v>
      </c>
      <c r="I478" s="19">
        <v>0</v>
      </c>
    </row>
    <row r="479" spans="1:9">
      <c r="A479" s="14">
        <v>95122</v>
      </c>
      <c r="B479" s="15" t="s">
        <v>535</v>
      </c>
      <c r="C479" s="18">
        <v>1.3149999999999999E-5</v>
      </c>
      <c r="D479" s="18"/>
      <c r="E479" s="19">
        <v>8308.0910999999996</v>
      </c>
      <c r="F479" s="19">
        <v>-3373.1722500000001</v>
      </c>
      <c r="G479" s="19">
        <v>-4358.8699500000002</v>
      </c>
      <c r="H479" s="19">
        <v>-2996.1617499999998</v>
      </c>
      <c r="I479" s="19">
        <v>0</v>
      </c>
    </row>
    <row r="480" spans="1:9">
      <c r="A480" s="14">
        <v>95123</v>
      </c>
      <c r="B480" s="15" t="s">
        <v>536</v>
      </c>
      <c r="C480" s="18">
        <v>4.596E-5</v>
      </c>
      <c r="D480" s="18"/>
      <c r="E480" s="19">
        <v>29037.252240000002</v>
      </c>
      <c r="F480" s="19">
        <v>-11789.429400000001</v>
      </c>
      <c r="G480" s="19">
        <v>-15234.49908</v>
      </c>
      <c r="H480" s="19">
        <v>-10471.7562</v>
      </c>
      <c r="I480" s="19">
        <v>0</v>
      </c>
    </row>
    <row r="481" spans="1:9">
      <c r="A481" s="14">
        <v>95131</v>
      </c>
      <c r="B481" s="15" t="s">
        <v>537</v>
      </c>
      <c r="C481" s="18">
        <v>2.36733E-3</v>
      </c>
      <c r="D481" s="18"/>
      <c r="E481" s="19">
        <v>1495664.89002</v>
      </c>
      <c r="F481" s="19">
        <v>-607255.65495</v>
      </c>
      <c r="G481" s="19">
        <v>-784705.97708999994</v>
      </c>
      <c r="H481" s="19">
        <v>-539384.30385000003</v>
      </c>
      <c r="I481" s="19">
        <v>0</v>
      </c>
    </row>
    <row r="482" spans="1:9">
      <c r="A482" s="14">
        <v>95141</v>
      </c>
      <c r="B482" s="15" t="s">
        <v>538</v>
      </c>
      <c r="C482" s="18">
        <v>4.7124999999999999E-4</v>
      </c>
      <c r="D482" s="18"/>
      <c r="E482" s="19">
        <v>297732.92249999999</v>
      </c>
      <c r="F482" s="19">
        <v>-120882.69374999999</v>
      </c>
      <c r="G482" s="19">
        <v>-156206.65125</v>
      </c>
      <c r="H482" s="19">
        <v>-107371.95625</v>
      </c>
      <c r="I482" s="19">
        <v>0</v>
      </c>
    </row>
    <row r="483" spans="1:9">
      <c r="A483" s="14">
        <v>95151</v>
      </c>
      <c r="B483" s="15" t="s">
        <v>539</v>
      </c>
      <c r="C483" s="18">
        <v>1.6714E-4</v>
      </c>
      <c r="D483" s="18"/>
      <c r="E483" s="19">
        <v>105598.04916</v>
      </c>
      <c r="F483" s="19">
        <v>-42873.917099999999</v>
      </c>
      <c r="G483" s="19">
        <v>-55402.397219999999</v>
      </c>
      <c r="H483" s="19">
        <v>-38082.013299999999</v>
      </c>
      <c r="I483" s="19">
        <v>0</v>
      </c>
    </row>
    <row r="484" spans="1:9">
      <c r="A484" s="14">
        <v>95161</v>
      </c>
      <c r="B484" s="15" t="s">
        <v>540</v>
      </c>
      <c r="C484" s="18">
        <v>7.3200000000000004E-5</v>
      </c>
      <c r="D484" s="18"/>
      <c r="E484" s="19">
        <v>46247.320800000001</v>
      </c>
      <c r="F484" s="19">
        <v>-18776.898000000001</v>
      </c>
      <c r="G484" s="19">
        <v>-24263.8236</v>
      </c>
      <c r="H484" s="19">
        <v>-16678.254000000001</v>
      </c>
      <c r="I484" s="19">
        <v>0</v>
      </c>
    </row>
    <row r="485" spans="1:9">
      <c r="A485" s="14">
        <v>95171</v>
      </c>
      <c r="B485" s="15" t="s">
        <v>541</v>
      </c>
      <c r="C485" s="18">
        <v>1.0230000000000001E-4</v>
      </c>
      <c r="D485" s="18"/>
      <c r="E485" s="19">
        <v>64632.526200000008</v>
      </c>
      <c r="F485" s="19">
        <v>-26241.484500000002</v>
      </c>
      <c r="G485" s="19">
        <v>-33909.687900000004</v>
      </c>
      <c r="H485" s="19">
        <v>-23308.5435</v>
      </c>
      <c r="I485" s="19">
        <v>0</v>
      </c>
    </row>
    <row r="486" spans="1:9">
      <c r="A486" s="14">
        <v>95181</v>
      </c>
      <c r="B486" s="15" t="s">
        <v>542</v>
      </c>
      <c r="C486" s="18">
        <v>9.0140000000000001E-5</v>
      </c>
      <c r="D486" s="18"/>
      <c r="E486" s="19">
        <v>56949.911160000003</v>
      </c>
      <c r="F486" s="19">
        <v>-23122.2621</v>
      </c>
      <c r="G486" s="19">
        <v>-29878.97622</v>
      </c>
      <c r="H486" s="19">
        <v>-20537.9483</v>
      </c>
      <c r="I486" s="19">
        <v>0</v>
      </c>
    </row>
    <row r="487" spans="1:9">
      <c r="A487" s="14">
        <v>95191</v>
      </c>
      <c r="B487" s="15" t="s">
        <v>543</v>
      </c>
      <c r="C487" s="18">
        <v>1.2621999999999999E-4</v>
      </c>
      <c r="D487" s="18"/>
      <c r="E487" s="19">
        <v>79745.038679999998</v>
      </c>
      <c r="F487" s="19">
        <v>-32377.3233</v>
      </c>
      <c r="G487" s="19">
        <v>-41838.522059999996</v>
      </c>
      <c r="H487" s="19">
        <v>-28758.5959</v>
      </c>
      <c r="I487" s="19">
        <v>0</v>
      </c>
    </row>
    <row r="488" spans="1:9">
      <c r="A488" s="14">
        <v>95201</v>
      </c>
      <c r="B488" s="15" t="s">
        <v>544</v>
      </c>
      <c r="C488" s="18">
        <v>7.1093999999999997E-4</v>
      </c>
      <c r="D488" s="18"/>
      <c r="E488" s="19">
        <v>449167.62635999999</v>
      </c>
      <c r="F488" s="19">
        <v>-182366.77409999998</v>
      </c>
      <c r="G488" s="19">
        <v>-235657.41462</v>
      </c>
      <c r="H488" s="19">
        <v>-161984.1243</v>
      </c>
      <c r="I488" s="19">
        <v>0</v>
      </c>
    </row>
    <row r="489" spans="1:9">
      <c r="A489" s="14">
        <v>95204</v>
      </c>
      <c r="B489" s="15" t="s">
        <v>545</v>
      </c>
      <c r="C489" s="18">
        <v>2.9399999999999998E-6</v>
      </c>
      <c r="D489" s="18"/>
      <c r="E489" s="19">
        <v>1857.4743599999999</v>
      </c>
      <c r="F489" s="19">
        <v>-754.15409999999997</v>
      </c>
      <c r="G489" s="19">
        <v>-974.53061999999989</v>
      </c>
      <c r="H489" s="19">
        <v>-669.86429999999996</v>
      </c>
      <c r="I489" s="19">
        <v>0</v>
      </c>
    </row>
    <row r="490" spans="1:9">
      <c r="A490" s="14">
        <v>95205</v>
      </c>
      <c r="B490" s="15" t="s">
        <v>546</v>
      </c>
      <c r="C490" s="18">
        <v>6.72E-6</v>
      </c>
      <c r="D490" s="18"/>
      <c r="E490" s="19">
        <v>4245.6556799999998</v>
      </c>
      <c r="F490" s="19">
        <v>-1723.7808</v>
      </c>
      <c r="G490" s="19">
        <v>-2227.49856</v>
      </c>
      <c r="H490" s="19">
        <v>-1531.1184000000001</v>
      </c>
      <c r="I490" s="19">
        <v>0</v>
      </c>
    </row>
    <row r="491" spans="1:9">
      <c r="A491" s="14">
        <v>95211</v>
      </c>
      <c r="B491" s="15" t="s">
        <v>547</v>
      </c>
      <c r="C491" s="18">
        <v>1.2300000000000001E-6</v>
      </c>
      <c r="D491" s="18"/>
      <c r="E491" s="19">
        <v>777.10662000000002</v>
      </c>
      <c r="F491" s="19">
        <v>-315.51345000000003</v>
      </c>
      <c r="G491" s="19">
        <v>-407.71179000000001</v>
      </c>
      <c r="H491" s="19">
        <v>-280.24934999999999</v>
      </c>
      <c r="I491" s="19">
        <v>0</v>
      </c>
    </row>
    <row r="492" spans="1:9">
      <c r="A492" s="14">
        <v>95221</v>
      </c>
      <c r="B492" s="15" t="s">
        <v>548</v>
      </c>
      <c r="C492" s="18">
        <v>5.1010000000000001E-5</v>
      </c>
      <c r="D492" s="18"/>
      <c r="E492" s="19">
        <v>32227.81194</v>
      </c>
      <c r="F492" s="19">
        <v>-13084.83015</v>
      </c>
      <c r="G492" s="19">
        <v>-16908.437730000001</v>
      </c>
      <c r="H492" s="19">
        <v>-11622.373450000001</v>
      </c>
      <c r="I492" s="19">
        <v>0</v>
      </c>
    </row>
    <row r="493" spans="1:9">
      <c r="A493" s="14">
        <v>95301</v>
      </c>
      <c r="B493" s="15" t="s">
        <v>549</v>
      </c>
      <c r="C493" s="18">
        <v>2.7344100000000001E-3</v>
      </c>
      <c r="D493" s="18"/>
      <c r="E493" s="19">
        <v>1727583.8315399999</v>
      </c>
      <c r="F493" s="19">
        <v>-701417.18114999996</v>
      </c>
      <c r="G493" s="19">
        <v>-906383.08593000006</v>
      </c>
      <c r="H493" s="19">
        <v>-623021.64645</v>
      </c>
      <c r="I493" s="19">
        <v>0</v>
      </c>
    </row>
    <row r="494" spans="1:9">
      <c r="A494" s="14">
        <v>95311</v>
      </c>
      <c r="B494" s="15" t="s">
        <v>550</v>
      </c>
      <c r="C494" s="18">
        <v>2.6506099999999999E-3</v>
      </c>
      <c r="D494" s="18"/>
      <c r="E494" s="19">
        <v>1674639.49434</v>
      </c>
      <c r="F494" s="19">
        <v>-679921.22414999991</v>
      </c>
      <c r="G494" s="19">
        <v>-878605.64853000001</v>
      </c>
      <c r="H494" s="19">
        <v>-603928.23544999992</v>
      </c>
      <c r="I494" s="19">
        <v>0</v>
      </c>
    </row>
    <row r="495" spans="1:9">
      <c r="A495" s="14">
        <v>95317</v>
      </c>
      <c r="B495" s="15" t="s">
        <v>551</v>
      </c>
      <c r="C495" s="18">
        <v>6.2440000000000005E-5</v>
      </c>
      <c r="D495" s="18"/>
      <c r="E495" s="19">
        <v>39449.217360000002</v>
      </c>
      <c r="F495" s="19">
        <v>-16016.796600000001</v>
      </c>
      <c r="G495" s="19">
        <v>-20697.174120000003</v>
      </c>
      <c r="H495" s="19">
        <v>-14226.641800000001</v>
      </c>
      <c r="I495" s="19">
        <v>0</v>
      </c>
    </row>
    <row r="496" spans="1:9">
      <c r="A496" s="14">
        <v>95321</v>
      </c>
      <c r="B496" s="15" t="s">
        <v>552</v>
      </c>
      <c r="C496" s="18">
        <v>5.3010000000000002E-5</v>
      </c>
      <c r="D496" s="18"/>
      <c r="E496" s="19">
        <v>33491.399940000003</v>
      </c>
      <c r="F496" s="19">
        <v>-13597.86015</v>
      </c>
      <c r="G496" s="19">
        <v>-17571.383730000001</v>
      </c>
      <c r="H496" s="19">
        <v>-12078.06345</v>
      </c>
      <c r="I496" s="19">
        <v>0</v>
      </c>
    </row>
    <row r="497" spans="1:9">
      <c r="A497" s="14">
        <v>95401</v>
      </c>
      <c r="B497" s="15" t="s">
        <v>553</v>
      </c>
      <c r="C497" s="18">
        <v>2.47196E-3</v>
      </c>
      <c r="D497" s="18"/>
      <c r="E497" s="19">
        <v>1561769.49624</v>
      </c>
      <c r="F497" s="19">
        <v>-634094.81940000004</v>
      </c>
      <c r="G497" s="19">
        <v>-819387.99708</v>
      </c>
      <c r="H497" s="19">
        <v>-563223.72620000003</v>
      </c>
      <c r="I497" s="19">
        <v>0</v>
      </c>
    </row>
    <row r="498" spans="1:9">
      <c r="A498" s="14">
        <v>95404</v>
      </c>
      <c r="B498" s="15" t="s">
        <v>554</v>
      </c>
      <c r="C498" s="18">
        <v>4.8000000000000001E-5</v>
      </c>
      <c r="D498" s="18"/>
      <c r="E498" s="19">
        <v>30326.112000000001</v>
      </c>
      <c r="F498" s="19">
        <v>-12312.720000000001</v>
      </c>
      <c r="G498" s="19">
        <v>-15910.704</v>
      </c>
      <c r="H498" s="19">
        <v>-10936.56</v>
      </c>
      <c r="I498" s="19">
        <v>0</v>
      </c>
    </row>
    <row r="499" spans="1:9">
      <c r="A499" s="14">
        <v>95405</v>
      </c>
      <c r="B499" s="15" t="s">
        <v>555</v>
      </c>
      <c r="C499" s="18">
        <v>3.0769999999999998E-5</v>
      </c>
      <c r="D499" s="18"/>
      <c r="E499" s="19">
        <v>19440.301380000001</v>
      </c>
      <c r="F499" s="19">
        <v>-7892.9665499999992</v>
      </c>
      <c r="G499" s="19">
        <v>-10199.424209999999</v>
      </c>
      <c r="H499" s="19">
        <v>-7010.7906499999999</v>
      </c>
      <c r="I499" s="19">
        <v>0</v>
      </c>
    </row>
    <row r="500" spans="1:9">
      <c r="A500" s="14">
        <v>95411</v>
      </c>
      <c r="B500" s="15" t="s">
        <v>556</v>
      </c>
      <c r="C500" s="18">
        <v>1.6904999999999999E-3</v>
      </c>
      <c r="D500" s="18"/>
      <c r="E500" s="19">
        <v>1068047.757</v>
      </c>
      <c r="F500" s="19">
        <v>-433638.60749999998</v>
      </c>
      <c r="G500" s="19">
        <v>-560355.10649999999</v>
      </c>
      <c r="H500" s="19">
        <v>-385171.97249999997</v>
      </c>
      <c r="I500" s="19">
        <v>0</v>
      </c>
    </row>
    <row r="501" spans="1:9">
      <c r="A501" s="14">
        <v>95413</v>
      </c>
      <c r="B501" s="15" t="s">
        <v>557</v>
      </c>
      <c r="C501" s="18">
        <v>1.94E-4</v>
      </c>
      <c r="D501" s="18"/>
      <c r="E501" s="19">
        <v>122568.03599999999</v>
      </c>
      <c r="F501" s="19">
        <v>-49763.909999999996</v>
      </c>
      <c r="G501" s="19">
        <v>-64305.762000000002</v>
      </c>
      <c r="H501" s="19">
        <v>-44201.93</v>
      </c>
      <c r="I501" s="19">
        <v>0</v>
      </c>
    </row>
    <row r="502" spans="1:9">
      <c r="A502" s="14">
        <v>95415</v>
      </c>
      <c r="B502" s="15" t="s">
        <v>558</v>
      </c>
      <c r="C502" s="18">
        <v>5.1010000000000001E-5</v>
      </c>
      <c r="D502" s="18"/>
      <c r="E502" s="19">
        <v>32227.81194</v>
      </c>
      <c r="F502" s="19">
        <v>-13084.83015</v>
      </c>
      <c r="G502" s="19">
        <v>-16908.437730000001</v>
      </c>
      <c r="H502" s="19">
        <v>-11622.373450000001</v>
      </c>
      <c r="I502" s="19">
        <v>0</v>
      </c>
    </row>
    <row r="503" spans="1:9">
      <c r="A503" s="14">
        <v>95416</v>
      </c>
      <c r="B503" s="15" t="s">
        <v>975</v>
      </c>
      <c r="C503" s="18">
        <v>7.79E-6</v>
      </c>
      <c r="D503" s="18"/>
      <c r="E503" s="19">
        <v>4921.67526</v>
      </c>
      <c r="F503" s="19">
        <v>-1998.2518499999999</v>
      </c>
      <c r="G503" s="19">
        <v>-2582.1746699999999</v>
      </c>
      <c r="H503" s="19">
        <v>-1774.91255</v>
      </c>
      <c r="I503" s="19">
        <v>0</v>
      </c>
    </row>
    <row r="504" spans="1:9">
      <c r="A504" s="14">
        <v>95421</v>
      </c>
      <c r="B504" s="15" t="s">
        <v>559</v>
      </c>
      <c r="C504" s="18">
        <v>3.0159999999999999E-5</v>
      </c>
      <c r="D504" s="18"/>
      <c r="E504" s="19">
        <v>19054.907039999998</v>
      </c>
      <c r="F504" s="19">
        <v>-7736.4924000000001</v>
      </c>
      <c r="G504" s="19">
        <v>-9997.2256799999996</v>
      </c>
      <c r="H504" s="19">
        <v>-6871.8051999999998</v>
      </c>
      <c r="I504" s="19">
        <v>0</v>
      </c>
    </row>
    <row r="505" spans="1:9">
      <c r="A505" s="14">
        <v>95431</v>
      </c>
      <c r="B505" s="15" t="s">
        <v>560</v>
      </c>
      <c r="C505" s="18">
        <v>1.1417999999999999E-4</v>
      </c>
      <c r="D505" s="18"/>
      <c r="E505" s="19">
        <v>72138.238920000003</v>
      </c>
      <c r="F505" s="19">
        <v>-29288.882699999998</v>
      </c>
      <c r="G505" s="19">
        <v>-37847.587139999996</v>
      </c>
      <c r="H505" s="19">
        <v>-26015.342099999998</v>
      </c>
      <c r="I505" s="19">
        <v>0</v>
      </c>
    </row>
    <row r="506" spans="1:9">
      <c r="A506" s="14">
        <v>95501</v>
      </c>
      <c r="B506" s="15" t="s">
        <v>561</v>
      </c>
      <c r="C506" s="18">
        <v>5.0559100000000003E-3</v>
      </c>
      <c r="D506" s="18"/>
      <c r="E506" s="19">
        <v>3194293.6025400003</v>
      </c>
      <c r="F506" s="19">
        <v>-1296916.7536500001</v>
      </c>
      <c r="G506" s="19">
        <v>-1675897.65543</v>
      </c>
      <c r="H506" s="19">
        <v>-1151963.8139500001</v>
      </c>
      <c r="I506" s="19">
        <v>0</v>
      </c>
    </row>
    <row r="507" spans="1:9">
      <c r="A507" s="14">
        <v>95504</v>
      </c>
      <c r="B507" s="15" t="s">
        <v>562</v>
      </c>
      <c r="C507" s="18">
        <v>2.7149999999999999E-5</v>
      </c>
      <c r="D507" s="18"/>
      <c r="E507" s="19">
        <v>17153.2071</v>
      </c>
      <c r="F507" s="19">
        <v>-6964.3822499999997</v>
      </c>
      <c r="G507" s="19">
        <v>-8999.4919499999996</v>
      </c>
      <c r="H507" s="19">
        <v>-6185.9917500000001</v>
      </c>
      <c r="I507" s="19">
        <v>0</v>
      </c>
    </row>
    <row r="508" spans="1:9">
      <c r="A508" s="14">
        <v>95511</v>
      </c>
      <c r="B508" s="15" t="s">
        <v>563</v>
      </c>
      <c r="C508" s="18">
        <v>1.1331799999999999E-3</v>
      </c>
      <c r="D508" s="18"/>
      <c r="E508" s="19">
        <v>715936.32491999993</v>
      </c>
      <c r="F508" s="19">
        <v>-290677.66769999999</v>
      </c>
      <c r="G508" s="19">
        <v>-375618.57413999998</v>
      </c>
      <c r="H508" s="19">
        <v>-258189.39709999997</v>
      </c>
      <c r="I508" s="19">
        <v>0</v>
      </c>
    </row>
    <row r="509" spans="1:9">
      <c r="A509" s="14">
        <v>95513</v>
      </c>
      <c r="B509" s="15" t="s">
        <v>564</v>
      </c>
      <c r="C509" s="18">
        <v>4.3260000000000003E-5</v>
      </c>
      <c r="D509" s="18"/>
      <c r="E509" s="19">
        <v>27331.408440000003</v>
      </c>
      <c r="F509" s="19">
        <v>-11096.838900000001</v>
      </c>
      <c r="G509" s="19">
        <v>-14339.521980000001</v>
      </c>
      <c r="H509" s="19">
        <v>-9856.574700000001</v>
      </c>
      <c r="I509" s="19">
        <v>0</v>
      </c>
    </row>
    <row r="510" spans="1:9">
      <c r="A510" s="14">
        <v>95517</v>
      </c>
      <c r="B510" s="15" t="s">
        <v>565</v>
      </c>
      <c r="C510" s="18">
        <v>1.736E-5</v>
      </c>
      <c r="D510" s="18"/>
      <c r="E510" s="19">
        <v>10967.94384</v>
      </c>
      <c r="F510" s="19">
        <v>-4453.1004000000003</v>
      </c>
      <c r="G510" s="19">
        <v>-5754.3712800000003</v>
      </c>
      <c r="H510" s="19">
        <v>-3955.3892000000001</v>
      </c>
      <c r="I510" s="19">
        <v>0</v>
      </c>
    </row>
    <row r="511" spans="1:9">
      <c r="A511" s="14">
        <v>95601</v>
      </c>
      <c r="B511" s="15" t="s">
        <v>566</v>
      </c>
      <c r="C511" s="18">
        <v>2.1537399999999999E-3</v>
      </c>
      <c r="D511" s="18"/>
      <c r="E511" s="19">
        <v>1360720.0095599999</v>
      </c>
      <c r="F511" s="19">
        <v>-552466.61609999998</v>
      </c>
      <c r="G511" s="19">
        <v>-713906.65902000002</v>
      </c>
      <c r="H511" s="19">
        <v>-490718.89029999997</v>
      </c>
      <c r="I511" s="19">
        <v>0</v>
      </c>
    </row>
    <row r="512" spans="1:9">
      <c r="A512" s="14">
        <v>95611</v>
      </c>
      <c r="B512" s="15" t="s">
        <v>567</v>
      </c>
      <c r="C512" s="18">
        <v>3.3275999999999998E-4</v>
      </c>
      <c r="D512" s="18"/>
      <c r="E512" s="19">
        <v>210235.77143999998</v>
      </c>
      <c r="F512" s="19">
        <v>-85357.931400000001</v>
      </c>
      <c r="G512" s="19">
        <v>-110300.95547999999</v>
      </c>
      <c r="H512" s="19">
        <v>-75817.7022</v>
      </c>
      <c r="I512" s="19">
        <v>0</v>
      </c>
    </row>
    <row r="513" spans="1:9">
      <c r="A513" s="14">
        <v>95617</v>
      </c>
      <c r="B513" s="15" t="s">
        <v>568</v>
      </c>
      <c r="C513" s="18">
        <v>1.3040000000000001E-5</v>
      </c>
      <c r="D513" s="18"/>
      <c r="E513" s="19">
        <v>8238.5937599999997</v>
      </c>
      <c r="F513" s="19">
        <v>-3344.9556000000002</v>
      </c>
      <c r="G513" s="19">
        <v>-4322.4079200000006</v>
      </c>
      <c r="H513" s="19">
        <v>-2971.0988000000002</v>
      </c>
      <c r="I513" s="19">
        <v>0</v>
      </c>
    </row>
    <row r="514" spans="1:9">
      <c r="A514" s="14">
        <v>95621</v>
      </c>
      <c r="B514" s="15" t="s">
        <v>569</v>
      </c>
      <c r="C514" s="18">
        <v>4.2862E-4</v>
      </c>
      <c r="D514" s="18"/>
      <c r="E514" s="19">
        <v>270799.54427999997</v>
      </c>
      <c r="F514" s="19">
        <v>-109947.4593</v>
      </c>
      <c r="G514" s="19">
        <v>-142075.95726</v>
      </c>
      <c r="H514" s="19">
        <v>-97658.923899999994</v>
      </c>
      <c r="I514" s="19">
        <v>0</v>
      </c>
    </row>
    <row r="515" spans="1:9">
      <c r="A515" s="14">
        <v>95701</v>
      </c>
      <c r="B515" s="15" t="s">
        <v>570</v>
      </c>
      <c r="C515" s="18">
        <v>1.0484699999999999E-3</v>
      </c>
      <c r="D515" s="18"/>
      <c r="E515" s="19">
        <v>662417.05517999991</v>
      </c>
      <c r="F515" s="19">
        <v>-268948.28204999998</v>
      </c>
      <c r="G515" s="19">
        <v>-347539.49630999996</v>
      </c>
      <c r="H515" s="19">
        <v>-238888.64714999998</v>
      </c>
      <c r="I515" s="19">
        <v>0</v>
      </c>
    </row>
    <row r="516" spans="1:9">
      <c r="A516" s="14">
        <v>95711</v>
      </c>
      <c r="B516" s="15" t="s">
        <v>571</v>
      </c>
      <c r="C516" s="18">
        <v>1.7174000000000001E-4</v>
      </c>
      <c r="D516" s="18"/>
      <c r="E516" s="19">
        <v>108504.30156000001</v>
      </c>
      <c r="F516" s="19">
        <v>-44053.886100000003</v>
      </c>
      <c r="G516" s="19">
        <v>-56927.173020000002</v>
      </c>
      <c r="H516" s="19">
        <v>-39130.100299999998</v>
      </c>
      <c r="I516" s="19">
        <v>0</v>
      </c>
    </row>
    <row r="517" spans="1:9">
      <c r="A517" s="14">
        <v>95721</v>
      </c>
      <c r="B517" s="15" t="s">
        <v>572</v>
      </c>
      <c r="C517" s="18">
        <v>6.0529999999999998E-5</v>
      </c>
      <c r="D517" s="18"/>
      <c r="E517" s="19">
        <v>38242.490819999999</v>
      </c>
      <c r="F517" s="19">
        <v>-15526.85295</v>
      </c>
      <c r="G517" s="19">
        <v>-20064.060689999998</v>
      </c>
      <c r="H517" s="19">
        <v>-13791.457849999999</v>
      </c>
      <c r="I517" s="19">
        <v>0</v>
      </c>
    </row>
    <row r="518" spans="1:9">
      <c r="A518" s="14">
        <v>95733</v>
      </c>
      <c r="B518" s="15" t="s">
        <v>573</v>
      </c>
      <c r="C518" s="18">
        <v>5.9399999999999999E-6</v>
      </c>
      <c r="D518" s="18"/>
      <c r="E518" s="19">
        <v>3752.8563599999998</v>
      </c>
      <c r="F518" s="19">
        <v>-1523.6991</v>
      </c>
      <c r="G518" s="19">
        <v>-1968.9496199999999</v>
      </c>
      <c r="H518" s="19">
        <v>-1353.3993</v>
      </c>
      <c r="I518" s="19">
        <v>0</v>
      </c>
    </row>
    <row r="519" spans="1:9">
      <c r="A519" s="14">
        <v>95801</v>
      </c>
      <c r="B519" s="15" t="s">
        <v>574</v>
      </c>
      <c r="C519" s="18">
        <v>7.0792999999999995E-4</v>
      </c>
      <c r="D519" s="18"/>
      <c r="E519" s="19">
        <v>447265.92641999997</v>
      </c>
      <c r="F519" s="19">
        <v>-181594.66394999999</v>
      </c>
      <c r="G519" s="19">
        <v>-234659.68088999999</v>
      </c>
      <c r="H519" s="19">
        <v>-161298.31084999998</v>
      </c>
      <c r="I519" s="19">
        <v>0</v>
      </c>
    </row>
    <row r="520" spans="1:9">
      <c r="A520" s="14">
        <v>95802</v>
      </c>
      <c r="B520" s="15" t="s">
        <v>575</v>
      </c>
      <c r="C520" s="18">
        <v>1.237E-5</v>
      </c>
      <c r="D520" s="18"/>
      <c r="E520" s="19">
        <v>7815.2917800000005</v>
      </c>
      <c r="F520" s="19">
        <v>-3173.0905499999999</v>
      </c>
      <c r="G520" s="19">
        <v>-4100.3210099999997</v>
      </c>
      <c r="H520" s="19">
        <v>-2818.44265</v>
      </c>
      <c r="I520" s="19">
        <v>0</v>
      </c>
    </row>
    <row r="521" spans="1:9">
      <c r="A521" s="14">
        <v>95804</v>
      </c>
      <c r="B521" s="15" t="s">
        <v>576</v>
      </c>
      <c r="C521" s="18">
        <v>2.938E-5</v>
      </c>
      <c r="D521" s="18"/>
      <c r="E521" s="19">
        <v>18562.10772</v>
      </c>
      <c r="F521" s="19">
        <v>-7536.4107000000004</v>
      </c>
      <c r="G521" s="19">
        <v>-9738.6767400000008</v>
      </c>
      <c r="H521" s="19">
        <v>-6694.0860999999995</v>
      </c>
      <c r="I521" s="19">
        <v>0</v>
      </c>
    </row>
    <row r="522" spans="1:9">
      <c r="A522" s="14">
        <v>95811</v>
      </c>
      <c r="B522" s="15" t="s">
        <v>577</v>
      </c>
      <c r="C522" s="18">
        <v>5.0305E-4</v>
      </c>
      <c r="D522" s="18"/>
      <c r="E522" s="19">
        <v>317823.97169999999</v>
      </c>
      <c r="F522" s="19">
        <v>-129039.87075</v>
      </c>
      <c r="G522" s="19">
        <v>-166747.49265</v>
      </c>
      <c r="H522" s="19">
        <v>-114617.42725000001</v>
      </c>
      <c r="I522" s="19">
        <v>0</v>
      </c>
    </row>
    <row r="523" spans="1:9">
      <c r="A523" s="14">
        <v>95813</v>
      </c>
      <c r="B523" s="15" t="s">
        <v>578</v>
      </c>
      <c r="C523" s="18">
        <v>2.9030000000000002E-5</v>
      </c>
      <c r="D523" s="18"/>
      <c r="E523" s="19">
        <v>18340.97982</v>
      </c>
      <c r="F523" s="19">
        <v>-7446.6304500000006</v>
      </c>
      <c r="G523" s="19">
        <v>-9622.6611900000007</v>
      </c>
      <c r="H523" s="19">
        <v>-6614.3403500000004</v>
      </c>
      <c r="I523" s="19">
        <v>0</v>
      </c>
    </row>
    <row r="524" spans="1:9">
      <c r="A524" s="14">
        <v>95821</v>
      </c>
      <c r="B524" s="15" t="s">
        <v>579</v>
      </c>
      <c r="C524" s="18">
        <v>1.75E-6</v>
      </c>
      <c r="D524" s="18"/>
      <c r="E524" s="19">
        <v>1105.6395</v>
      </c>
      <c r="F524" s="19">
        <v>-448.90125</v>
      </c>
      <c r="G524" s="19">
        <v>-580.07775000000004</v>
      </c>
      <c r="H524" s="19">
        <v>-398.72874999999999</v>
      </c>
      <c r="I524" s="19">
        <v>0</v>
      </c>
    </row>
    <row r="525" spans="1:9">
      <c r="A525" s="14">
        <v>95831</v>
      </c>
      <c r="B525" s="15" t="s">
        <v>580</v>
      </c>
      <c r="C525" s="18">
        <v>1.7390000000000001E-5</v>
      </c>
      <c r="D525" s="18"/>
      <c r="E525" s="19">
        <v>10986.897660000001</v>
      </c>
      <c r="F525" s="19">
        <v>-4460.7958500000004</v>
      </c>
      <c r="G525" s="19">
        <v>-5764.3154700000005</v>
      </c>
      <c r="H525" s="19">
        <v>-3962.2245500000004</v>
      </c>
      <c r="I525" s="19">
        <v>0</v>
      </c>
    </row>
    <row r="526" spans="1:9">
      <c r="A526" s="14">
        <v>95841</v>
      </c>
      <c r="B526" s="15" t="s">
        <v>581</v>
      </c>
      <c r="C526" s="18">
        <v>1.5449999999999999E-5</v>
      </c>
      <c r="D526" s="18"/>
      <c r="E526" s="19">
        <v>9761.2173000000003</v>
      </c>
      <c r="F526" s="19">
        <v>-3963.1567499999996</v>
      </c>
      <c r="G526" s="19">
        <v>-5121.25785</v>
      </c>
      <c r="H526" s="19">
        <v>-3520.20525</v>
      </c>
      <c r="I526" s="19">
        <v>0</v>
      </c>
    </row>
    <row r="527" spans="1:9">
      <c r="A527" s="14">
        <v>95851</v>
      </c>
      <c r="B527" s="15" t="s">
        <v>582</v>
      </c>
      <c r="C527" s="18">
        <v>7.7509999999999995E-5</v>
      </c>
      <c r="D527" s="18"/>
      <c r="E527" s="19">
        <v>48970.352939999997</v>
      </c>
      <c r="F527" s="19">
        <v>-19882.477649999997</v>
      </c>
      <c r="G527" s="19">
        <v>-25692.472229999999</v>
      </c>
      <c r="H527" s="19">
        <v>-17660.265949999997</v>
      </c>
      <c r="I527" s="19">
        <v>0</v>
      </c>
    </row>
    <row r="528" spans="1:9">
      <c r="A528" s="14">
        <v>95853</v>
      </c>
      <c r="B528" s="15" t="s">
        <v>583</v>
      </c>
      <c r="C528" s="18">
        <v>1.7989999999999999E-5</v>
      </c>
      <c r="D528" s="18"/>
      <c r="E528" s="19">
        <v>11365.974059999999</v>
      </c>
      <c r="F528" s="19">
        <v>-4614.7048500000001</v>
      </c>
      <c r="G528" s="19">
        <v>-5963.1992700000001</v>
      </c>
      <c r="H528" s="19">
        <v>-4098.9315499999993</v>
      </c>
      <c r="I528" s="19">
        <v>0</v>
      </c>
    </row>
    <row r="529" spans="1:9">
      <c r="A529" s="14">
        <v>95901</v>
      </c>
      <c r="B529" s="15" t="s">
        <v>584</v>
      </c>
      <c r="C529" s="18">
        <v>2.2034799999999998E-3</v>
      </c>
      <c r="D529" s="18"/>
      <c r="E529" s="19">
        <v>1392145.44312</v>
      </c>
      <c r="F529" s="19">
        <v>-565225.67219999991</v>
      </c>
      <c r="G529" s="19">
        <v>-730394.12604</v>
      </c>
      <c r="H529" s="19">
        <v>-502051.90059999999</v>
      </c>
      <c r="I529" s="19">
        <v>0</v>
      </c>
    </row>
    <row r="530" spans="1:9">
      <c r="A530" s="14">
        <v>95908</v>
      </c>
      <c r="B530" s="15" t="s">
        <v>585</v>
      </c>
      <c r="C530" s="18">
        <v>7.729E-5</v>
      </c>
      <c r="D530" s="18"/>
      <c r="E530" s="19">
        <v>48831.358260000001</v>
      </c>
      <c r="F530" s="19">
        <v>-19826.04435</v>
      </c>
      <c r="G530" s="19">
        <v>-25619.548170000002</v>
      </c>
      <c r="H530" s="19">
        <v>-17610.140050000002</v>
      </c>
      <c r="I530" s="19">
        <v>0</v>
      </c>
    </row>
    <row r="531" spans="1:9">
      <c r="A531" s="14">
        <v>95911</v>
      </c>
      <c r="B531" s="15" t="s">
        <v>586</v>
      </c>
      <c r="C531" s="18">
        <v>6.2587999999999999E-4</v>
      </c>
      <c r="D531" s="18"/>
      <c r="E531" s="19">
        <v>395427.22872000001</v>
      </c>
      <c r="F531" s="19">
        <v>-160547.60819999999</v>
      </c>
      <c r="G531" s="19">
        <v>-207462.32123999999</v>
      </c>
      <c r="H531" s="19">
        <v>-142603.6286</v>
      </c>
      <c r="I531" s="19">
        <v>0</v>
      </c>
    </row>
    <row r="532" spans="1:9">
      <c r="A532" s="14">
        <v>95917</v>
      </c>
      <c r="B532" s="15" t="s">
        <v>587</v>
      </c>
      <c r="C532" s="18">
        <v>2.8019999999999999E-5</v>
      </c>
      <c r="D532" s="18"/>
      <c r="E532" s="19">
        <v>17702.867879999998</v>
      </c>
      <c r="F532" s="19">
        <v>-7187.5502999999999</v>
      </c>
      <c r="G532" s="19">
        <v>-9287.8734600000007</v>
      </c>
      <c r="H532" s="19">
        <v>-6384.2168999999994</v>
      </c>
      <c r="I532" s="19">
        <v>0</v>
      </c>
    </row>
    <row r="533" spans="1:9">
      <c r="A533" s="14">
        <v>95921</v>
      </c>
      <c r="B533" s="15" t="s">
        <v>588</v>
      </c>
      <c r="C533" s="18">
        <v>4.3449999999999999E-5</v>
      </c>
      <c r="D533" s="18"/>
      <c r="E533" s="19">
        <v>27451.4493</v>
      </c>
      <c r="F533" s="19">
        <v>-11145.57675</v>
      </c>
      <c r="G533" s="19">
        <v>-14402.501850000001</v>
      </c>
      <c r="H533" s="19">
        <v>-9899.8652499999989</v>
      </c>
      <c r="I533" s="19">
        <v>0</v>
      </c>
    </row>
    <row r="534" spans="1:9">
      <c r="A534" s="14">
        <v>96001</v>
      </c>
      <c r="B534" s="15" t="s">
        <v>589</v>
      </c>
      <c r="C534" s="18">
        <v>4.1203339999999998E-2</v>
      </c>
      <c r="D534" s="18"/>
      <c r="E534" s="19">
        <v>26032022.99196</v>
      </c>
      <c r="F534" s="19">
        <v>-10569274.7601</v>
      </c>
      <c r="G534" s="19">
        <v>-13657794.71982</v>
      </c>
      <c r="H534" s="19">
        <v>-9387975.0022999998</v>
      </c>
      <c r="I534" s="19">
        <v>0</v>
      </c>
    </row>
    <row r="535" spans="1:9">
      <c r="A535" s="14">
        <v>96003</v>
      </c>
      <c r="B535" s="15" t="s">
        <v>590</v>
      </c>
      <c r="C535" s="18">
        <v>1.74157E-3</v>
      </c>
      <c r="D535" s="18"/>
      <c r="E535" s="19">
        <v>1100313.47658</v>
      </c>
      <c r="F535" s="19">
        <v>-446738.82854999998</v>
      </c>
      <c r="G535" s="19">
        <v>-577283.43261000002</v>
      </c>
      <c r="H535" s="19">
        <v>-396808.01665000001</v>
      </c>
      <c r="I535" s="19">
        <v>0</v>
      </c>
    </row>
    <row r="536" spans="1:9">
      <c r="A536" s="14">
        <v>96004</v>
      </c>
      <c r="B536" s="15" t="s">
        <v>591</v>
      </c>
      <c r="C536" s="18">
        <v>1.4976799999999999E-3</v>
      </c>
      <c r="D536" s="18"/>
      <c r="E536" s="19">
        <v>946225.23791999999</v>
      </c>
      <c r="F536" s="19">
        <v>-384177.38519999996</v>
      </c>
      <c r="G536" s="19">
        <v>-496440.48264</v>
      </c>
      <c r="H536" s="19">
        <v>-341238.8996</v>
      </c>
      <c r="I536" s="19">
        <v>0</v>
      </c>
    </row>
    <row r="537" spans="1:9">
      <c r="A537" s="14">
        <v>96005</v>
      </c>
      <c r="B537" s="15" t="s">
        <v>592</v>
      </c>
      <c r="C537" s="18">
        <v>2.50133E-3</v>
      </c>
      <c r="D537" s="18"/>
      <c r="E537" s="19">
        <v>1580325.28602</v>
      </c>
      <c r="F537" s="19">
        <v>-641628.66495000001</v>
      </c>
      <c r="G537" s="19">
        <v>-829123.35909000004</v>
      </c>
      <c r="H537" s="19">
        <v>-569915.53385000001</v>
      </c>
      <c r="I537" s="19">
        <v>0</v>
      </c>
    </row>
    <row r="538" spans="1:9">
      <c r="A538" s="14">
        <v>96008</v>
      </c>
      <c r="B538" s="15" t="s">
        <v>593</v>
      </c>
      <c r="C538" s="18">
        <v>5.4919699999999997E-3</v>
      </c>
      <c r="D538" s="18"/>
      <c r="E538" s="19">
        <v>3469793.6941799996</v>
      </c>
      <c r="F538" s="19">
        <v>-1408772.6845499999</v>
      </c>
      <c r="G538" s="19">
        <v>-1820439.7718099998</v>
      </c>
      <c r="H538" s="19">
        <v>-1251317.9046499999</v>
      </c>
      <c r="I538" s="19">
        <v>0</v>
      </c>
    </row>
    <row r="539" spans="1:9">
      <c r="A539" s="14">
        <v>96009</v>
      </c>
      <c r="B539" s="15" t="s">
        <v>594</v>
      </c>
      <c r="C539" s="18">
        <v>3.5542000000000001E-4</v>
      </c>
      <c r="D539" s="18"/>
      <c r="E539" s="19">
        <v>224552.22348000002</v>
      </c>
      <c r="F539" s="19">
        <v>-91170.561300000001</v>
      </c>
      <c r="G539" s="19">
        <v>-117812.13366000001</v>
      </c>
      <c r="H539" s="19">
        <v>-80980.669900000008</v>
      </c>
      <c r="I539" s="19">
        <v>0</v>
      </c>
    </row>
    <row r="540" spans="1:9">
      <c r="A540" s="14">
        <v>96011</v>
      </c>
      <c r="B540" s="15" t="s">
        <v>595</v>
      </c>
      <c r="C540" s="18">
        <v>6.1836749999999996E-2</v>
      </c>
      <c r="D540" s="18"/>
      <c r="E540" s="19">
        <v>39068087.629499994</v>
      </c>
      <c r="F540" s="19">
        <v>-15862053.92625</v>
      </c>
      <c r="G540" s="19">
        <v>-20497213.032749999</v>
      </c>
      <c r="H540" s="19">
        <v>-14089194.303749999</v>
      </c>
      <c r="I540" s="19">
        <v>0</v>
      </c>
    </row>
    <row r="541" spans="1:9">
      <c r="A541" s="14">
        <v>96012</v>
      </c>
      <c r="B541" s="15" t="s">
        <v>596</v>
      </c>
      <c r="C541" s="18">
        <v>2.56858E-3</v>
      </c>
      <c r="D541" s="18"/>
      <c r="E541" s="19">
        <v>1622813.43252</v>
      </c>
      <c r="F541" s="19">
        <v>-658879.29870000004</v>
      </c>
      <c r="G541" s="19">
        <v>-851414.91833999997</v>
      </c>
      <c r="H541" s="19">
        <v>-585238.11010000005</v>
      </c>
      <c r="I541" s="19">
        <v>0</v>
      </c>
    </row>
    <row r="542" spans="1:9">
      <c r="A542" s="14">
        <v>96018</v>
      </c>
      <c r="B542" s="15" t="s">
        <v>597</v>
      </c>
      <c r="C542" s="18">
        <v>2.2289999999999998E-5</v>
      </c>
      <c r="D542" s="18"/>
      <c r="E542" s="19">
        <v>14082.688259999999</v>
      </c>
      <c r="F542" s="19">
        <v>-5717.7193499999994</v>
      </c>
      <c r="G542" s="19">
        <v>-7388.5331699999997</v>
      </c>
      <c r="H542" s="19">
        <v>-5078.6650499999996</v>
      </c>
      <c r="I542" s="19">
        <v>0</v>
      </c>
    </row>
    <row r="543" spans="1:9">
      <c r="A543" s="14">
        <v>96021</v>
      </c>
      <c r="B543" s="15" t="s">
        <v>598</v>
      </c>
      <c r="C543" s="18">
        <v>7.6559000000000002E-4</v>
      </c>
      <c r="D543" s="18"/>
      <c r="E543" s="19">
        <v>483695.16846000002</v>
      </c>
      <c r="F543" s="19">
        <v>-196385.31885000001</v>
      </c>
      <c r="G543" s="19">
        <v>-253772.41407</v>
      </c>
      <c r="H543" s="19">
        <v>-174435.85355</v>
      </c>
      <c r="I543" s="19">
        <v>0</v>
      </c>
    </row>
    <row r="544" spans="1:9">
      <c r="A544" s="14">
        <v>96031</v>
      </c>
      <c r="B544" s="15" t="s">
        <v>599</v>
      </c>
      <c r="C544" s="18">
        <v>8.8057000000000001E-4</v>
      </c>
      <c r="D544" s="18"/>
      <c r="E544" s="19">
        <v>556338.84258000006</v>
      </c>
      <c r="F544" s="19">
        <v>-225879.41355</v>
      </c>
      <c r="G544" s="19">
        <v>-291885.17960999999</v>
      </c>
      <c r="H544" s="19">
        <v>-200633.47164999999</v>
      </c>
      <c r="I544" s="19">
        <v>0</v>
      </c>
    </row>
    <row r="545" spans="1:9">
      <c r="A545" s="14">
        <v>96041</v>
      </c>
      <c r="B545" s="15" t="s">
        <v>600</v>
      </c>
      <c r="C545" s="18">
        <v>2.4113699999999999E-3</v>
      </c>
      <c r="D545" s="18"/>
      <c r="E545" s="19">
        <v>1523489.09778</v>
      </c>
      <c r="F545" s="19">
        <v>-618552.57554999995</v>
      </c>
      <c r="G545" s="19">
        <v>-799304.04801000003</v>
      </c>
      <c r="H545" s="19">
        <v>-549418.59765000001</v>
      </c>
      <c r="I545" s="19">
        <v>0</v>
      </c>
    </row>
    <row r="546" spans="1:9">
      <c r="A546" s="14">
        <v>96051</v>
      </c>
      <c r="B546" s="15" t="s">
        <v>601</v>
      </c>
      <c r="C546" s="18">
        <v>1.1404200000000001E-3</v>
      </c>
      <c r="D546" s="18"/>
      <c r="E546" s="19">
        <v>720510.51348000008</v>
      </c>
      <c r="F546" s="19">
        <v>-292534.83630000002</v>
      </c>
      <c r="G546" s="19">
        <v>-378018.43866000004</v>
      </c>
      <c r="H546" s="19">
        <v>-259838.99490000002</v>
      </c>
      <c r="I546" s="19">
        <v>0</v>
      </c>
    </row>
    <row r="547" spans="1:9">
      <c r="A547" s="14">
        <v>96061</v>
      </c>
      <c r="B547" s="15" t="s">
        <v>602</v>
      </c>
      <c r="C547" s="18">
        <v>4.0166000000000003E-4</v>
      </c>
      <c r="D547" s="18"/>
      <c r="E547" s="19">
        <v>253766.37804000001</v>
      </c>
      <c r="F547" s="19">
        <v>-103031.81490000001</v>
      </c>
      <c r="G547" s="19">
        <v>-133139.44518000001</v>
      </c>
      <c r="H547" s="19">
        <v>-91516.222700000013</v>
      </c>
      <c r="I547" s="19">
        <v>0</v>
      </c>
    </row>
    <row r="548" spans="1:9">
      <c r="A548" s="14">
        <v>96071</v>
      </c>
      <c r="B548" s="15" t="s">
        <v>603</v>
      </c>
      <c r="C548" s="18">
        <v>1.4647799999999999E-3</v>
      </c>
      <c r="D548" s="18"/>
      <c r="E548" s="19">
        <v>925439.21531999996</v>
      </c>
      <c r="F548" s="19">
        <v>-375738.0417</v>
      </c>
      <c r="G548" s="19">
        <v>-485535.02093999996</v>
      </c>
      <c r="H548" s="19">
        <v>-333742.7991</v>
      </c>
      <c r="I548" s="19">
        <v>0</v>
      </c>
    </row>
    <row r="549" spans="1:9">
      <c r="A549" s="14">
        <v>96081</v>
      </c>
      <c r="B549" s="15" t="s">
        <v>604</v>
      </c>
      <c r="C549" s="18">
        <v>7.4487000000000002E-4</v>
      </c>
      <c r="D549" s="18"/>
      <c r="E549" s="19">
        <v>470604.39678000001</v>
      </c>
      <c r="F549" s="19">
        <v>-191070.32805000001</v>
      </c>
      <c r="G549" s="19">
        <v>-246904.29351000002</v>
      </c>
      <c r="H549" s="19">
        <v>-169714.90515000001</v>
      </c>
      <c r="I549" s="19">
        <v>0</v>
      </c>
    </row>
    <row r="550" spans="1:9">
      <c r="A550" s="14">
        <v>96101</v>
      </c>
      <c r="B550" s="15" t="s">
        <v>605</v>
      </c>
      <c r="C550" s="18">
        <v>6.3113999999999998E-4</v>
      </c>
      <c r="D550" s="18"/>
      <c r="E550" s="19">
        <v>398750.46515999996</v>
      </c>
      <c r="F550" s="19">
        <v>-161896.87709999998</v>
      </c>
      <c r="G550" s="19">
        <v>-209205.86921999999</v>
      </c>
      <c r="H550" s="19">
        <v>-143802.09330000001</v>
      </c>
      <c r="I550" s="19">
        <v>0</v>
      </c>
    </row>
    <row r="551" spans="1:9">
      <c r="A551" s="14">
        <v>96102</v>
      </c>
      <c r="B551" s="15" t="s">
        <v>606</v>
      </c>
      <c r="C551" s="18">
        <v>4.5000000000000001E-6</v>
      </c>
      <c r="D551" s="18"/>
      <c r="E551" s="19">
        <v>2843.0729999999999</v>
      </c>
      <c r="F551" s="19">
        <v>-1154.3175000000001</v>
      </c>
      <c r="G551" s="19">
        <v>-1491.6285</v>
      </c>
      <c r="H551" s="19">
        <v>-1025.3025</v>
      </c>
      <c r="I551" s="19">
        <v>0</v>
      </c>
    </row>
    <row r="552" spans="1:9">
      <c r="A552" s="14">
        <v>96111</v>
      </c>
      <c r="B552" s="15" t="s">
        <v>607</v>
      </c>
      <c r="C552" s="18">
        <v>1.8573E-4</v>
      </c>
      <c r="D552" s="18"/>
      <c r="E552" s="19">
        <v>117343.09961999999</v>
      </c>
      <c r="F552" s="19">
        <v>-47642.53095</v>
      </c>
      <c r="G552" s="19">
        <v>-61564.48029</v>
      </c>
      <c r="H552" s="19">
        <v>-42317.651850000002</v>
      </c>
      <c r="I552" s="19">
        <v>0</v>
      </c>
    </row>
    <row r="553" spans="1:9">
      <c r="A553" s="14">
        <v>96121</v>
      </c>
      <c r="B553" s="15" t="s">
        <v>608</v>
      </c>
      <c r="C553" s="18">
        <v>1.092E-5</v>
      </c>
      <c r="D553" s="18"/>
      <c r="E553" s="19">
        <v>6899.1904800000002</v>
      </c>
      <c r="F553" s="19">
        <v>-2801.1438000000003</v>
      </c>
      <c r="G553" s="19">
        <v>-3619.68516</v>
      </c>
      <c r="H553" s="19">
        <v>-2488.0673999999999</v>
      </c>
      <c r="I553" s="19">
        <v>0</v>
      </c>
    </row>
    <row r="554" spans="1:9">
      <c r="A554" s="14">
        <v>96201</v>
      </c>
      <c r="B554" s="15" t="s">
        <v>609</v>
      </c>
      <c r="C554" s="18">
        <v>1.1473799999999999E-3</v>
      </c>
      <c r="D554" s="18"/>
      <c r="E554" s="19">
        <v>724907.79972000001</v>
      </c>
      <c r="F554" s="19">
        <v>-294320.18069999997</v>
      </c>
      <c r="G554" s="19">
        <v>-380325.49073999998</v>
      </c>
      <c r="H554" s="19">
        <v>-261424.79609999998</v>
      </c>
      <c r="I554" s="19">
        <v>0</v>
      </c>
    </row>
    <row r="555" spans="1:9">
      <c r="A555" s="14">
        <v>96204</v>
      </c>
      <c r="B555" s="15" t="s">
        <v>610</v>
      </c>
      <c r="C555" s="18">
        <v>1.065E-5</v>
      </c>
      <c r="D555" s="18"/>
      <c r="E555" s="19">
        <v>6728.6061</v>
      </c>
      <c r="F555" s="19">
        <v>-2731.8847499999997</v>
      </c>
      <c r="G555" s="19">
        <v>-3530.1874499999999</v>
      </c>
      <c r="H555" s="19">
        <v>-2426.54925</v>
      </c>
      <c r="I555" s="19">
        <v>0</v>
      </c>
    </row>
    <row r="556" spans="1:9">
      <c r="A556" s="14">
        <v>96211</v>
      </c>
      <c r="B556" s="15" t="s">
        <v>611</v>
      </c>
      <c r="C556" s="18">
        <v>2.6650000000000001E-5</v>
      </c>
      <c r="D556" s="18"/>
      <c r="E556" s="19">
        <v>16837.310099999999</v>
      </c>
      <c r="F556" s="19">
        <v>-6836.1247499999999</v>
      </c>
      <c r="G556" s="19">
        <v>-8833.7554500000006</v>
      </c>
      <c r="H556" s="19">
        <v>-6072.0692500000005</v>
      </c>
      <c r="I556" s="19">
        <v>0</v>
      </c>
    </row>
    <row r="557" spans="1:9">
      <c r="A557" s="14">
        <v>96221</v>
      </c>
      <c r="B557" s="15" t="s">
        <v>612</v>
      </c>
      <c r="C557" s="18">
        <v>1.5123E-4</v>
      </c>
      <c r="D557" s="18"/>
      <c r="E557" s="19">
        <v>95546.206619999997</v>
      </c>
      <c r="F557" s="19">
        <v>-38792.763449999999</v>
      </c>
      <c r="G557" s="19">
        <v>-50128.661789999998</v>
      </c>
      <c r="H557" s="19">
        <v>-34456.999349999998</v>
      </c>
      <c r="I557" s="19">
        <v>0</v>
      </c>
    </row>
    <row r="558" spans="1:9">
      <c r="A558" s="14">
        <v>96231</v>
      </c>
      <c r="B558" s="15" t="s">
        <v>613</v>
      </c>
      <c r="C558" s="18">
        <v>1.1226999999999999E-4</v>
      </c>
      <c r="D558" s="18"/>
      <c r="E558" s="19">
        <v>70931.51238</v>
      </c>
      <c r="F558" s="19">
        <v>-28798.939049999997</v>
      </c>
      <c r="G558" s="19">
        <v>-37214.473709999998</v>
      </c>
      <c r="H558" s="19">
        <v>-25580.158149999999</v>
      </c>
      <c r="I558" s="19">
        <v>0</v>
      </c>
    </row>
    <row r="559" spans="1:9">
      <c r="A559" s="14">
        <v>96241</v>
      </c>
      <c r="B559" s="15" t="s">
        <v>614</v>
      </c>
      <c r="C559" s="18">
        <v>5.2049999999999998E-5</v>
      </c>
      <c r="D559" s="18"/>
      <c r="E559" s="19">
        <v>32884.877699999997</v>
      </c>
      <c r="F559" s="19">
        <v>-13351.605749999999</v>
      </c>
      <c r="G559" s="19">
        <v>-17253.16965</v>
      </c>
      <c r="H559" s="19">
        <v>-11859.332249999999</v>
      </c>
      <c r="I559" s="19">
        <v>0</v>
      </c>
    </row>
    <row r="560" spans="1:9">
      <c r="A560" s="14">
        <v>96251</v>
      </c>
      <c r="B560" s="15" t="s">
        <v>615</v>
      </c>
      <c r="C560" s="18">
        <v>6.7160000000000001E-5</v>
      </c>
      <c r="D560" s="18"/>
      <c r="E560" s="19">
        <v>42431.285040000002</v>
      </c>
      <c r="F560" s="19">
        <v>-17227.547399999999</v>
      </c>
      <c r="G560" s="19">
        <v>-22261.72668</v>
      </c>
      <c r="H560" s="19">
        <v>-15302.0702</v>
      </c>
      <c r="I560" s="19">
        <v>0</v>
      </c>
    </row>
    <row r="561" spans="1:9">
      <c r="A561" s="14">
        <v>96301</v>
      </c>
      <c r="B561" s="15" t="s">
        <v>616</v>
      </c>
      <c r="C561" s="18">
        <v>4.7533200000000001E-3</v>
      </c>
      <c r="D561" s="18"/>
      <c r="E561" s="19">
        <v>3003119.05608</v>
      </c>
      <c r="F561" s="19">
        <v>-1219297.8798</v>
      </c>
      <c r="G561" s="19">
        <v>-1575597.2403599999</v>
      </c>
      <c r="H561" s="19">
        <v>-1083020.1954000001</v>
      </c>
      <c r="I561" s="19">
        <v>0</v>
      </c>
    </row>
    <row r="562" spans="1:9">
      <c r="A562" s="14">
        <v>96302</v>
      </c>
      <c r="B562" s="15" t="s">
        <v>617</v>
      </c>
      <c r="C562" s="18">
        <v>2.6449999999999999E-5</v>
      </c>
      <c r="D562" s="18"/>
      <c r="E562" s="19">
        <v>16710.951300000001</v>
      </c>
      <c r="F562" s="19">
        <v>-6784.8217500000001</v>
      </c>
      <c r="G562" s="19">
        <v>-8767.4608499999995</v>
      </c>
      <c r="H562" s="19">
        <v>-6026.5002500000001</v>
      </c>
      <c r="I562" s="19">
        <v>0</v>
      </c>
    </row>
    <row r="563" spans="1:9">
      <c r="A563" s="14">
        <v>96304</v>
      </c>
      <c r="B563" s="15" t="s">
        <v>618</v>
      </c>
      <c r="C563" s="18">
        <v>7.784E-5</v>
      </c>
      <c r="D563" s="18"/>
      <c r="E563" s="19">
        <v>49178.844960000002</v>
      </c>
      <c r="F563" s="19">
        <v>-19967.1276</v>
      </c>
      <c r="G563" s="19">
        <v>-25801.858319999999</v>
      </c>
      <c r="H563" s="19">
        <v>-17735.4548</v>
      </c>
      <c r="I563" s="19">
        <v>0</v>
      </c>
    </row>
    <row r="564" spans="1:9">
      <c r="A564" s="14">
        <v>96305</v>
      </c>
      <c r="B564" s="15" t="s">
        <v>619</v>
      </c>
      <c r="C564" s="18">
        <v>2.7330000000000001E-5</v>
      </c>
      <c r="D564" s="18"/>
      <c r="E564" s="19">
        <v>17266.93002</v>
      </c>
      <c r="F564" s="19">
        <v>-7010.5549500000006</v>
      </c>
      <c r="G564" s="19">
        <v>-9059.1570900000006</v>
      </c>
      <c r="H564" s="19">
        <v>-6227.0038500000001</v>
      </c>
      <c r="I564" s="19">
        <v>0</v>
      </c>
    </row>
    <row r="565" spans="1:9">
      <c r="A565" s="14">
        <v>96310</v>
      </c>
      <c r="B565" s="15" t="s">
        <v>620</v>
      </c>
      <c r="C565" s="18">
        <v>5.185E-5</v>
      </c>
      <c r="D565" s="18"/>
      <c r="E565" s="19">
        <v>32758.518899999999</v>
      </c>
      <c r="F565" s="19">
        <v>-13300.302750000001</v>
      </c>
      <c r="G565" s="19">
        <v>-17186.875049999999</v>
      </c>
      <c r="H565" s="19">
        <v>-11813.76325</v>
      </c>
      <c r="I565" s="19">
        <v>0</v>
      </c>
    </row>
    <row r="566" spans="1:9">
      <c r="A566" s="14">
        <v>96311</v>
      </c>
      <c r="B566" s="15" t="s">
        <v>621</v>
      </c>
      <c r="C566" s="18">
        <v>1.3431599999999999E-3</v>
      </c>
      <c r="D566" s="18"/>
      <c r="E566" s="19">
        <v>848600.42903999996</v>
      </c>
      <c r="F566" s="19">
        <v>-344540.6874</v>
      </c>
      <c r="G566" s="19">
        <v>-445221.27467999997</v>
      </c>
      <c r="H566" s="19">
        <v>-306032.29019999999</v>
      </c>
      <c r="I566" s="19">
        <v>0</v>
      </c>
    </row>
    <row r="567" spans="1:9">
      <c r="A567" s="14">
        <v>96312</v>
      </c>
      <c r="B567" s="15" t="s">
        <v>622</v>
      </c>
      <c r="C567" s="18">
        <v>1.198E-5</v>
      </c>
      <c r="D567" s="18"/>
      <c r="E567" s="19">
        <v>7568.8921200000004</v>
      </c>
      <c r="F567" s="19">
        <v>-3073.0497</v>
      </c>
      <c r="G567" s="19">
        <v>-3971.0465400000003</v>
      </c>
      <c r="H567" s="19">
        <v>-2729.5831000000003</v>
      </c>
      <c r="I567" s="19">
        <v>0</v>
      </c>
    </row>
    <row r="568" spans="1:9">
      <c r="A568" s="14">
        <v>96321</v>
      </c>
      <c r="B568" s="15" t="s">
        <v>623</v>
      </c>
      <c r="C568" s="18">
        <v>4.4490000000000003E-5</v>
      </c>
      <c r="D568" s="18"/>
      <c r="E568" s="19">
        <v>28108.515060000002</v>
      </c>
      <c r="F568" s="19">
        <v>-11412.352350000001</v>
      </c>
      <c r="G568" s="19">
        <v>-14747.233770000001</v>
      </c>
      <c r="H568" s="19">
        <v>-10136.824050000001</v>
      </c>
      <c r="I568" s="19">
        <v>0</v>
      </c>
    </row>
    <row r="569" spans="1:9">
      <c r="A569" s="14">
        <v>96331</v>
      </c>
      <c r="B569" s="15" t="s">
        <v>624</v>
      </c>
      <c r="C569" s="18">
        <v>6.7361999999999999E-4</v>
      </c>
      <c r="D569" s="18"/>
      <c r="E569" s="19">
        <v>425589.07428</v>
      </c>
      <c r="F569" s="19">
        <v>-172793.63430000001</v>
      </c>
      <c r="G569" s="19">
        <v>-223286.84226</v>
      </c>
      <c r="H569" s="19">
        <v>-153480.94889999999</v>
      </c>
      <c r="I569" s="19">
        <v>0</v>
      </c>
    </row>
    <row r="570" spans="1:9">
      <c r="A570" s="14">
        <v>96341</v>
      </c>
      <c r="B570" s="15" t="s">
        <v>625</v>
      </c>
      <c r="C570" s="18">
        <v>8.3739999999999994E-5</v>
      </c>
      <c r="D570" s="18"/>
      <c r="E570" s="19">
        <v>52906.429559999997</v>
      </c>
      <c r="F570" s="19">
        <v>-21480.5661</v>
      </c>
      <c r="G570" s="19">
        <v>-27757.549019999999</v>
      </c>
      <c r="H570" s="19">
        <v>-19079.740299999998</v>
      </c>
      <c r="I570" s="19">
        <v>0</v>
      </c>
    </row>
    <row r="571" spans="1:9">
      <c r="A571" s="14">
        <v>96351</v>
      </c>
      <c r="B571" s="15" t="s">
        <v>626</v>
      </c>
      <c r="C571" s="18">
        <v>9.6772999999999998E-4</v>
      </c>
      <c r="D571" s="18"/>
      <c r="E571" s="19">
        <v>611406.00761999993</v>
      </c>
      <c r="F571" s="19">
        <v>-248237.26095</v>
      </c>
      <c r="G571" s="19">
        <v>-320776.36628999998</v>
      </c>
      <c r="H571" s="19">
        <v>-220492.44185</v>
      </c>
      <c r="I571" s="19">
        <v>0</v>
      </c>
    </row>
    <row r="572" spans="1:9">
      <c r="A572" s="14">
        <v>96361</v>
      </c>
      <c r="B572" s="15" t="s">
        <v>627</v>
      </c>
      <c r="C572" s="18">
        <v>8.1459999999999996E-5</v>
      </c>
      <c r="D572" s="18"/>
      <c r="E572" s="19">
        <v>51465.93924</v>
      </c>
      <c r="F572" s="19">
        <v>-20895.711899999998</v>
      </c>
      <c r="G572" s="19">
        <v>-27001.790579999997</v>
      </c>
      <c r="H572" s="19">
        <v>-18560.253699999997</v>
      </c>
      <c r="I572" s="19">
        <v>0</v>
      </c>
    </row>
    <row r="573" spans="1:9">
      <c r="A573" s="14">
        <v>96371</v>
      </c>
      <c r="B573" s="15" t="s">
        <v>628</v>
      </c>
      <c r="C573" s="18">
        <v>1.9164E-4</v>
      </c>
      <c r="D573" s="18"/>
      <c r="E573" s="19">
        <v>121077.00216</v>
      </c>
      <c r="F573" s="19">
        <v>-49158.534599999999</v>
      </c>
      <c r="G573" s="19">
        <v>-63523.485719999997</v>
      </c>
      <c r="H573" s="19">
        <v>-43664.215799999998</v>
      </c>
      <c r="I573" s="19">
        <v>0</v>
      </c>
    </row>
    <row r="574" spans="1:9">
      <c r="A574" s="14">
        <v>96381</v>
      </c>
      <c r="B574" s="15" t="s">
        <v>629</v>
      </c>
      <c r="C574" s="18">
        <v>3.5710000000000002E-5</v>
      </c>
      <c r="D574" s="18"/>
      <c r="E574" s="19">
        <v>22561.363740000001</v>
      </c>
      <c r="F574" s="19">
        <v>-9160.1506500000014</v>
      </c>
      <c r="G574" s="19">
        <v>-11836.90083</v>
      </c>
      <c r="H574" s="19">
        <v>-8136.3449500000006</v>
      </c>
      <c r="I574" s="19">
        <v>0</v>
      </c>
    </row>
    <row r="575" spans="1:9">
      <c r="A575" s="14">
        <v>96391</v>
      </c>
      <c r="B575" s="15" t="s">
        <v>630</v>
      </c>
      <c r="C575" s="18">
        <v>2.1484999999999999E-4</v>
      </c>
      <c r="D575" s="18"/>
      <c r="E575" s="19">
        <v>135740.94089999999</v>
      </c>
      <c r="F575" s="19">
        <v>-55112.247749999995</v>
      </c>
      <c r="G575" s="19">
        <v>-71216.97404999999</v>
      </c>
      <c r="H575" s="19">
        <v>-48952.498249999997</v>
      </c>
      <c r="I575" s="19">
        <v>0</v>
      </c>
    </row>
    <row r="576" spans="1:9">
      <c r="A576" s="14">
        <v>96401</v>
      </c>
      <c r="B576" s="15" t="s">
        <v>631</v>
      </c>
      <c r="C576" s="18">
        <v>3.9424300000000002E-3</v>
      </c>
      <c r="D576" s="18"/>
      <c r="E576" s="19">
        <v>2490803.6194200004</v>
      </c>
      <c r="F576" s="19">
        <v>-1011292.43145</v>
      </c>
      <c r="G576" s="19">
        <v>-1306809.0993900001</v>
      </c>
      <c r="H576" s="19">
        <v>-898262.96335000009</v>
      </c>
      <c r="I576" s="19">
        <v>0</v>
      </c>
    </row>
    <row r="577" spans="1:9">
      <c r="A577" s="14">
        <v>96404</v>
      </c>
      <c r="B577" s="15" t="s">
        <v>632</v>
      </c>
      <c r="C577" s="18">
        <v>8.0909999999999996E-5</v>
      </c>
      <c r="D577" s="18"/>
      <c r="E577" s="19">
        <v>51118.452539999998</v>
      </c>
      <c r="F577" s="19">
        <v>-20754.628649999999</v>
      </c>
      <c r="G577" s="19">
        <v>-26819.48043</v>
      </c>
      <c r="H577" s="19">
        <v>-18434.93895</v>
      </c>
      <c r="I577" s="19">
        <v>0</v>
      </c>
    </row>
    <row r="578" spans="1:9">
      <c r="A578" s="14">
        <v>96405</v>
      </c>
      <c r="B578" s="15" t="s">
        <v>633</v>
      </c>
      <c r="C578" s="18">
        <v>8.6160000000000002E-5</v>
      </c>
      <c r="D578" s="18"/>
      <c r="E578" s="19">
        <v>54435.371039999998</v>
      </c>
      <c r="F578" s="19">
        <v>-22101.332399999999</v>
      </c>
      <c r="G578" s="19">
        <v>-28559.713680000001</v>
      </c>
      <c r="H578" s="19">
        <v>-19631.125200000002</v>
      </c>
      <c r="I578" s="19">
        <v>0</v>
      </c>
    </row>
    <row r="579" spans="1:9">
      <c r="A579" s="14">
        <v>96411</v>
      </c>
      <c r="B579" s="15" t="s">
        <v>634</v>
      </c>
      <c r="C579" s="18">
        <v>8.6929999999999996E-5</v>
      </c>
      <c r="D579" s="18"/>
      <c r="E579" s="19">
        <v>54921.852419999996</v>
      </c>
      <c r="F579" s="19">
        <v>-22298.84895</v>
      </c>
      <c r="G579" s="19">
        <v>-28814.947889999999</v>
      </c>
      <c r="H579" s="19">
        <v>-19806.565849999999</v>
      </c>
      <c r="I579" s="19">
        <v>0</v>
      </c>
    </row>
    <row r="580" spans="1:9">
      <c r="A580" s="14">
        <v>96421</v>
      </c>
      <c r="B580" s="15" t="s">
        <v>635</v>
      </c>
      <c r="C580" s="18">
        <v>5.0513999999999995E-4</v>
      </c>
      <c r="D580" s="18"/>
      <c r="E580" s="19">
        <v>319144.42115999997</v>
      </c>
      <c r="F580" s="19">
        <v>-129575.98709999998</v>
      </c>
      <c r="G580" s="19">
        <v>-167440.27122</v>
      </c>
      <c r="H580" s="19">
        <v>-115093.62329999999</v>
      </c>
      <c r="I580" s="19">
        <v>0</v>
      </c>
    </row>
    <row r="581" spans="1:9">
      <c r="A581" s="14">
        <v>96431</v>
      </c>
      <c r="B581" s="15" t="s">
        <v>636</v>
      </c>
      <c r="C581" s="18">
        <v>4.4060000000000002E-5</v>
      </c>
      <c r="D581" s="18"/>
      <c r="E581" s="19">
        <v>27836.843640000003</v>
      </c>
      <c r="F581" s="19">
        <v>-11302.0509</v>
      </c>
      <c r="G581" s="19">
        <v>-14604.70038</v>
      </c>
      <c r="H581" s="19">
        <v>-10038.850700000001</v>
      </c>
      <c r="I581" s="19">
        <v>0</v>
      </c>
    </row>
    <row r="582" spans="1:9">
      <c r="A582" s="14">
        <v>96441</v>
      </c>
      <c r="B582" s="15" t="s">
        <v>637</v>
      </c>
      <c r="C582" s="18">
        <v>8.1799999999999996E-6</v>
      </c>
      <c r="D582" s="18"/>
      <c r="E582" s="19">
        <v>5168.07492</v>
      </c>
      <c r="F582" s="19">
        <v>-2098.2927</v>
      </c>
      <c r="G582" s="19">
        <v>-2711.4491399999997</v>
      </c>
      <c r="H582" s="19">
        <v>-1863.7720999999999</v>
      </c>
      <c r="I582" s="19">
        <v>0</v>
      </c>
    </row>
    <row r="583" spans="1:9">
      <c r="A583" s="14">
        <v>96451</v>
      </c>
      <c r="B583" s="15" t="s">
        <v>638</v>
      </c>
      <c r="C583" s="18">
        <v>1.4579999999999999E-5</v>
      </c>
      <c r="D583" s="18"/>
      <c r="E583" s="19">
        <v>9211.5565200000001</v>
      </c>
      <c r="F583" s="19">
        <v>-3739.9886999999999</v>
      </c>
      <c r="G583" s="19">
        <v>-4832.8763399999998</v>
      </c>
      <c r="H583" s="19">
        <v>-3321.9800999999998</v>
      </c>
      <c r="I583" s="19">
        <v>0</v>
      </c>
    </row>
    <row r="584" spans="1:9">
      <c r="A584" s="14">
        <v>96461</v>
      </c>
      <c r="B584" s="15" t="s">
        <v>639</v>
      </c>
      <c r="C584" s="18">
        <v>1.6697000000000001E-4</v>
      </c>
      <c r="D584" s="18"/>
      <c r="E584" s="19">
        <v>105490.64418</v>
      </c>
      <c r="F584" s="19">
        <v>-42830.309550000005</v>
      </c>
      <c r="G584" s="19">
        <v>-55346.04681</v>
      </c>
      <c r="H584" s="19">
        <v>-38043.279650000004</v>
      </c>
      <c r="I584" s="19">
        <v>0</v>
      </c>
    </row>
    <row r="585" spans="1:9">
      <c r="A585" s="14">
        <v>96501</v>
      </c>
      <c r="B585" s="15" t="s">
        <v>640</v>
      </c>
      <c r="C585" s="18">
        <v>1.4883449999999999E-2</v>
      </c>
      <c r="D585" s="18"/>
      <c r="E585" s="19">
        <v>9403274.4092999995</v>
      </c>
      <c r="F585" s="19">
        <v>-3817828.1767499996</v>
      </c>
      <c r="G585" s="19">
        <v>-4933461.8218499999</v>
      </c>
      <c r="H585" s="19">
        <v>-3391119.6652500001</v>
      </c>
      <c r="I585" s="19">
        <v>0</v>
      </c>
    </row>
    <row r="586" spans="1:9">
      <c r="A586" s="14">
        <v>96502</v>
      </c>
      <c r="B586" s="15" t="s">
        <v>641</v>
      </c>
      <c r="C586" s="18">
        <v>3.7565E-4</v>
      </c>
      <c r="D586" s="18"/>
      <c r="E586" s="19">
        <v>237333.4161</v>
      </c>
      <c r="F586" s="19">
        <v>-96359.859750000003</v>
      </c>
      <c r="G586" s="19">
        <v>-124517.83245</v>
      </c>
      <c r="H586" s="19">
        <v>-85589.974249999999</v>
      </c>
      <c r="I586" s="19">
        <v>0</v>
      </c>
    </row>
    <row r="587" spans="1:9">
      <c r="A587" s="14">
        <v>96503</v>
      </c>
      <c r="B587" s="15" t="s">
        <v>642</v>
      </c>
      <c r="C587" s="18">
        <v>3.5270000000000001E-4</v>
      </c>
      <c r="D587" s="18"/>
      <c r="E587" s="19">
        <v>222833.7438</v>
      </c>
      <c r="F587" s="19">
        <v>-90472.840500000006</v>
      </c>
      <c r="G587" s="19">
        <v>-116910.52710000001</v>
      </c>
      <c r="H587" s="19">
        <v>-80360.931500000006</v>
      </c>
      <c r="I587" s="19">
        <v>0</v>
      </c>
    </row>
    <row r="588" spans="1:9">
      <c r="A588" s="14">
        <v>96504</v>
      </c>
      <c r="B588" s="15" t="s">
        <v>643</v>
      </c>
      <c r="C588" s="18">
        <v>3.035E-4</v>
      </c>
      <c r="D588" s="18"/>
      <c r="E588" s="19">
        <v>191749.47899999999</v>
      </c>
      <c r="F588" s="19">
        <v>-77852.302500000005</v>
      </c>
      <c r="G588" s="19">
        <v>-100602.0555</v>
      </c>
      <c r="H588" s="19">
        <v>-69150.957500000004</v>
      </c>
      <c r="I588" s="19">
        <v>0</v>
      </c>
    </row>
    <row r="589" spans="1:9">
      <c r="A589" s="14">
        <v>96507</v>
      </c>
      <c r="B589" s="15" t="s">
        <v>644</v>
      </c>
      <c r="C589" s="18">
        <v>2.2679499999999999E-3</v>
      </c>
      <c r="D589" s="18"/>
      <c r="E589" s="19">
        <v>1432877.2023</v>
      </c>
      <c r="F589" s="19">
        <v>-581763.19424999994</v>
      </c>
      <c r="G589" s="19">
        <v>-751764.19034999993</v>
      </c>
      <c r="H589" s="19">
        <v>-516741.06774999999</v>
      </c>
      <c r="I589" s="19">
        <v>0</v>
      </c>
    </row>
    <row r="590" spans="1:9">
      <c r="A590" s="14">
        <v>96508</v>
      </c>
      <c r="B590" s="15" t="s">
        <v>645</v>
      </c>
      <c r="C590" s="18">
        <v>1.4430000000000001E-5</v>
      </c>
      <c r="D590" s="18"/>
      <c r="E590" s="19">
        <v>9116.7874200000006</v>
      </c>
      <c r="F590" s="19">
        <v>-3701.51145</v>
      </c>
      <c r="G590" s="19">
        <v>-4783.1553899999999</v>
      </c>
      <c r="H590" s="19">
        <v>-3287.8033500000001</v>
      </c>
      <c r="I590" s="19">
        <v>0</v>
      </c>
    </row>
    <row r="591" spans="1:9">
      <c r="A591" s="14">
        <v>96511</v>
      </c>
      <c r="B591" s="15" t="s">
        <v>646</v>
      </c>
      <c r="C591" s="18">
        <v>5.3799999999999996E-4</v>
      </c>
      <c r="D591" s="18"/>
      <c r="E591" s="19">
        <v>339905.17199999996</v>
      </c>
      <c r="F591" s="19">
        <v>-138005.06999999998</v>
      </c>
      <c r="G591" s="19">
        <v>-178332.47399999999</v>
      </c>
      <c r="H591" s="19">
        <v>-122580.60999999999</v>
      </c>
      <c r="I591" s="19">
        <v>0</v>
      </c>
    </row>
    <row r="592" spans="1:9">
      <c r="A592" s="14">
        <v>96512</v>
      </c>
      <c r="B592" s="15" t="s">
        <v>647</v>
      </c>
      <c r="C592" s="18">
        <v>1.474E-4</v>
      </c>
      <c r="D592" s="18"/>
      <c r="E592" s="19">
        <v>93126.435599999997</v>
      </c>
      <c r="F592" s="19">
        <v>-37810.311000000002</v>
      </c>
      <c r="G592" s="19">
        <v>-48859.120200000005</v>
      </c>
      <c r="H592" s="19">
        <v>-33584.353000000003</v>
      </c>
      <c r="I592" s="19">
        <v>0</v>
      </c>
    </row>
    <row r="593" spans="1:9">
      <c r="A593" s="14">
        <v>96521</v>
      </c>
      <c r="B593" s="15" t="s">
        <v>648</v>
      </c>
      <c r="C593" s="18">
        <v>9.2805000000000003E-4</v>
      </c>
      <c r="D593" s="18"/>
      <c r="E593" s="19">
        <v>586336.42170000006</v>
      </c>
      <c r="F593" s="19">
        <v>-238058.74575</v>
      </c>
      <c r="G593" s="19">
        <v>-307623.51764999999</v>
      </c>
      <c r="H593" s="19">
        <v>-211451.55225000001</v>
      </c>
      <c r="I593" s="19">
        <v>0</v>
      </c>
    </row>
    <row r="594" spans="1:9">
      <c r="A594" s="14">
        <v>96531</v>
      </c>
      <c r="B594" s="15" t="s">
        <v>649</v>
      </c>
      <c r="C594" s="18">
        <v>7.0904999999999996E-3</v>
      </c>
      <c r="D594" s="18"/>
      <c r="E594" s="19">
        <v>4479735.3569999998</v>
      </c>
      <c r="F594" s="19">
        <v>-1818819.6074999999</v>
      </c>
      <c r="G594" s="19">
        <v>-2350309.3064999999</v>
      </c>
      <c r="H594" s="19">
        <v>-1615534.9724999999</v>
      </c>
      <c r="I594" s="19">
        <v>0</v>
      </c>
    </row>
    <row r="595" spans="1:9">
      <c r="A595" s="14">
        <v>96541</v>
      </c>
      <c r="B595" s="15" t="s">
        <v>650</v>
      </c>
      <c r="C595" s="18">
        <v>3.9774E-4</v>
      </c>
      <c r="D595" s="18"/>
      <c r="E595" s="19">
        <v>251289.74556000001</v>
      </c>
      <c r="F595" s="19">
        <v>-102026.2761</v>
      </c>
      <c r="G595" s="19">
        <v>-131840.07102</v>
      </c>
      <c r="H595" s="19">
        <v>-90623.070299999992</v>
      </c>
      <c r="I595" s="19">
        <v>0</v>
      </c>
    </row>
    <row r="596" spans="1:9">
      <c r="A596" s="14">
        <v>96601</v>
      </c>
      <c r="B596" s="15" t="s">
        <v>651</v>
      </c>
      <c r="C596" s="18">
        <v>1.48127E-3</v>
      </c>
      <c r="D596" s="18"/>
      <c r="E596" s="19">
        <v>935857.49838</v>
      </c>
      <c r="F596" s="19">
        <v>-379967.97405000002</v>
      </c>
      <c r="G596" s="19">
        <v>-491001.01071</v>
      </c>
      <c r="H596" s="19">
        <v>-337499.96315000003</v>
      </c>
      <c r="I596" s="19">
        <v>0</v>
      </c>
    </row>
    <row r="597" spans="1:9">
      <c r="A597" s="14">
        <v>96604</v>
      </c>
      <c r="B597" s="15" t="s">
        <v>652</v>
      </c>
      <c r="C597" s="18">
        <v>3.7500000000000001E-6</v>
      </c>
      <c r="D597" s="18"/>
      <c r="E597" s="19">
        <v>2369.2275</v>
      </c>
      <c r="F597" s="19">
        <v>-961.93124999999998</v>
      </c>
      <c r="G597" s="19">
        <v>-1243.0237500000001</v>
      </c>
      <c r="H597" s="19">
        <v>-854.41875000000005</v>
      </c>
      <c r="I597" s="19">
        <v>0</v>
      </c>
    </row>
    <row r="598" spans="1:9">
      <c r="A598" s="14">
        <v>96611</v>
      </c>
      <c r="B598" s="15" t="s">
        <v>653</v>
      </c>
      <c r="C598" s="18">
        <v>3.4140000000000002E-5</v>
      </c>
      <c r="D598" s="18"/>
      <c r="E598" s="19">
        <v>21569.44716</v>
      </c>
      <c r="F598" s="19">
        <v>-8757.4220999999998</v>
      </c>
      <c r="G598" s="19">
        <v>-11316.488220000001</v>
      </c>
      <c r="H598" s="19">
        <v>-7778.6283000000003</v>
      </c>
      <c r="I598" s="19">
        <v>0</v>
      </c>
    </row>
    <row r="599" spans="1:9">
      <c r="A599" s="14">
        <v>96612</v>
      </c>
      <c r="B599" s="15" t="s">
        <v>654</v>
      </c>
      <c r="C599" s="18">
        <v>3.4749999999999998E-5</v>
      </c>
      <c r="D599" s="18"/>
      <c r="E599" s="19">
        <v>21954.841499999999</v>
      </c>
      <c r="F599" s="19">
        <v>-8913.8962499999998</v>
      </c>
      <c r="G599" s="19">
        <v>-11518.686749999999</v>
      </c>
      <c r="H599" s="19">
        <v>-7917.6137499999995</v>
      </c>
      <c r="I599" s="19">
        <v>0</v>
      </c>
    </row>
    <row r="600" spans="1:9">
      <c r="A600" s="14">
        <v>96621</v>
      </c>
      <c r="B600" s="15" t="s">
        <v>655</v>
      </c>
      <c r="C600" s="18">
        <v>1.8919999999999998E-5</v>
      </c>
      <c r="D600" s="18"/>
      <c r="E600" s="19">
        <v>11953.542479999998</v>
      </c>
      <c r="F600" s="19">
        <v>-4853.2637999999997</v>
      </c>
      <c r="G600" s="19">
        <v>-6271.4691599999996</v>
      </c>
      <c r="H600" s="19">
        <v>-4310.8273999999992</v>
      </c>
      <c r="I600" s="19">
        <v>0</v>
      </c>
    </row>
    <row r="601" spans="1:9">
      <c r="A601" s="14">
        <v>96631</v>
      </c>
      <c r="B601" s="15" t="s">
        <v>656</v>
      </c>
      <c r="C601" s="18">
        <v>2.6979999999999999E-5</v>
      </c>
      <c r="D601" s="18"/>
      <c r="E601" s="19">
        <v>17045.80212</v>
      </c>
      <c r="F601" s="19">
        <v>-6920.7746999999999</v>
      </c>
      <c r="G601" s="19">
        <v>-8943.1415400000005</v>
      </c>
      <c r="H601" s="19">
        <v>-6147.2581</v>
      </c>
      <c r="I601" s="19">
        <v>0</v>
      </c>
    </row>
    <row r="602" spans="1:9">
      <c r="A602" s="14">
        <v>96641</v>
      </c>
      <c r="B602" s="15" t="s">
        <v>657</v>
      </c>
      <c r="C602" s="18">
        <v>4.0689999999999998E-5</v>
      </c>
      <c r="D602" s="18"/>
      <c r="E602" s="19">
        <v>25707.69786</v>
      </c>
      <c r="F602" s="19">
        <v>-10437.59535</v>
      </c>
      <c r="G602" s="19">
        <v>-13487.63637</v>
      </c>
      <c r="H602" s="19">
        <v>-9271.0130499999996</v>
      </c>
      <c r="I602" s="19">
        <v>0</v>
      </c>
    </row>
    <row r="603" spans="1:9">
      <c r="A603" s="14">
        <v>96651</v>
      </c>
      <c r="B603" s="15" t="s">
        <v>658</v>
      </c>
      <c r="C603" s="18">
        <v>2.8229999999999999E-5</v>
      </c>
      <c r="D603" s="18"/>
      <c r="E603" s="19">
        <v>17835.544620000001</v>
      </c>
      <c r="F603" s="19">
        <v>-7241.4184500000001</v>
      </c>
      <c r="G603" s="19">
        <v>-9357.48279</v>
      </c>
      <c r="H603" s="19">
        <v>-6432.0643499999996</v>
      </c>
      <c r="I603" s="19">
        <v>0</v>
      </c>
    </row>
    <row r="604" spans="1:9">
      <c r="A604" s="14">
        <v>96661</v>
      </c>
      <c r="B604" s="15" t="s">
        <v>659</v>
      </c>
      <c r="C604" s="18">
        <v>1.1559999999999999E-5</v>
      </c>
      <c r="D604" s="18"/>
      <c r="E604" s="19">
        <v>7303.5386399999998</v>
      </c>
      <c r="F604" s="19">
        <v>-2965.3134</v>
      </c>
      <c r="G604" s="19">
        <v>-3831.8278799999998</v>
      </c>
      <c r="H604" s="19">
        <v>-2633.8881999999999</v>
      </c>
      <c r="I604" s="19">
        <v>0</v>
      </c>
    </row>
    <row r="605" spans="1:9">
      <c r="A605" s="14">
        <v>96671</v>
      </c>
      <c r="B605" s="15" t="s">
        <v>660</v>
      </c>
      <c r="C605" s="18">
        <v>8.6600000000000001E-6</v>
      </c>
      <c r="D605" s="18"/>
      <c r="E605" s="19">
        <v>5471.3360400000001</v>
      </c>
      <c r="F605" s="19">
        <v>-2221.4198999999999</v>
      </c>
      <c r="G605" s="19">
        <v>-2870.55618</v>
      </c>
      <c r="H605" s="19">
        <v>-1973.1377</v>
      </c>
      <c r="I605" s="19">
        <v>0</v>
      </c>
    </row>
    <row r="606" spans="1:9">
      <c r="A606" s="14">
        <v>96681</v>
      </c>
      <c r="B606" s="15" t="s">
        <v>661</v>
      </c>
      <c r="C606" s="18">
        <v>1.469E-5</v>
      </c>
      <c r="D606" s="18"/>
      <c r="E606" s="19">
        <v>9281.05386</v>
      </c>
      <c r="F606" s="19">
        <v>-3768.2053500000002</v>
      </c>
      <c r="G606" s="19">
        <v>-4869.3383700000004</v>
      </c>
      <c r="H606" s="19">
        <v>-3347.0430499999998</v>
      </c>
      <c r="I606" s="19">
        <v>0</v>
      </c>
    </row>
    <row r="607" spans="1:9">
      <c r="A607" s="14">
        <v>96701</v>
      </c>
      <c r="B607" s="15" t="s">
        <v>662</v>
      </c>
      <c r="C607" s="18">
        <v>8.3902300000000003E-3</v>
      </c>
      <c r="D607" s="18"/>
      <c r="E607" s="19">
        <v>5300896.9726200001</v>
      </c>
      <c r="F607" s="19">
        <v>-2152219.8484499999</v>
      </c>
      <c r="G607" s="19">
        <v>-2781134.7087900001</v>
      </c>
      <c r="H607" s="19">
        <v>-1911671.95435</v>
      </c>
      <c r="I607" s="19">
        <v>0</v>
      </c>
    </row>
    <row r="608" spans="1:9">
      <c r="A608" s="14">
        <v>96704</v>
      </c>
      <c r="B608" s="15" t="s">
        <v>663</v>
      </c>
      <c r="C608" s="18">
        <v>2.6959E-4</v>
      </c>
      <c r="D608" s="18"/>
      <c r="E608" s="19">
        <v>170325.34445999999</v>
      </c>
      <c r="F608" s="19">
        <v>-69153.878849999994</v>
      </c>
      <c r="G608" s="19">
        <v>-89361.806070000006</v>
      </c>
      <c r="H608" s="19">
        <v>-61424.733549999997</v>
      </c>
      <c r="I608" s="19">
        <v>0</v>
      </c>
    </row>
    <row r="609" spans="1:9">
      <c r="A609" s="14">
        <v>96708</v>
      </c>
      <c r="B609" s="15" t="s">
        <v>664</v>
      </c>
      <c r="C609" s="18">
        <v>1.1229899999999999E-3</v>
      </c>
      <c r="D609" s="18"/>
      <c r="E609" s="19">
        <v>709498.34405999992</v>
      </c>
      <c r="F609" s="19">
        <v>-288063.77984999999</v>
      </c>
      <c r="G609" s="19">
        <v>-372240.86426999996</v>
      </c>
      <c r="H609" s="19">
        <v>-255867.65654999999</v>
      </c>
      <c r="I609" s="19">
        <v>0</v>
      </c>
    </row>
    <row r="610" spans="1:9">
      <c r="A610" s="14">
        <v>96711</v>
      </c>
      <c r="B610" s="15" t="s">
        <v>665</v>
      </c>
      <c r="C610" s="18">
        <v>3.4036700000000001E-3</v>
      </c>
      <c r="D610" s="18"/>
      <c r="E610" s="19">
        <v>2150418.2839800003</v>
      </c>
      <c r="F610" s="19">
        <v>-873092.41005000006</v>
      </c>
      <c r="G610" s="19">
        <v>-1128224.70591</v>
      </c>
      <c r="H610" s="19">
        <v>-775509.19115000009</v>
      </c>
      <c r="I610" s="19">
        <v>0</v>
      </c>
    </row>
    <row r="611" spans="1:9">
      <c r="A611" s="14">
        <v>96721</v>
      </c>
      <c r="B611" s="15" t="s">
        <v>666</v>
      </c>
      <c r="C611" s="18">
        <v>2.7559999999999998E-4</v>
      </c>
      <c r="D611" s="18"/>
      <c r="E611" s="19">
        <v>174122.4264</v>
      </c>
      <c r="F611" s="19">
        <v>-70695.534</v>
      </c>
      <c r="G611" s="19">
        <v>-91353.958799999993</v>
      </c>
      <c r="H611" s="19">
        <v>-62794.081999999995</v>
      </c>
      <c r="I611" s="19">
        <v>0</v>
      </c>
    </row>
    <row r="612" spans="1:9">
      <c r="A612" s="14">
        <v>96722</v>
      </c>
      <c r="B612" s="15" t="s">
        <v>667</v>
      </c>
      <c r="C612" s="18">
        <v>2.8019999999999999E-5</v>
      </c>
      <c r="D612" s="18"/>
      <c r="E612" s="19">
        <v>17702.867879999998</v>
      </c>
      <c r="F612" s="19">
        <v>-7187.5502999999999</v>
      </c>
      <c r="G612" s="19">
        <v>-9287.8734600000007</v>
      </c>
      <c r="H612" s="19">
        <v>-6384.2168999999994</v>
      </c>
      <c r="I612" s="19">
        <v>0</v>
      </c>
    </row>
    <row r="613" spans="1:9">
      <c r="A613" s="14">
        <v>96731</v>
      </c>
      <c r="B613" s="15" t="s">
        <v>668</v>
      </c>
      <c r="C613" s="18">
        <v>2.2352E-4</v>
      </c>
      <c r="D613" s="18"/>
      <c r="E613" s="19">
        <v>141218.59487999999</v>
      </c>
      <c r="F613" s="19">
        <v>-57336.232799999998</v>
      </c>
      <c r="G613" s="19">
        <v>-74090.844960000002</v>
      </c>
      <c r="H613" s="19">
        <v>-50927.914400000001</v>
      </c>
      <c r="I613" s="19">
        <v>0</v>
      </c>
    </row>
    <row r="614" spans="1:9">
      <c r="A614" s="14">
        <v>96741</v>
      </c>
      <c r="B614" s="15" t="s">
        <v>669</v>
      </c>
      <c r="C614" s="18">
        <v>7.2910000000000005E-5</v>
      </c>
      <c r="D614" s="18"/>
      <c r="E614" s="19">
        <v>46064.100540000007</v>
      </c>
      <c r="F614" s="19">
        <v>-18702.50865</v>
      </c>
      <c r="G614" s="19">
        <v>-24167.69643</v>
      </c>
      <c r="H614" s="19">
        <v>-16612.178950000001</v>
      </c>
      <c r="I614" s="19">
        <v>0</v>
      </c>
    </row>
    <row r="615" spans="1:9">
      <c r="A615" s="14">
        <v>96751</v>
      </c>
      <c r="B615" s="15" t="s">
        <v>670</v>
      </c>
      <c r="C615" s="18">
        <v>2.8741999999999998E-4</v>
      </c>
      <c r="D615" s="18"/>
      <c r="E615" s="19">
        <v>181590.23147999999</v>
      </c>
      <c r="F615" s="19">
        <v>-73727.541299999997</v>
      </c>
      <c r="G615" s="19">
        <v>-95271.969659999988</v>
      </c>
      <c r="H615" s="19">
        <v>-65487.209899999994</v>
      </c>
      <c r="I615" s="19">
        <v>0</v>
      </c>
    </row>
    <row r="616" spans="1:9">
      <c r="A616" s="14">
        <v>96801</v>
      </c>
      <c r="B616" s="15" t="s">
        <v>671</v>
      </c>
      <c r="C616" s="18">
        <v>7.3352399999999998E-3</v>
      </c>
      <c r="D616" s="18"/>
      <c r="E616" s="19">
        <v>4634360.6205599997</v>
      </c>
      <c r="F616" s="19">
        <v>-1881599.0885999999</v>
      </c>
      <c r="G616" s="19">
        <v>-2431434.0085200001</v>
      </c>
      <c r="H616" s="19">
        <v>-1671297.7578</v>
      </c>
      <c r="I616" s="19">
        <v>0</v>
      </c>
    </row>
    <row r="617" spans="1:9">
      <c r="A617" s="14">
        <v>96804</v>
      </c>
      <c r="B617" s="15" t="s">
        <v>672</v>
      </c>
      <c r="C617" s="18">
        <v>2.5745999999999999E-4</v>
      </c>
      <c r="D617" s="18"/>
      <c r="E617" s="19">
        <v>162661.68323999998</v>
      </c>
      <c r="F617" s="19">
        <v>-66042.351899999994</v>
      </c>
      <c r="G617" s="19">
        <v>-85341.038579999993</v>
      </c>
      <c r="H617" s="19">
        <v>-58660.973699999995</v>
      </c>
      <c r="I617" s="19">
        <v>0</v>
      </c>
    </row>
    <row r="618" spans="1:9">
      <c r="A618" s="14">
        <v>96808</v>
      </c>
      <c r="B618" s="15" t="s">
        <v>673</v>
      </c>
      <c r="C618" s="18">
        <v>1.13251E-3</v>
      </c>
      <c r="D618" s="18"/>
      <c r="E618" s="19">
        <v>715513.02293999994</v>
      </c>
      <c r="F618" s="19">
        <v>-290505.80264999997</v>
      </c>
      <c r="G618" s="19">
        <v>-375396.48722999997</v>
      </c>
      <c r="H618" s="19">
        <v>-258036.74095000001</v>
      </c>
      <c r="I618" s="19">
        <v>0</v>
      </c>
    </row>
    <row r="619" spans="1:9">
      <c r="A619" s="14">
        <v>96811</v>
      </c>
      <c r="B619" s="15" t="s">
        <v>674</v>
      </c>
      <c r="C619" s="18">
        <v>5.5050999999999998E-3</v>
      </c>
      <c r="D619" s="18"/>
      <c r="E619" s="19">
        <v>3478089.1494</v>
      </c>
      <c r="F619" s="19">
        <v>-1412140.7264999999</v>
      </c>
      <c r="G619" s="19">
        <v>-1824792.0122999998</v>
      </c>
      <c r="H619" s="19">
        <v>-1254309.5094999999</v>
      </c>
      <c r="I619" s="19">
        <v>0</v>
      </c>
    </row>
    <row r="620" spans="1:9">
      <c r="A620" s="14">
        <v>96821</v>
      </c>
      <c r="B620" s="15" t="s">
        <v>675</v>
      </c>
      <c r="C620" s="18">
        <v>1.24154E-3</v>
      </c>
      <c r="D620" s="18"/>
      <c r="E620" s="19">
        <v>784397.52275999996</v>
      </c>
      <c r="F620" s="19">
        <v>-318473.63309999998</v>
      </c>
      <c r="G620" s="19">
        <v>-411536.98842000001</v>
      </c>
      <c r="H620" s="19">
        <v>-282878.6813</v>
      </c>
      <c r="I620" s="19">
        <v>0</v>
      </c>
    </row>
    <row r="621" spans="1:9">
      <c r="A621" s="14">
        <v>96831</v>
      </c>
      <c r="B621" s="15" t="s">
        <v>676</v>
      </c>
      <c r="C621" s="18">
        <v>9.0268E-4</v>
      </c>
      <c r="D621" s="18"/>
      <c r="E621" s="19">
        <v>570307.80792000005</v>
      </c>
      <c r="F621" s="19">
        <v>-231550.9602</v>
      </c>
      <c r="G621" s="19">
        <v>-299214.04764</v>
      </c>
      <c r="H621" s="19">
        <v>-205671.12460000001</v>
      </c>
      <c r="I621" s="19">
        <v>0</v>
      </c>
    </row>
    <row r="622" spans="1:9">
      <c r="A622" s="14">
        <v>96901</v>
      </c>
      <c r="B622" s="15" t="s">
        <v>677</v>
      </c>
      <c r="C622" s="18">
        <v>8.3953999999999995E-4</v>
      </c>
      <c r="D622" s="18"/>
      <c r="E622" s="19">
        <v>530416.33476</v>
      </c>
      <c r="F622" s="19">
        <v>-215354.60309999998</v>
      </c>
      <c r="G622" s="19">
        <v>-278284.84242</v>
      </c>
      <c r="H622" s="19">
        <v>-191284.99129999999</v>
      </c>
      <c r="I622" s="19">
        <v>0</v>
      </c>
    </row>
    <row r="623" spans="1:9">
      <c r="A623" s="14">
        <v>96911</v>
      </c>
      <c r="B623" s="15" t="s">
        <v>678</v>
      </c>
      <c r="C623" s="18">
        <v>1.4300000000000001E-6</v>
      </c>
      <c r="D623" s="18"/>
      <c r="E623" s="19">
        <v>903.46541999999999</v>
      </c>
      <c r="F623" s="19">
        <v>-366.81645000000003</v>
      </c>
      <c r="G623" s="19">
        <v>-474.00639000000001</v>
      </c>
      <c r="H623" s="19">
        <v>-325.81835000000001</v>
      </c>
      <c r="I623" s="19">
        <v>0</v>
      </c>
    </row>
    <row r="624" spans="1:9">
      <c r="A624" s="14">
        <v>96912</v>
      </c>
      <c r="B624" s="15" t="s">
        <v>679</v>
      </c>
      <c r="C624" s="18">
        <v>4.0920000000000001E-5</v>
      </c>
      <c r="D624" s="18"/>
      <c r="E624" s="19">
        <v>25853.010480000001</v>
      </c>
      <c r="F624" s="19">
        <v>-10496.593800000001</v>
      </c>
      <c r="G624" s="19">
        <v>-13563.87516</v>
      </c>
      <c r="H624" s="19">
        <v>-9323.4174000000003</v>
      </c>
      <c r="I624" s="19">
        <v>0</v>
      </c>
    </row>
    <row r="625" spans="1:9">
      <c r="A625" s="14">
        <v>96918</v>
      </c>
      <c r="B625" s="15" t="s">
        <v>680</v>
      </c>
      <c r="C625" s="18">
        <v>3.773E-5</v>
      </c>
      <c r="D625" s="18"/>
      <c r="E625" s="19">
        <v>23837.587619999998</v>
      </c>
      <c r="F625" s="19">
        <v>-9678.3109499999991</v>
      </c>
      <c r="G625" s="19">
        <v>-12506.476290000001</v>
      </c>
      <c r="H625" s="19">
        <v>-8596.5918500000007</v>
      </c>
      <c r="I625" s="19">
        <v>0</v>
      </c>
    </row>
    <row r="626" spans="1:9">
      <c r="A626" s="14">
        <v>97001</v>
      </c>
      <c r="B626" s="15" t="s">
        <v>681</v>
      </c>
      <c r="C626" s="18">
        <v>1.43289E-3</v>
      </c>
      <c r="D626" s="18"/>
      <c r="E626" s="19">
        <v>905291.30466000002</v>
      </c>
      <c r="F626" s="19">
        <v>-367557.77835000004</v>
      </c>
      <c r="G626" s="19">
        <v>-474964.34697000001</v>
      </c>
      <c r="H626" s="19">
        <v>-326476.82205000002</v>
      </c>
      <c r="I626" s="19">
        <v>0</v>
      </c>
    </row>
    <row r="627" spans="1:9">
      <c r="A627" s="14">
        <v>97002</v>
      </c>
      <c r="B627" s="15" t="s">
        <v>682</v>
      </c>
      <c r="C627" s="18">
        <v>3.859E-4</v>
      </c>
      <c r="D627" s="18"/>
      <c r="E627" s="19">
        <v>243809.3046</v>
      </c>
      <c r="F627" s="19">
        <v>-98989.138500000001</v>
      </c>
      <c r="G627" s="19">
        <v>-127915.4307</v>
      </c>
      <c r="H627" s="19">
        <v>-87925.385500000004</v>
      </c>
      <c r="I627" s="19">
        <v>0</v>
      </c>
    </row>
    <row r="628" spans="1:9">
      <c r="A628" s="14">
        <v>97004</v>
      </c>
      <c r="B628" s="15" t="s">
        <v>683</v>
      </c>
      <c r="C628" s="18">
        <v>1.5800000000000001E-5</v>
      </c>
      <c r="D628" s="18"/>
      <c r="E628" s="19">
        <v>9982.3452000000016</v>
      </c>
      <c r="F628" s="19">
        <v>-4052.9370000000004</v>
      </c>
      <c r="G628" s="19">
        <v>-5237.2734</v>
      </c>
      <c r="H628" s="19">
        <v>-3599.9510000000005</v>
      </c>
      <c r="I628" s="19">
        <v>0</v>
      </c>
    </row>
    <row r="629" spans="1:9">
      <c r="A629" s="14">
        <v>97005</v>
      </c>
      <c r="B629" s="15" t="s">
        <v>684</v>
      </c>
      <c r="C629" s="18">
        <v>3.2700000000000002E-5</v>
      </c>
      <c r="D629" s="18"/>
      <c r="E629" s="19">
        <v>20659.663800000002</v>
      </c>
      <c r="F629" s="19">
        <v>-8388.040500000001</v>
      </c>
      <c r="G629" s="19">
        <v>-10839.167100000001</v>
      </c>
      <c r="H629" s="19">
        <v>-7450.5315000000001</v>
      </c>
      <c r="I629" s="19">
        <v>0</v>
      </c>
    </row>
    <row r="630" spans="1:9">
      <c r="A630" s="14">
        <v>97008</v>
      </c>
      <c r="B630" s="15" t="s">
        <v>685</v>
      </c>
      <c r="C630" s="18">
        <v>2.2647999999999999E-4</v>
      </c>
      <c r="D630" s="18"/>
      <c r="E630" s="19">
        <v>143088.70512</v>
      </c>
      <c r="F630" s="19">
        <v>-58095.517199999995</v>
      </c>
      <c r="G630" s="19">
        <v>-75072.005039999989</v>
      </c>
      <c r="H630" s="19">
        <v>-51602.335599999999</v>
      </c>
      <c r="I630" s="19">
        <v>0</v>
      </c>
    </row>
    <row r="631" spans="1:9">
      <c r="A631" s="14">
        <v>97011</v>
      </c>
      <c r="B631" s="15" t="s">
        <v>686</v>
      </c>
      <c r="C631" s="18">
        <v>1.49741E-3</v>
      </c>
      <c r="D631" s="18"/>
      <c r="E631" s="19">
        <v>946054.65353999997</v>
      </c>
      <c r="F631" s="19">
        <v>-384108.12615000003</v>
      </c>
      <c r="G631" s="19">
        <v>-496350.98492999998</v>
      </c>
      <c r="H631" s="19">
        <v>-341177.38144999999</v>
      </c>
      <c r="I631" s="19">
        <v>0</v>
      </c>
    </row>
    <row r="632" spans="1:9">
      <c r="A632" s="14">
        <v>97012</v>
      </c>
      <c r="B632" s="15" t="s">
        <v>687</v>
      </c>
      <c r="C632" s="18">
        <v>1.8980000000000001E-5</v>
      </c>
      <c r="D632" s="18"/>
      <c r="E632" s="19">
        <v>11991.450120000001</v>
      </c>
      <c r="F632" s="19">
        <v>-4868.6547</v>
      </c>
      <c r="G632" s="19">
        <v>-6291.35754</v>
      </c>
      <c r="H632" s="19">
        <v>-4324.4981000000007</v>
      </c>
      <c r="I632" s="19">
        <v>0</v>
      </c>
    </row>
    <row r="633" spans="1:9">
      <c r="A633" s="14">
        <v>97013</v>
      </c>
      <c r="B633" s="15" t="s">
        <v>688</v>
      </c>
      <c r="C633" s="18">
        <v>7.1099999999999997E-6</v>
      </c>
      <c r="D633" s="18"/>
      <c r="E633" s="19">
        <v>4492.0553399999999</v>
      </c>
      <c r="F633" s="19">
        <v>-1823.8216499999999</v>
      </c>
      <c r="G633" s="19">
        <v>-2356.7730299999998</v>
      </c>
      <c r="H633" s="19">
        <v>-1619.97795</v>
      </c>
      <c r="I633" s="19">
        <v>0</v>
      </c>
    </row>
    <row r="634" spans="1:9">
      <c r="A634" s="14">
        <v>97015</v>
      </c>
      <c r="B634" s="15" t="s">
        <v>689</v>
      </c>
      <c r="C634" s="18">
        <v>4.0479999999999999E-5</v>
      </c>
      <c r="D634" s="18"/>
      <c r="E634" s="19">
        <v>25575.021119999998</v>
      </c>
      <c r="F634" s="19">
        <v>-10383.727199999999</v>
      </c>
      <c r="G634" s="19">
        <v>-13418.027039999999</v>
      </c>
      <c r="H634" s="19">
        <v>-9223.1656000000003</v>
      </c>
      <c r="I634" s="19">
        <v>0</v>
      </c>
    </row>
    <row r="635" spans="1:9">
      <c r="A635" s="14">
        <v>97018</v>
      </c>
      <c r="B635" s="15" t="s">
        <v>976</v>
      </c>
      <c r="C635" s="18">
        <v>1.7400000000000001E-6</v>
      </c>
      <c r="D635" s="18"/>
      <c r="E635" s="19">
        <v>1099.3215600000001</v>
      </c>
      <c r="F635" s="19">
        <v>-446.33610000000004</v>
      </c>
      <c r="G635" s="19">
        <v>-576.76301999999998</v>
      </c>
      <c r="H635" s="19">
        <v>-396.45030000000003</v>
      </c>
      <c r="I635" s="19">
        <v>0</v>
      </c>
    </row>
    <row r="636" spans="1:9">
      <c r="A636" s="14">
        <v>97101</v>
      </c>
      <c r="B636" s="15" t="s">
        <v>690</v>
      </c>
      <c r="C636" s="18">
        <v>2.90829E-3</v>
      </c>
      <c r="D636" s="18"/>
      <c r="E636" s="19">
        <v>1837440.1722599999</v>
      </c>
      <c r="F636" s="19">
        <v>-746020.00934999995</v>
      </c>
      <c r="G636" s="19">
        <v>-964019.61117000005</v>
      </c>
      <c r="H636" s="19">
        <v>-662639.33504999999</v>
      </c>
      <c r="I636" s="19">
        <v>0</v>
      </c>
    </row>
    <row r="637" spans="1:9">
      <c r="A637" s="14">
        <v>97104</v>
      </c>
      <c r="B637" s="15" t="s">
        <v>691</v>
      </c>
      <c r="C637" s="18">
        <v>6.9190000000000007E-5</v>
      </c>
      <c r="D637" s="18"/>
      <c r="E637" s="19">
        <v>43713.826860000001</v>
      </c>
      <c r="F637" s="19">
        <v>-17748.272850000001</v>
      </c>
      <c r="G637" s="19">
        <v>-22934.616870000002</v>
      </c>
      <c r="H637" s="19">
        <v>-15764.595550000002</v>
      </c>
      <c r="I637" s="19">
        <v>0</v>
      </c>
    </row>
    <row r="638" spans="1:9">
      <c r="A638" s="14">
        <v>97111</v>
      </c>
      <c r="B638" s="15" t="s">
        <v>692</v>
      </c>
      <c r="C638" s="18">
        <v>3.5727000000000003E-4</v>
      </c>
      <c r="D638" s="18"/>
      <c r="E638" s="19">
        <v>225721.04238000003</v>
      </c>
      <c r="F638" s="19">
        <v>-91645.114050000004</v>
      </c>
      <c r="G638" s="19">
        <v>-118425.35871000001</v>
      </c>
      <c r="H638" s="19">
        <v>-81402.183150000012</v>
      </c>
      <c r="I638" s="19">
        <v>0</v>
      </c>
    </row>
    <row r="639" spans="1:9">
      <c r="A639" s="14">
        <v>97121</v>
      </c>
      <c r="B639" s="15" t="s">
        <v>693</v>
      </c>
      <c r="C639" s="18">
        <v>2.0975E-4</v>
      </c>
      <c r="D639" s="18"/>
      <c r="E639" s="19">
        <v>132518.79149999999</v>
      </c>
      <c r="F639" s="19">
        <v>-53804.021249999998</v>
      </c>
      <c r="G639" s="19">
        <v>-69526.461750000002</v>
      </c>
      <c r="H639" s="19">
        <v>-47790.488750000004</v>
      </c>
      <c r="I639" s="19">
        <v>0</v>
      </c>
    </row>
    <row r="640" spans="1:9">
      <c r="A640" s="14">
        <v>97131</v>
      </c>
      <c r="B640" s="15" t="s">
        <v>694</v>
      </c>
      <c r="C640" s="18">
        <v>7.3590000000000005E-4</v>
      </c>
      <c r="D640" s="18"/>
      <c r="E640" s="19">
        <v>464937.20460000006</v>
      </c>
      <c r="F640" s="19">
        <v>-188769.3885</v>
      </c>
      <c r="G640" s="19">
        <v>-243930.98070000001</v>
      </c>
      <c r="H640" s="19">
        <v>-167671.1355</v>
      </c>
      <c r="I640" s="19">
        <v>0</v>
      </c>
    </row>
    <row r="641" spans="1:9">
      <c r="A641" s="14">
        <v>97201</v>
      </c>
      <c r="B641" s="15" t="s">
        <v>695</v>
      </c>
      <c r="C641" s="18">
        <v>7.2530999999999995E-4</v>
      </c>
      <c r="D641" s="18"/>
      <c r="E641" s="19">
        <v>458246.50613999995</v>
      </c>
      <c r="F641" s="19">
        <v>-186052.89465</v>
      </c>
      <c r="G641" s="19">
        <v>-240420.68162999998</v>
      </c>
      <c r="H641" s="19">
        <v>-165258.25694999998</v>
      </c>
      <c r="I641" s="19">
        <v>0</v>
      </c>
    </row>
    <row r="642" spans="1:9">
      <c r="A642" s="14">
        <v>97211</v>
      </c>
      <c r="B642" s="15" t="s">
        <v>696</v>
      </c>
      <c r="C642" s="18">
        <v>9.6500000000000001E-5</v>
      </c>
      <c r="D642" s="18"/>
      <c r="E642" s="19">
        <v>60968.120999999999</v>
      </c>
      <c r="F642" s="19">
        <v>-24753.697500000002</v>
      </c>
      <c r="G642" s="19">
        <v>-31987.144500000002</v>
      </c>
      <c r="H642" s="19">
        <v>-21987.0425</v>
      </c>
      <c r="I642" s="19">
        <v>0</v>
      </c>
    </row>
    <row r="643" spans="1:9">
      <c r="A643" s="14">
        <v>97213</v>
      </c>
      <c r="B643" s="15" t="s">
        <v>697</v>
      </c>
      <c r="C643" s="18">
        <v>2.5219999999999999E-5</v>
      </c>
      <c r="D643" s="18"/>
      <c r="E643" s="19">
        <v>15933.84468</v>
      </c>
      <c r="F643" s="19">
        <v>-6469.3082999999997</v>
      </c>
      <c r="G643" s="19">
        <v>-8359.7490600000001</v>
      </c>
      <c r="H643" s="19">
        <v>-5746.2509</v>
      </c>
      <c r="I643" s="19">
        <v>0</v>
      </c>
    </row>
    <row r="644" spans="1:9">
      <c r="A644" s="14">
        <v>97217</v>
      </c>
      <c r="B644" s="15" t="s">
        <v>698</v>
      </c>
      <c r="C644" s="18">
        <v>1.031E-5</v>
      </c>
      <c r="D644" s="18"/>
      <c r="E644" s="19">
        <v>6513.7961399999995</v>
      </c>
      <c r="F644" s="19">
        <v>-2644.6696499999998</v>
      </c>
      <c r="G644" s="19">
        <v>-3417.4866299999999</v>
      </c>
      <c r="H644" s="19">
        <v>-2349.0819499999998</v>
      </c>
      <c r="I644" s="19">
        <v>0</v>
      </c>
    </row>
    <row r="645" spans="1:9">
      <c r="A645" s="14">
        <v>97221</v>
      </c>
      <c r="B645" s="15" t="s">
        <v>699</v>
      </c>
      <c r="C645" s="18">
        <v>4.8300000000000003E-6</v>
      </c>
      <c r="D645" s="18"/>
      <c r="E645" s="19">
        <v>3051.56502</v>
      </c>
      <c r="F645" s="19">
        <v>-1238.9674500000001</v>
      </c>
      <c r="G645" s="19">
        <v>-1601.0145900000002</v>
      </c>
      <c r="H645" s="19">
        <v>-1100.49135</v>
      </c>
      <c r="I645" s="19">
        <v>0</v>
      </c>
    </row>
    <row r="646" spans="1:9">
      <c r="A646" s="14">
        <v>97301</v>
      </c>
      <c r="B646" s="15" t="s">
        <v>700</v>
      </c>
      <c r="C646" s="18">
        <v>2.2978400000000002E-3</v>
      </c>
      <c r="D646" s="18"/>
      <c r="E646" s="19">
        <v>1451761.5249600001</v>
      </c>
      <c r="F646" s="19">
        <v>-589430.42760000005</v>
      </c>
      <c r="G646" s="19">
        <v>-761671.91832000006</v>
      </c>
      <c r="H646" s="19">
        <v>-523551.35480000003</v>
      </c>
      <c r="I646" s="19">
        <v>0</v>
      </c>
    </row>
    <row r="647" spans="1:9">
      <c r="A647" s="14">
        <v>97302</v>
      </c>
      <c r="B647" s="15" t="s">
        <v>701</v>
      </c>
      <c r="C647" s="18">
        <v>2.8180000000000001E-5</v>
      </c>
      <c r="D647" s="18"/>
      <c r="E647" s="19">
        <v>17803.95492</v>
      </c>
      <c r="F647" s="19">
        <v>-7228.5927000000001</v>
      </c>
      <c r="G647" s="19">
        <v>-9340.9091399999998</v>
      </c>
      <c r="H647" s="19">
        <v>-6420.6721000000007</v>
      </c>
      <c r="I647" s="19">
        <v>0</v>
      </c>
    </row>
    <row r="648" spans="1:9">
      <c r="A648" s="14">
        <v>97304</v>
      </c>
      <c r="B648" s="15" t="s">
        <v>702</v>
      </c>
      <c r="C648" s="18">
        <v>2.4810000000000001E-5</v>
      </c>
      <c r="D648" s="18"/>
      <c r="E648" s="19">
        <v>15674.809140000001</v>
      </c>
      <c r="F648" s="19">
        <v>-6364.1371500000005</v>
      </c>
      <c r="G648" s="19">
        <v>-8223.8451299999997</v>
      </c>
      <c r="H648" s="19">
        <v>-5652.8344500000003</v>
      </c>
      <c r="I648" s="19">
        <v>0</v>
      </c>
    </row>
    <row r="649" spans="1:9">
      <c r="A649" s="14">
        <v>97311</v>
      </c>
      <c r="B649" s="15" t="s">
        <v>703</v>
      </c>
      <c r="C649" s="18">
        <v>6.7699000000000004E-4</v>
      </c>
      <c r="D649" s="18"/>
      <c r="E649" s="19">
        <v>427718.22006000002</v>
      </c>
      <c r="F649" s="19">
        <v>-173658.08985000002</v>
      </c>
      <c r="G649" s="19">
        <v>-224403.90627000001</v>
      </c>
      <c r="H649" s="19">
        <v>-154248.78655000002</v>
      </c>
      <c r="I649" s="19">
        <v>0</v>
      </c>
    </row>
    <row r="650" spans="1:9">
      <c r="A650" s="14">
        <v>97401</v>
      </c>
      <c r="B650" s="15" t="s">
        <v>704</v>
      </c>
      <c r="C650" s="18">
        <v>6.5499299999999998E-3</v>
      </c>
      <c r="D650" s="18"/>
      <c r="E650" s="19">
        <v>4138206.4744199999</v>
      </c>
      <c r="F650" s="19">
        <v>-1680155.2939499998</v>
      </c>
      <c r="G650" s="19">
        <v>-2171124.9468899998</v>
      </c>
      <c r="H650" s="19">
        <v>-1492368.80085</v>
      </c>
      <c r="I650" s="19">
        <v>0</v>
      </c>
    </row>
    <row r="651" spans="1:9">
      <c r="A651" s="14">
        <v>97402</v>
      </c>
      <c r="B651" s="15" t="s">
        <v>705</v>
      </c>
      <c r="C651" s="18">
        <v>4.0729999999999998E-5</v>
      </c>
      <c r="D651" s="18"/>
      <c r="E651" s="19">
        <v>25732.96962</v>
      </c>
      <c r="F651" s="19">
        <v>-10447.855949999999</v>
      </c>
      <c r="G651" s="19">
        <v>-13500.895289999999</v>
      </c>
      <c r="H651" s="19">
        <v>-9280.1268499999987</v>
      </c>
      <c r="I651" s="19">
        <v>0</v>
      </c>
    </row>
    <row r="652" spans="1:9">
      <c r="A652" s="14">
        <v>97404</v>
      </c>
      <c r="B652" s="15" t="s">
        <v>706</v>
      </c>
      <c r="C652" s="18">
        <v>2.8728E-4</v>
      </c>
      <c r="D652" s="18"/>
      <c r="E652" s="19">
        <v>181501.78031999999</v>
      </c>
      <c r="F652" s="19">
        <v>-73691.629199999996</v>
      </c>
      <c r="G652" s="19">
        <v>-95225.563439999998</v>
      </c>
      <c r="H652" s="19">
        <v>-65455.311600000001</v>
      </c>
      <c r="I652" s="19">
        <v>0</v>
      </c>
    </row>
    <row r="653" spans="1:9">
      <c r="A653" s="14">
        <v>97405</v>
      </c>
      <c r="B653" s="15" t="s">
        <v>707</v>
      </c>
      <c r="C653" s="18">
        <v>8.2810000000000002E-5</v>
      </c>
      <c r="D653" s="18"/>
      <c r="E653" s="19">
        <v>52318.861140000001</v>
      </c>
      <c r="F653" s="19">
        <v>-21242.007150000001</v>
      </c>
      <c r="G653" s="19">
        <v>-27449.279129999999</v>
      </c>
      <c r="H653" s="19">
        <v>-18867.844450000001</v>
      </c>
      <c r="I653" s="19">
        <v>0</v>
      </c>
    </row>
    <row r="654" spans="1:9">
      <c r="A654" s="14">
        <v>97408</v>
      </c>
      <c r="B654" s="15" t="s">
        <v>708</v>
      </c>
      <c r="C654" s="18">
        <v>3.994E-5</v>
      </c>
      <c r="D654" s="18"/>
      <c r="E654" s="19">
        <v>25233.852360000001</v>
      </c>
      <c r="F654" s="19">
        <v>-10245.2091</v>
      </c>
      <c r="G654" s="19">
        <v>-13239.03162</v>
      </c>
      <c r="H654" s="19">
        <v>-9100.1293000000005</v>
      </c>
      <c r="I654" s="19">
        <v>0</v>
      </c>
    </row>
    <row r="655" spans="1:9">
      <c r="A655" s="14">
        <v>97411</v>
      </c>
      <c r="B655" s="15" t="s">
        <v>709</v>
      </c>
      <c r="C655" s="18">
        <v>5.4017900000000001E-3</v>
      </c>
      <c r="D655" s="18"/>
      <c r="E655" s="19">
        <v>3412818.5112600001</v>
      </c>
      <c r="F655" s="19">
        <v>-1385640.16185</v>
      </c>
      <c r="G655" s="19">
        <v>-1790547.5366700001</v>
      </c>
      <c r="H655" s="19">
        <v>-1230770.8425499999</v>
      </c>
      <c r="I655" s="19">
        <v>0</v>
      </c>
    </row>
    <row r="656" spans="1:9">
      <c r="A656" s="14">
        <v>97412</v>
      </c>
      <c r="B656" s="15" t="s">
        <v>710</v>
      </c>
      <c r="C656" s="18">
        <v>3.7294899999999998E-3</v>
      </c>
      <c r="D656" s="18"/>
      <c r="E656" s="19">
        <v>2356269.4050599998</v>
      </c>
      <c r="F656" s="19">
        <v>-956670.12734999997</v>
      </c>
      <c r="G656" s="19">
        <v>-1236225.2387699999</v>
      </c>
      <c r="H656" s="19">
        <v>-849745.64905000001</v>
      </c>
      <c r="I656" s="19">
        <v>0</v>
      </c>
    </row>
    <row r="657" spans="1:9">
      <c r="A657" s="14">
        <v>97413</v>
      </c>
      <c r="B657" s="15" t="s">
        <v>711</v>
      </c>
      <c r="C657" s="18">
        <v>2.1739E-4</v>
      </c>
      <c r="D657" s="18"/>
      <c r="E657" s="19">
        <v>137345.69766000001</v>
      </c>
      <c r="F657" s="19">
        <v>-55763.795850000002</v>
      </c>
      <c r="G657" s="19">
        <v>-72058.915470000007</v>
      </c>
      <c r="H657" s="19">
        <v>-49531.224549999999</v>
      </c>
      <c r="I657" s="19">
        <v>0</v>
      </c>
    </row>
    <row r="658" spans="1:9">
      <c r="A658" s="14">
        <v>97421</v>
      </c>
      <c r="B658" s="15" t="s">
        <v>712</v>
      </c>
      <c r="C658" s="18">
        <v>3.7774E-4</v>
      </c>
      <c r="D658" s="18"/>
      <c r="E658" s="19">
        <v>238653.86556000001</v>
      </c>
      <c r="F658" s="19">
        <v>-96895.9761</v>
      </c>
      <c r="G658" s="19">
        <v>-125210.61102</v>
      </c>
      <c r="H658" s="19">
        <v>-86066.170299999998</v>
      </c>
      <c r="I658" s="19">
        <v>0</v>
      </c>
    </row>
    <row r="659" spans="1:9">
      <c r="A659" s="14">
        <v>97423</v>
      </c>
      <c r="B659" s="15" t="s">
        <v>713</v>
      </c>
      <c r="C659" s="18">
        <v>4.0960000000000001E-5</v>
      </c>
      <c r="D659" s="18"/>
      <c r="E659" s="19">
        <v>25878.28224</v>
      </c>
      <c r="F659" s="19">
        <v>-10506.8544</v>
      </c>
      <c r="G659" s="19">
        <v>-13577.13408</v>
      </c>
      <c r="H659" s="19">
        <v>-9332.5311999999994</v>
      </c>
      <c r="I659" s="19">
        <v>0</v>
      </c>
    </row>
    <row r="660" spans="1:9">
      <c r="A660" s="14">
        <v>97431</v>
      </c>
      <c r="B660" s="15" t="s">
        <v>714</v>
      </c>
      <c r="C660" s="18">
        <v>7.4540000000000001E-5</v>
      </c>
      <c r="D660" s="18"/>
      <c r="E660" s="19">
        <v>47093.924760000002</v>
      </c>
      <c r="F660" s="19">
        <v>-19120.628100000002</v>
      </c>
      <c r="G660" s="19">
        <v>-24707.99742</v>
      </c>
      <c r="H660" s="19">
        <v>-16983.566299999999</v>
      </c>
      <c r="I660" s="19">
        <v>0</v>
      </c>
    </row>
    <row r="661" spans="1:9">
      <c r="A661" s="14">
        <v>97441</v>
      </c>
      <c r="B661" s="15" t="s">
        <v>715</v>
      </c>
      <c r="C661" s="18">
        <v>1.258E-5</v>
      </c>
      <c r="D661" s="18"/>
      <c r="E661" s="19">
        <v>7947.9685199999994</v>
      </c>
      <c r="F661" s="19">
        <v>-3226.9587000000001</v>
      </c>
      <c r="G661" s="19">
        <v>-4169.9303399999999</v>
      </c>
      <c r="H661" s="19">
        <v>-2866.2901000000002</v>
      </c>
      <c r="I661" s="19">
        <v>0</v>
      </c>
    </row>
    <row r="662" spans="1:9">
      <c r="A662" s="14">
        <v>97451</v>
      </c>
      <c r="B662" s="15" t="s">
        <v>716</v>
      </c>
      <c r="C662" s="18">
        <v>6.1092999999999998E-4</v>
      </c>
      <c r="D662" s="18"/>
      <c r="E662" s="19">
        <v>385981.90841999999</v>
      </c>
      <c r="F662" s="19">
        <v>-156712.70895</v>
      </c>
      <c r="G662" s="19">
        <v>-202506.79988999999</v>
      </c>
      <c r="H662" s="19">
        <v>-139197.34584999998</v>
      </c>
      <c r="I662" s="19">
        <v>0</v>
      </c>
    </row>
    <row r="663" spans="1:9">
      <c r="A663" s="14">
        <v>97461</v>
      </c>
      <c r="B663" s="15" t="s">
        <v>717</v>
      </c>
      <c r="C663" s="18">
        <v>4.9611000000000002E-4</v>
      </c>
      <c r="D663" s="18"/>
      <c r="E663" s="19">
        <v>313439.32134000002</v>
      </c>
      <c r="F663" s="19">
        <v>-127259.65665</v>
      </c>
      <c r="G663" s="19">
        <v>-164447.07003</v>
      </c>
      <c r="H663" s="19">
        <v>-113036.18295</v>
      </c>
      <c r="I663" s="19">
        <v>0</v>
      </c>
    </row>
    <row r="664" spans="1:9">
      <c r="A664" s="14">
        <v>97471</v>
      </c>
      <c r="B664" s="15" t="s">
        <v>718</v>
      </c>
      <c r="C664" s="18">
        <v>2.092E-5</v>
      </c>
      <c r="D664" s="18"/>
      <c r="E664" s="19">
        <v>13217.13048</v>
      </c>
      <c r="F664" s="19">
        <v>-5366.2937999999995</v>
      </c>
      <c r="G664" s="19">
        <v>-6934.4151599999996</v>
      </c>
      <c r="H664" s="19">
        <v>-4766.5173999999997</v>
      </c>
      <c r="I664" s="19">
        <v>0</v>
      </c>
    </row>
    <row r="665" spans="1:9">
      <c r="A665" s="14">
        <v>97481</v>
      </c>
      <c r="B665" s="15" t="s">
        <v>719</v>
      </c>
      <c r="C665" s="18">
        <v>1.2500000000000001E-6</v>
      </c>
      <c r="D665" s="18"/>
      <c r="E665" s="19">
        <v>789.74250000000006</v>
      </c>
      <c r="F665" s="19">
        <v>-320.64375000000001</v>
      </c>
      <c r="G665" s="19">
        <v>-414.34125000000006</v>
      </c>
      <c r="H665" s="19">
        <v>-284.80625000000003</v>
      </c>
      <c r="I665" s="19">
        <v>0</v>
      </c>
    </row>
    <row r="666" spans="1:9">
      <c r="A666" s="14">
        <v>97501</v>
      </c>
      <c r="B666" s="15" t="s">
        <v>720</v>
      </c>
      <c r="C666" s="18">
        <v>1.23291E-3</v>
      </c>
      <c r="D666" s="18"/>
      <c r="E666" s="19">
        <v>778945.14054000005</v>
      </c>
      <c r="F666" s="19">
        <v>-316259.90865</v>
      </c>
      <c r="G666" s="19">
        <v>-408676.37643</v>
      </c>
      <c r="H666" s="19">
        <v>-280912.37894999998</v>
      </c>
      <c r="I666" s="19">
        <v>0</v>
      </c>
    </row>
    <row r="667" spans="1:9">
      <c r="A667" s="14">
        <v>97463</v>
      </c>
      <c r="B667" s="15" t="s">
        <v>721</v>
      </c>
      <c r="C667" s="18">
        <v>5.4049999999999999E-5</v>
      </c>
      <c r="D667" s="18"/>
      <c r="E667" s="19">
        <v>34148.465700000001</v>
      </c>
      <c r="F667" s="19">
        <v>-13864.635749999999</v>
      </c>
      <c r="G667" s="19">
        <v>-17916.11565</v>
      </c>
      <c r="H667" s="19">
        <v>-12315.02225</v>
      </c>
      <c r="I667" s="19">
        <v>0</v>
      </c>
    </row>
    <row r="668" spans="1:9">
      <c r="A668" s="14">
        <v>97511</v>
      </c>
      <c r="B668" s="15" t="s">
        <v>722</v>
      </c>
      <c r="C668" s="18">
        <v>2.0026000000000001E-4</v>
      </c>
      <c r="D668" s="18"/>
      <c r="E668" s="19">
        <v>126523.06644000001</v>
      </c>
      <c r="F668" s="19">
        <v>-51369.693900000006</v>
      </c>
      <c r="G668" s="19">
        <v>-66380.782980000004</v>
      </c>
      <c r="H668" s="19">
        <v>-45628.239700000006</v>
      </c>
      <c r="I668" s="19">
        <v>0</v>
      </c>
    </row>
    <row r="669" spans="1:9">
      <c r="A669" s="14">
        <v>97517</v>
      </c>
      <c r="B669" s="15" t="s">
        <v>723</v>
      </c>
      <c r="C669" s="18">
        <v>1.1060000000000001E-5</v>
      </c>
      <c r="D669" s="18"/>
      <c r="E669" s="19">
        <v>6987.6416400000007</v>
      </c>
      <c r="F669" s="19">
        <v>-2837.0559000000003</v>
      </c>
      <c r="G669" s="19">
        <v>-3666.0913800000003</v>
      </c>
      <c r="H669" s="19">
        <v>-2519.9657000000002</v>
      </c>
      <c r="I669" s="19">
        <v>0</v>
      </c>
    </row>
    <row r="670" spans="1:9">
      <c r="A670" s="14">
        <v>97521</v>
      </c>
      <c r="B670" s="15" t="s">
        <v>724</v>
      </c>
      <c r="C670" s="18">
        <v>1.2375999999999999E-4</v>
      </c>
      <c r="D670" s="18"/>
      <c r="E670" s="19">
        <v>78190.825440000001</v>
      </c>
      <c r="F670" s="19">
        <v>-31746.296399999999</v>
      </c>
      <c r="G670" s="19">
        <v>-41023.098480000001</v>
      </c>
      <c r="H670" s="19">
        <v>-28198.0972</v>
      </c>
      <c r="I670" s="19">
        <v>0</v>
      </c>
    </row>
    <row r="671" spans="1:9">
      <c r="A671" s="14">
        <v>97527</v>
      </c>
      <c r="B671" s="15" t="s">
        <v>725</v>
      </c>
      <c r="C671" s="18">
        <v>2.83E-6</v>
      </c>
      <c r="D671" s="18"/>
      <c r="E671" s="19">
        <v>1787.97702</v>
      </c>
      <c r="F671" s="19">
        <v>-725.93745000000001</v>
      </c>
      <c r="G671" s="19">
        <v>-938.06858999999997</v>
      </c>
      <c r="H671" s="19">
        <v>-644.80134999999996</v>
      </c>
      <c r="I671" s="19">
        <v>0</v>
      </c>
    </row>
    <row r="672" spans="1:9">
      <c r="A672" s="14">
        <v>97531</v>
      </c>
      <c r="B672" s="15" t="s">
        <v>726</v>
      </c>
      <c r="C672" s="18">
        <v>6.3990000000000002E-5</v>
      </c>
      <c r="D672" s="18"/>
      <c r="E672" s="19">
        <v>40428.498059999998</v>
      </c>
      <c r="F672" s="19">
        <v>-16414.394850000001</v>
      </c>
      <c r="G672" s="19">
        <v>-21210.957269999999</v>
      </c>
      <c r="H672" s="19">
        <v>-14579.80155</v>
      </c>
      <c r="I672" s="19">
        <v>0</v>
      </c>
    </row>
    <row r="673" spans="1:9">
      <c r="A673" s="14">
        <v>97601</v>
      </c>
      <c r="B673" s="15" t="s">
        <v>727</v>
      </c>
      <c r="C673" s="18">
        <v>5.7112999999999999E-3</v>
      </c>
      <c r="D673" s="18"/>
      <c r="E673" s="19">
        <v>3608365.0721999998</v>
      </c>
      <c r="F673" s="19">
        <v>-1465034.1195</v>
      </c>
      <c r="G673" s="19">
        <v>-1893141.7449</v>
      </c>
      <c r="H673" s="19">
        <v>-1301291.1484999999</v>
      </c>
      <c r="I673" s="19">
        <v>0</v>
      </c>
    </row>
    <row r="674" spans="1:9">
      <c r="A674" s="14">
        <v>97607</v>
      </c>
      <c r="B674" s="15" t="s">
        <v>728</v>
      </c>
      <c r="C674" s="18">
        <v>2.302E-5</v>
      </c>
      <c r="D674" s="18"/>
      <c r="E674" s="19">
        <v>14543.89788</v>
      </c>
      <c r="F674" s="19">
        <v>-5904.9753000000001</v>
      </c>
      <c r="G674" s="19">
        <v>-7630.50846</v>
      </c>
      <c r="H674" s="19">
        <v>-5244.9919</v>
      </c>
      <c r="I674" s="19">
        <v>0</v>
      </c>
    </row>
    <row r="675" spans="1:9">
      <c r="A675" s="14">
        <v>97611</v>
      </c>
      <c r="B675" s="15" t="s">
        <v>729</v>
      </c>
      <c r="C675" s="18">
        <v>2.38623E-3</v>
      </c>
      <c r="D675" s="18"/>
      <c r="E675" s="19">
        <v>1507605.7966199999</v>
      </c>
      <c r="F675" s="19">
        <v>-612103.78844999999</v>
      </c>
      <c r="G675" s="19">
        <v>-790970.81678999995</v>
      </c>
      <c r="H675" s="19">
        <v>-543690.57435000001</v>
      </c>
      <c r="I675" s="19">
        <v>0</v>
      </c>
    </row>
    <row r="676" spans="1:9">
      <c r="A676" s="14">
        <v>97613</v>
      </c>
      <c r="B676" s="15" t="s">
        <v>730</v>
      </c>
      <c r="C676" s="18">
        <v>9.0680000000000006E-5</v>
      </c>
      <c r="D676" s="18"/>
      <c r="E676" s="19">
        <v>57291.079920000004</v>
      </c>
      <c r="F676" s="19">
        <v>-23260.780200000001</v>
      </c>
      <c r="G676" s="19">
        <v>-30057.971640000003</v>
      </c>
      <c r="H676" s="19">
        <v>-20660.9846</v>
      </c>
      <c r="I676" s="19">
        <v>0</v>
      </c>
    </row>
    <row r="677" spans="1:9">
      <c r="A677" s="14">
        <v>97621</v>
      </c>
      <c r="B677" s="15" t="s">
        <v>731</v>
      </c>
      <c r="C677" s="18">
        <v>4.3430999999999998E-4</v>
      </c>
      <c r="D677" s="18"/>
      <c r="E677" s="19">
        <v>274394.45214000001</v>
      </c>
      <c r="F677" s="19">
        <v>-111407.02965</v>
      </c>
      <c r="G677" s="19">
        <v>-143962.03863</v>
      </c>
      <c r="H677" s="19">
        <v>-98955.361949999991</v>
      </c>
      <c r="I677" s="19">
        <v>0</v>
      </c>
    </row>
    <row r="678" spans="1:9">
      <c r="A678" s="14">
        <v>97623</v>
      </c>
      <c r="B678" s="15" t="s">
        <v>732</v>
      </c>
      <c r="C678" s="18">
        <v>2.2569999999999999E-5</v>
      </c>
      <c r="D678" s="18"/>
      <c r="E678" s="19">
        <v>14259.59058</v>
      </c>
      <c r="F678" s="19">
        <v>-5789.5435499999994</v>
      </c>
      <c r="G678" s="19">
        <v>-7481.3456099999994</v>
      </c>
      <c r="H678" s="19">
        <v>-5142.4616500000002</v>
      </c>
      <c r="I678" s="19">
        <v>0</v>
      </c>
    </row>
    <row r="679" spans="1:9">
      <c r="A679" s="14">
        <v>97627</v>
      </c>
      <c r="B679" s="15" t="s">
        <v>733</v>
      </c>
      <c r="C679" s="18">
        <v>5.7899999999999996E-6</v>
      </c>
      <c r="D679" s="18"/>
      <c r="E679" s="19">
        <v>3658.0872599999998</v>
      </c>
      <c r="F679" s="19">
        <v>-1485.2218499999999</v>
      </c>
      <c r="G679" s="19">
        <v>-1919.22867</v>
      </c>
      <c r="H679" s="19">
        <v>-1319.22255</v>
      </c>
      <c r="I679" s="19">
        <v>0</v>
      </c>
    </row>
    <row r="680" spans="1:9">
      <c r="A680" s="14">
        <v>97631</v>
      </c>
      <c r="B680" s="15" t="s">
        <v>734</v>
      </c>
      <c r="C680" s="18">
        <v>2.2824E-4</v>
      </c>
      <c r="D680" s="18"/>
      <c r="E680" s="19">
        <v>144200.66256</v>
      </c>
      <c r="F680" s="19">
        <v>-58546.9836</v>
      </c>
      <c r="G680" s="19">
        <v>-75655.397519999999</v>
      </c>
      <c r="H680" s="19">
        <v>-52003.342799999999</v>
      </c>
      <c r="I680" s="19">
        <v>0</v>
      </c>
    </row>
    <row r="681" spans="1:9">
      <c r="A681" s="14">
        <v>97637</v>
      </c>
      <c r="B681" s="15" t="s">
        <v>735</v>
      </c>
      <c r="C681" s="18">
        <v>4.2699999999999998E-6</v>
      </c>
      <c r="D681" s="18"/>
      <c r="E681" s="19">
        <v>2697.7603799999997</v>
      </c>
      <c r="F681" s="19">
        <v>-1095.3190499999998</v>
      </c>
      <c r="G681" s="19">
        <v>-1415.3897099999999</v>
      </c>
      <c r="H681" s="19">
        <v>-972.89814999999999</v>
      </c>
      <c r="I681" s="19">
        <v>0</v>
      </c>
    </row>
    <row r="682" spans="1:9">
      <c r="A682" s="14">
        <v>97641</v>
      </c>
      <c r="B682" s="15" t="s">
        <v>736</v>
      </c>
      <c r="C682" s="18">
        <v>7.5530000000000004E-5</v>
      </c>
      <c r="D682" s="18"/>
      <c r="E682" s="19">
        <v>47719.400820000003</v>
      </c>
      <c r="F682" s="19">
        <v>-19374.577950000003</v>
      </c>
      <c r="G682" s="19">
        <v>-25036.15569</v>
      </c>
      <c r="H682" s="19">
        <v>-17209.132850000002</v>
      </c>
      <c r="I682" s="19">
        <v>0</v>
      </c>
    </row>
    <row r="683" spans="1:9">
      <c r="A683" s="14">
        <v>97651</v>
      </c>
      <c r="B683" s="15" t="s">
        <v>737</v>
      </c>
      <c r="C683" s="18">
        <v>4.7160000000000002E-4</v>
      </c>
      <c r="D683" s="18"/>
      <c r="E683" s="19">
        <v>297954.05040000001</v>
      </c>
      <c r="F683" s="19">
        <v>-120972.474</v>
      </c>
      <c r="G683" s="19">
        <v>-156322.66680000001</v>
      </c>
      <c r="H683" s="19">
        <v>-107451.702</v>
      </c>
      <c r="I683" s="19">
        <v>0</v>
      </c>
    </row>
    <row r="684" spans="1:9">
      <c r="A684" s="14">
        <v>97661</v>
      </c>
      <c r="B684" s="15" t="s">
        <v>738</v>
      </c>
      <c r="C684" s="18">
        <v>6.6060000000000001E-5</v>
      </c>
      <c r="D684" s="18"/>
      <c r="E684" s="19">
        <v>41736.31164</v>
      </c>
      <c r="F684" s="19">
        <v>-16945.3809</v>
      </c>
      <c r="G684" s="19">
        <v>-21897.106380000001</v>
      </c>
      <c r="H684" s="19">
        <v>-15051.440700000001</v>
      </c>
      <c r="I684" s="19">
        <v>0</v>
      </c>
    </row>
    <row r="685" spans="1:9">
      <c r="A685" s="14">
        <v>97701</v>
      </c>
      <c r="B685" s="15" t="s">
        <v>739</v>
      </c>
      <c r="C685" s="18">
        <v>2.08427E-3</v>
      </c>
      <c r="D685" s="18"/>
      <c r="E685" s="19">
        <v>1316829.2803800001</v>
      </c>
      <c r="F685" s="19">
        <v>-534646.51905</v>
      </c>
      <c r="G685" s="19">
        <v>-690879.22970999999</v>
      </c>
      <c r="H685" s="19">
        <v>-474890.49815</v>
      </c>
      <c r="I685" s="19">
        <v>0</v>
      </c>
    </row>
    <row r="686" spans="1:9">
      <c r="A686" s="14">
        <v>97705</v>
      </c>
      <c r="B686" s="15" t="s">
        <v>740</v>
      </c>
      <c r="C686" s="18">
        <v>3.5670000000000002E-5</v>
      </c>
      <c r="D686" s="18"/>
      <c r="E686" s="19">
        <v>22536.091980000001</v>
      </c>
      <c r="F686" s="19">
        <v>-9149.89005</v>
      </c>
      <c r="G686" s="19">
        <v>-11823.64191</v>
      </c>
      <c r="H686" s="19">
        <v>-8127.2311500000005</v>
      </c>
      <c r="I686" s="19">
        <v>0</v>
      </c>
    </row>
    <row r="687" spans="1:9">
      <c r="A687" s="14">
        <v>97711</v>
      </c>
      <c r="B687" s="15" t="s">
        <v>741</v>
      </c>
      <c r="C687" s="18">
        <v>6.7177000000000003E-4</v>
      </c>
      <c r="D687" s="18"/>
      <c r="E687" s="19">
        <v>424420.25538000005</v>
      </c>
      <c r="F687" s="19">
        <v>-172319.08155</v>
      </c>
      <c r="G687" s="19">
        <v>-222673.61721</v>
      </c>
      <c r="H687" s="19">
        <v>-153059.43565</v>
      </c>
      <c r="I687" s="19">
        <v>0</v>
      </c>
    </row>
    <row r="688" spans="1:9">
      <c r="A688" s="14">
        <v>97713</v>
      </c>
      <c r="B688" s="15" t="s">
        <v>742</v>
      </c>
      <c r="C688" s="18">
        <v>5.3529999999999997E-5</v>
      </c>
      <c r="D688" s="18"/>
      <c r="E688" s="19">
        <v>33819.932820000002</v>
      </c>
      <c r="F688" s="19">
        <v>-13731.247949999999</v>
      </c>
      <c r="G688" s="19">
        <v>-17743.749690000001</v>
      </c>
      <c r="H688" s="19">
        <v>-12196.54285</v>
      </c>
      <c r="I688" s="19">
        <v>0</v>
      </c>
    </row>
    <row r="689" spans="1:9">
      <c r="A689" s="14">
        <v>97717</v>
      </c>
      <c r="B689" s="15" t="s">
        <v>743</v>
      </c>
      <c r="C689" s="18">
        <v>7.7800000000000001E-6</v>
      </c>
      <c r="D689" s="18"/>
      <c r="E689" s="19">
        <v>4915.3573200000001</v>
      </c>
      <c r="F689" s="19">
        <v>-1995.6867</v>
      </c>
      <c r="G689" s="19">
        <v>-2578.8599399999998</v>
      </c>
      <c r="H689" s="19">
        <v>-1772.6341</v>
      </c>
      <c r="I689" s="19">
        <v>0</v>
      </c>
    </row>
    <row r="690" spans="1:9">
      <c r="A690" s="14">
        <v>97721</v>
      </c>
      <c r="B690" s="15" t="s">
        <v>744</v>
      </c>
      <c r="C690" s="18">
        <v>4.5479E-4</v>
      </c>
      <c r="D690" s="18"/>
      <c r="E690" s="19">
        <v>287333.59325999999</v>
      </c>
      <c r="F690" s="19">
        <v>-116660.45685</v>
      </c>
      <c r="G690" s="19">
        <v>-150750.60566999999</v>
      </c>
      <c r="H690" s="19">
        <v>-103621.62755</v>
      </c>
      <c r="I690" s="19">
        <v>0</v>
      </c>
    </row>
    <row r="691" spans="1:9">
      <c r="A691" s="14">
        <v>97727</v>
      </c>
      <c r="B691" s="15" t="s">
        <v>745</v>
      </c>
      <c r="C691" s="18">
        <v>1.252E-5</v>
      </c>
      <c r="D691" s="18"/>
      <c r="E691" s="19">
        <v>7910.06088</v>
      </c>
      <c r="F691" s="19">
        <v>-3211.5678000000003</v>
      </c>
      <c r="G691" s="19">
        <v>-4150.0419600000005</v>
      </c>
      <c r="H691" s="19">
        <v>-2852.6194</v>
      </c>
      <c r="I691" s="19">
        <v>0</v>
      </c>
    </row>
    <row r="692" spans="1:9">
      <c r="A692" s="14">
        <v>97731</v>
      </c>
      <c r="B692" s="15" t="s">
        <v>746</v>
      </c>
      <c r="C692" s="18">
        <v>2.3240000000000001E-5</v>
      </c>
      <c r="D692" s="18"/>
      <c r="E692" s="19">
        <v>14682.89256</v>
      </c>
      <c r="F692" s="19">
        <v>-5961.4086000000007</v>
      </c>
      <c r="G692" s="19">
        <v>-7703.4325200000003</v>
      </c>
      <c r="H692" s="19">
        <v>-5295.1178</v>
      </c>
      <c r="I692" s="19">
        <v>0</v>
      </c>
    </row>
    <row r="693" spans="1:9">
      <c r="A693" s="14">
        <v>97801</v>
      </c>
      <c r="B693" s="15" t="s">
        <v>747</v>
      </c>
      <c r="C693" s="18">
        <v>5.5459799999999998E-3</v>
      </c>
      <c r="D693" s="18"/>
      <c r="E693" s="19">
        <v>3503916.8881199998</v>
      </c>
      <c r="F693" s="19">
        <v>-1422627.0596999999</v>
      </c>
      <c r="G693" s="19">
        <v>-1838342.6285399999</v>
      </c>
      <c r="H693" s="19">
        <v>-1263623.8130999999</v>
      </c>
      <c r="I693" s="19">
        <v>0</v>
      </c>
    </row>
    <row r="694" spans="1:9">
      <c r="A694" s="14">
        <v>97802</v>
      </c>
      <c r="B694" s="15" t="s">
        <v>748</v>
      </c>
      <c r="C694" s="18">
        <v>9.7100000000000002E-5</v>
      </c>
      <c r="D694" s="18"/>
      <c r="E694" s="19">
        <v>61347.197400000005</v>
      </c>
      <c r="F694" s="19">
        <v>-24907.606500000002</v>
      </c>
      <c r="G694" s="19">
        <v>-32186.028300000002</v>
      </c>
      <c r="H694" s="19">
        <v>-22123.749500000002</v>
      </c>
      <c r="I694" s="19">
        <v>0</v>
      </c>
    </row>
    <row r="695" spans="1:9">
      <c r="A695" s="14">
        <v>97803</v>
      </c>
      <c r="B695" s="15" t="s">
        <v>749</v>
      </c>
      <c r="C695" s="18">
        <v>8.9190000000000005E-5</v>
      </c>
      <c r="D695" s="18"/>
      <c r="E695" s="19">
        <v>56349.706860000006</v>
      </c>
      <c r="F695" s="19">
        <v>-22878.57285</v>
      </c>
      <c r="G695" s="19">
        <v>-29564.076870000001</v>
      </c>
      <c r="H695" s="19">
        <v>-20321.49555</v>
      </c>
      <c r="I695" s="19">
        <v>0</v>
      </c>
    </row>
    <row r="696" spans="1:9">
      <c r="A696" s="14">
        <v>97805</v>
      </c>
      <c r="B696" s="15" t="s">
        <v>750</v>
      </c>
      <c r="C696" s="18">
        <v>7.7979999999999995E-5</v>
      </c>
      <c r="D696" s="18"/>
      <c r="E696" s="19">
        <v>49267.296119999999</v>
      </c>
      <c r="F696" s="19">
        <v>-20003.039699999998</v>
      </c>
      <c r="G696" s="19">
        <v>-25848.26454</v>
      </c>
      <c r="H696" s="19">
        <v>-17767.3531</v>
      </c>
      <c r="I696" s="19">
        <v>0</v>
      </c>
    </row>
    <row r="697" spans="1:9">
      <c r="A697" s="14">
        <v>97811</v>
      </c>
      <c r="B697" s="15" t="s">
        <v>751</v>
      </c>
      <c r="C697" s="18">
        <v>1.9732299999999999E-3</v>
      </c>
      <c r="D697" s="18"/>
      <c r="E697" s="19">
        <v>1246674.8746199999</v>
      </c>
      <c r="F697" s="19">
        <v>-506163.09344999999</v>
      </c>
      <c r="G697" s="19">
        <v>-654072.46778999991</v>
      </c>
      <c r="H697" s="19">
        <v>-449590.58934999997</v>
      </c>
      <c r="I697" s="19">
        <v>0</v>
      </c>
    </row>
    <row r="698" spans="1:9">
      <c r="A698" s="14">
        <v>97813</v>
      </c>
      <c r="B698" s="15" t="s">
        <v>752</v>
      </c>
      <c r="C698" s="18">
        <v>1.4446000000000001E-4</v>
      </c>
      <c r="D698" s="18"/>
      <c r="E698" s="19">
        <v>91268.961240000004</v>
      </c>
      <c r="F698" s="19">
        <v>-37056.156900000002</v>
      </c>
      <c r="G698" s="19">
        <v>-47884.58958</v>
      </c>
      <c r="H698" s="19">
        <v>-32914.488700000002</v>
      </c>
      <c r="I698" s="19">
        <v>0</v>
      </c>
    </row>
    <row r="699" spans="1:9">
      <c r="A699" s="14">
        <v>97817</v>
      </c>
      <c r="B699" s="15" t="s">
        <v>753</v>
      </c>
      <c r="C699" s="18">
        <v>2.2569999999999999E-5</v>
      </c>
      <c r="D699" s="18"/>
      <c r="E699" s="19">
        <v>14259.59058</v>
      </c>
      <c r="F699" s="19">
        <v>-5789.5435499999994</v>
      </c>
      <c r="G699" s="19">
        <v>-7481.3456099999994</v>
      </c>
      <c r="H699" s="19">
        <v>-5142.4616500000002</v>
      </c>
      <c r="I699" s="19">
        <v>0</v>
      </c>
    </row>
    <row r="700" spans="1:9">
      <c r="A700" s="14">
        <v>97818</v>
      </c>
      <c r="B700" s="15" t="s">
        <v>754</v>
      </c>
      <c r="C700" s="18">
        <v>2.2010000000000001E-5</v>
      </c>
      <c r="D700" s="18"/>
      <c r="E700" s="19">
        <v>13905.78594</v>
      </c>
      <c r="F700" s="19">
        <v>-5645.8951500000003</v>
      </c>
      <c r="G700" s="19">
        <v>-7295.72073</v>
      </c>
      <c r="H700" s="19">
        <v>-5014.8684499999999</v>
      </c>
      <c r="I700" s="19">
        <v>0</v>
      </c>
    </row>
    <row r="701" spans="1:9">
      <c r="A701" s="14">
        <v>97821</v>
      </c>
      <c r="B701" s="15" t="s">
        <v>755</v>
      </c>
      <c r="C701" s="18">
        <v>1.1925E-4</v>
      </c>
      <c r="D701" s="18"/>
      <c r="E701" s="19">
        <v>75341.434500000003</v>
      </c>
      <c r="F701" s="19">
        <v>-30589.41375</v>
      </c>
      <c r="G701" s="19">
        <v>-39528.155249999996</v>
      </c>
      <c r="H701" s="19">
        <v>-27170.516250000001</v>
      </c>
      <c r="I701" s="19">
        <v>0</v>
      </c>
    </row>
    <row r="702" spans="1:9">
      <c r="A702" s="14">
        <v>97823</v>
      </c>
      <c r="B702" s="15" t="s">
        <v>756</v>
      </c>
      <c r="C702" s="18">
        <v>1.6860000000000001E-5</v>
      </c>
      <c r="D702" s="18"/>
      <c r="E702" s="19">
        <v>10652.046840000001</v>
      </c>
      <c r="F702" s="19">
        <v>-4324.8429000000006</v>
      </c>
      <c r="G702" s="19">
        <v>-5588.6347800000003</v>
      </c>
      <c r="H702" s="19">
        <v>-3841.4667000000004</v>
      </c>
      <c r="I702" s="19">
        <v>0</v>
      </c>
    </row>
    <row r="703" spans="1:9">
      <c r="A703" s="14">
        <v>97831</v>
      </c>
      <c r="B703" s="15" t="s">
        <v>757</v>
      </c>
      <c r="C703" s="18">
        <v>1.7560000000000001E-4</v>
      </c>
      <c r="D703" s="18"/>
      <c r="E703" s="19">
        <v>110943.0264</v>
      </c>
      <c r="F703" s="19">
        <v>-45044.034</v>
      </c>
      <c r="G703" s="19">
        <v>-58206.658800000005</v>
      </c>
      <c r="H703" s="19">
        <v>-40009.582000000002</v>
      </c>
      <c r="I703" s="19">
        <v>0</v>
      </c>
    </row>
    <row r="704" spans="1:9">
      <c r="A704" s="14">
        <v>97837</v>
      </c>
      <c r="B704" s="15" t="s">
        <v>758</v>
      </c>
      <c r="C704" s="18">
        <v>1.3390000000000001E-5</v>
      </c>
      <c r="D704" s="18"/>
      <c r="E704" s="19">
        <v>8459.7216600000011</v>
      </c>
      <c r="F704" s="19">
        <v>-3434.73585</v>
      </c>
      <c r="G704" s="19">
        <v>-4438.4234700000006</v>
      </c>
      <c r="H704" s="19">
        <v>-3050.8445500000003</v>
      </c>
      <c r="I704" s="19">
        <v>0</v>
      </c>
    </row>
    <row r="705" spans="1:9">
      <c r="A705" s="14">
        <v>97840</v>
      </c>
      <c r="B705" s="15" t="s">
        <v>759</v>
      </c>
      <c r="C705" s="18">
        <v>1.3043000000000001E-4</v>
      </c>
      <c r="D705" s="18"/>
      <c r="E705" s="19">
        <v>82404.89142</v>
      </c>
      <c r="F705" s="19">
        <v>-33457.251450000003</v>
      </c>
      <c r="G705" s="19">
        <v>-43234.023390000002</v>
      </c>
      <c r="H705" s="19">
        <v>-29717.823350000002</v>
      </c>
      <c r="I705" s="19">
        <v>0</v>
      </c>
    </row>
    <row r="706" spans="1:9">
      <c r="A706" s="14">
        <v>97841</v>
      </c>
      <c r="B706" s="15" t="s">
        <v>760</v>
      </c>
      <c r="C706" s="18">
        <v>5.9000000000000003E-6</v>
      </c>
      <c r="D706" s="18"/>
      <c r="E706" s="19">
        <v>3727.5846000000001</v>
      </c>
      <c r="F706" s="19">
        <v>-1513.4385</v>
      </c>
      <c r="G706" s="19">
        <v>-1955.6907000000001</v>
      </c>
      <c r="H706" s="19">
        <v>-1344.2855</v>
      </c>
      <c r="I706" s="19">
        <v>0</v>
      </c>
    </row>
    <row r="707" spans="1:9">
      <c r="A707" s="14">
        <v>97847</v>
      </c>
      <c r="B707" s="15" t="s">
        <v>761</v>
      </c>
      <c r="C707" s="18">
        <v>1.4500000000000001E-6</v>
      </c>
      <c r="D707" s="18"/>
      <c r="E707" s="19">
        <v>916.10130000000004</v>
      </c>
      <c r="F707" s="19">
        <v>-371.94675000000001</v>
      </c>
      <c r="G707" s="19">
        <v>-480.63585</v>
      </c>
      <c r="H707" s="19">
        <v>-330.37524999999999</v>
      </c>
      <c r="I707" s="19">
        <v>0</v>
      </c>
    </row>
    <row r="708" spans="1:9">
      <c r="A708" s="14">
        <v>97851</v>
      </c>
      <c r="B708" s="15" t="s">
        <v>762</v>
      </c>
      <c r="C708" s="18">
        <v>2.2107E-4</v>
      </c>
      <c r="D708" s="18"/>
      <c r="E708" s="19">
        <v>139670.69957999999</v>
      </c>
      <c r="F708" s="19">
        <v>-56707.771049999996</v>
      </c>
      <c r="G708" s="19">
        <v>-73278.736109999998</v>
      </c>
      <c r="H708" s="19">
        <v>-50369.694149999996</v>
      </c>
      <c r="I708" s="19">
        <v>0</v>
      </c>
    </row>
    <row r="709" spans="1:9">
      <c r="A709" s="14">
        <v>97853</v>
      </c>
      <c r="B709" s="15" t="s">
        <v>763</v>
      </c>
      <c r="C709" s="18">
        <v>7.5820000000000003E-5</v>
      </c>
      <c r="D709" s="18"/>
      <c r="E709" s="19">
        <v>47902.621080000004</v>
      </c>
      <c r="F709" s="19">
        <v>-19448.9673</v>
      </c>
      <c r="G709" s="19">
        <v>-25132.282859999999</v>
      </c>
      <c r="H709" s="19">
        <v>-17275.207900000001</v>
      </c>
      <c r="I709" s="19">
        <v>0</v>
      </c>
    </row>
    <row r="710" spans="1:9">
      <c r="A710" s="14">
        <v>97861</v>
      </c>
      <c r="B710" s="15" t="s">
        <v>764</v>
      </c>
      <c r="C710" s="18">
        <v>6.1879999999999997E-5</v>
      </c>
      <c r="D710" s="18"/>
      <c r="E710" s="19">
        <v>39095.41272</v>
      </c>
      <c r="F710" s="19">
        <v>-15873.1482</v>
      </c>
      <c r="G710" s="19">
        <v>-20511.54924</v>
      </c>
      <c r="H710" s="19">
        <v>-14099.0486</v>
      </c>
      <c r="I710" s="19">
        <v>0</v>
      </c>
    </row>
    <row r="711" spans="1:9">
      <c r="A711" s="14">
        <v>97871</v>
      </c>
      <c r="B711" s="15" t="s">
        <v>765</v>
      </c>
      <c r="C711" s="18">
        <v>2.0453E-4</v>
      </c>
      <c r="D711" s="18"/>
      <c r="E711" s="19">
        <v>129220.82682</v>
      </c>
      <c r="F711" s="19">
        <v>-52465.012949999997</v>
      </c>
      <c r="G711" s="19">
        <v>-67796.172689999992</v>
      </c>
      <c r="H711" s="19">
        <v>-46601.137849999999</v>
      </c>
      <c r="I711" s="19">
        <v>0</v>
      </c>
    </row>
    <row r="712" spans="1:9">
      <c r="A712" s="14">
        <v>97877</v>
      </c>
      <c r="B712" s="15" t="s">
        <v>766</v>
      </c>
      <c r="C712" s="18">
        <v>1.114E-5</v>
      </c>
      <c r="D712" s="18"/>
      <c r="E712" s="19">
        <v>7038.18516</v>
      </c>
      <c r="F712" s="19">
        <v>-2857.5771</v>
      </c>
      <c r="G712" s="19">
        <v>-3692.6092199999998</v>
      </c>
      <c r="H712" s="19">
        <v>-2538.1932999999999</v>
      </c>
      <c r="I712" s="19">
        <v>0</v>
      </c>
    </row>
    <row r="713" spans="1:9">
      <c r="A713" s="14">
        <v>97901</v>
      </c>
      <c r="B713" s="15" t="s">
        <v>767</v>
      </c>
      <c r="C713" s="18">
        <v>3.5672E-3</v>
      </c>
      <c r="D713" s="18"/>
      <c r="E713" s="19">
        <v>2253735.5567999999</v>
      </c>
      <c r="F713" s="19">
        <v>-915040.30799999996</v>
      </c>
      <c r="G713" s="19">
        <v>-1182430.4856</v>
      </c>
      <c r="H713" s="19">
        <v>-812768.68400000001</v>
      </c>
      <c r="I713" s="19">
        <v>0</v>
      </c>
    </row>
    <row r="714" spans="1:9">
      <c r="A714" s="14">
        <v>97911</v>
      </c>
      <c r="B714" s="15" t="s">
        <v>768</v>
      </c>
      <c r="C714" s="18">
        <v>1.1056099999999999E-3</v>
      </c>
      <c r="D714" s="18"/>
      <c r="E714" s="19">
        <v>698517.76433999999</v>
      </c>
      <c r="F714" s="19">
        <v>-283605.54914999998</v>
      </c>
      <c r="G714" s="19">
        <v>-366479.86352999997</v>
      </c>
      <c r="H714" s="19">
        <v>-251907.71044999998</v>
      </c>
      <c r="I714" s="19">
        <v>0</v>
      </c>
    </row>
    <row r="715" spans="1:9">
      <c r="A715" s="14">
        <v>97913</v>
      </c>
      <c r="B715" s="15" t="s">
        <v>769</v>
      </c>
      <c r="C715" s="18">
        <v>2.898E-5</v>
      </c>
      <c r="D715" s="18"/>
      <c r="E715" s="19">
        <v>18309.39012</v>
      </c>
      <c r="F715" s="19">
        <v>-7433.8046999999997</v>
      </c>
      <c r="G715" s="19">
        <v>-9606.0875400000004</v>
      </c>
      <c r="H715" s="19">
        <v>-6602.9481000000005</v>
      </c>
      <c r="I715" s="19">
        <v>0</v>
      </c>
    </row>
    <row r="716" spans="1:9">
      <c r="A716" s="14">
        <v>97917</v>
      </c>
      <c r="B716" s="15" t="s">
        <v>770</v>
      </c>
      <c r="C716" s="18">
        <v>1.7580000000000001E-5</v>
      </c>
      <c r="D716" s="18"/>
      <c r="E716" s="19">
        <v>11106.938520000002</v>
      </c>
      <c r="F716" s="19">
        <v>-4509.5337</v>
      </c>
      <c r="G716" s="19">
        <v>-5827.2953400000006</v>
      </c>
      <c r="H716" s="19">
        <v>-4005.5151000000001</v>
      </c>
      <c r="I716" s="19">
        <v>0</v>
      </c>
    </row>
    <row r="717" spans="1:9">
      <c r="A717" s="14">
        <v>97921</v>
      </c>
      <c r="B717" s="15" t="s">
        <v>771</v>
      </c>
      <c r="C717" s="18">
        <v>2.0746E-4</v>
      </c>
      <c r="D717" s="18"/>
      <c r="E717" s="19">
        <v>131071.98324</v>
      </c>
      <c r="F717" s="19">
        <v>-53216.601900000001</v>
      </c>
      <c r="G717" s="19">
        <v>-68767.388579999999</v>
      </c>
      <c r="H717" s="19">
        <v>-47268.723700000002</v>
      </c>
      <c r="I717" s="19">
        <v>0</v>
      </c>
    </row>
    <row r="718" spans="1:9">
      <c r="A718" s="14">
        <v>97931</v>
      </c>
      <c r="B718" s="15" t="s">
        <v>772</v>
      </c>
      <c r="C718" s="18">
        <v>6.4430000000000005E-5</v>
      </c>
      <c r="D718" s="18"/>
      <c r="E718" s="19">
        <v>40706.487420000005</v>
      </c>
      <c r="F718" s="19">
        <v>-16527.261450000002</v>
      </c>
      <c r="G718" s="19">
        <v>-21356.805390000001</v>
      </c>
      <c r="H718" s="19">
        <v>-14680.053350000002</v>
      </c>
      <c r="I718" s="19">
        <v>0</v>
      </c>
    </row>
    <row r="719" spans="1:9">
      <c r="A719" s="14">
        <v>97941</v>
      </c>
      <c r="B719" s="15" t="s">
        <v>773</v>
      </c>
      <c r="C719" s="18">
        <v>2.0829E-4</v>
      </c>
      <c r="D719" s="18"/>
      <c r="E719" s="19">
        <v>131596.37226</v>
      </c>
      <c r="F719" s="19">
        <v>-53429.50935</v>
      </c>
      <c r="G719" s="19">
        <v>-69042.511169999998</v>
      </c>
      <c r="H719" s="19">
        <v>-47457.835050000002</v>
      </c>
      <c r="I719" s="19">
        <v>0</v>
      </c>
    </row>
    <row r="720" spans="1:9">
      <c r="A720" s="14">
        <v>97947</v>
      </c>
      <c r="B720" s="15" t="s">
        <v>774</v>
      </c>
      <c r="C720" s="18">
        <v>1.259E-5</v>
      </c>
      <c r="D720" s="18"/>
      <c r="E720" s="19">
        <v>7954.2864600000003</v>
      </c>
      <c r="F720" s="19">
        <v>-3229.52385</v>
      </c>
      <c r="G720" s="19">
        <v>-4173.2450699999999</v>
      </c>
      <c r="H720" s="19">
        <v>-2868.56855</v>
      </c>
      <c r="I720" s="19">
        <v>0</v>
      </c>
    </row>
    <row r="721" spans="1:9">
      <c r="A721" s="14">
        <v>97948</v>
      </c>
      <c r="B721" s="15" t="s">
        <v>775</v>
      </c>
      <c r="C721" s="18">
        <v>3.029E-5</v>
      </c>
      <c r="D721" s="18"/>
      <c r="E721" s="19">
        <v>19137.040260000002</v>
      </c>
      <c r="F721" s="19">
        <v>-7769.8393500000002</v>
      </c>
      <c r="G721" s="19">
        <v>-10040.31717</v>
      </c>
      <c r="H721" s="19">
        <v>-6901.4250499999998</v>
      </c>
      <c r="I721" s="19">
        <v>0</v>
      </c>
    </row>
    <row r="722" spans="1:9">
      <c r="A722" s="14">
        <v>97951</v>
      </c>
      <c r="B722" s="15" t="s">
        <v>776</v>
      </c>
      <c r="C722" s="18">
        <v>9.8496E-4</v>
      </c>
      <c r="D722" s="18"/>
      <c r="E722" s="19">
        <v>622291.81824000005</v>
      </c>
      <c r="F722" s="19">
        <v>-252657.01440000001</v>
      </c>
      <c r="G722" s="19">
        <v>-326487.64607999998</v>
      </c>
      <c r="H722" s="19">
        <v>-224418.21119999999</v>
      </c>
      <c r="I722" s="19">
        <v>0</v>
      </c>
    </row>
    <row r="723" spans="1:9">
      <c r="A723" s="14">
        <v>97957</v>
      </c>
      <c r="B723" s="15" t="s">
        <v>777</v>
      </c>
      <c r="C723" s="18">
        <v>1.1430000000000001E-5</v>
      </c>
      <c r="D723" s="18"/>
      <c r="E723" s="19">
        <v>7221.40542</v>
      </c>
      <c r="F723" s="19">
        <v>-2931.9664500000003</v>
      </c>
      <c r="G723" s="19">
        <v>-3788.73639</v>
      </c>
      <c r="H723" s="19">
        <v>-2604.2683500000003</v>
      </c>
      <c r="I723" s="19">
        <v>0</v>
      </c>
    </row>
    <row r="724" spans="1:9">
      <c r="A724" s="14">
        <v>98001</v>
      </c>
      <c r="B724" s="15" t="s">
        <v>778</v>
      </c>
      <c r="C724" s="18">
        <v>5.2787800000000003E-3</v>
      </c>
      <c r="D724" s="18"/>
      <c r="E724" s="19">
        <v>3335101.5313200001</v>
      </c>
      <c r="F724" s="19">
        <v>-1354086.2517000001</v>
      </c>
      <c r="G724" s="19">
        <v>-1749773.0429400001</v>
      </c>
      <c r="H724" s="19">
        <v>-1202743.6291</v>
      </c>
      <c r="I724" s="19">
        <v>0</v>
      </c>
    </row>
    <row r="725" spans="1:9">
      <c r="A725" s="14">
        <v>98002</v>
      </c>
      <c r="B725" s="15" t="s">
        <v>779</v>
      </c>
      <c r="C725" s="18">
        <v>1.1939999999999999E-5</v>
      </c>
      <c r="D725" s="18"/>
      <c r="E725" s="19">
        <v>7543.6203599999999</v>
      </c>
      <c r="F725" s="19">
        <v>-3062.7891</v>
      </c>
      <c r="G725" s="19">
        <v>-3957.7876199999996</v>
      </c>
      <c r="H725" s="19">
        <v>-2720.4692999999997</v>
      </c>
      <c r="I725" s="19">
        <v>0</v>
      </c>
    </row>
    <row r="726" spans="1:9">
      <c r="A726" s="14">
        <v>98003</v>
      </c>
      <c r="B726" s="15" t="s">
        <v>780</v>
      </c>
      <c r="C726" s="18">
        <v>9.9759999999999994E-5</v>
      </c>
      <c r="D726" s="18"/>
      <c r="E726" s="19">
        <v>63027.769439999996</v>
      </c>
      <c r="F726" s="19">
        <v>-25589.936399999999</v>
      </c>
      <c r="G726" s="19">
        <v>-33067.746479999994</v>
      </c>
      <c r="H726" s="19">
        <v>-22729.817199999998</v>
      </c>
      <c r="I726" s="19">
        <v>0</v>
      </c>
    </row>
    <row r="727" spans="1:9">
      <c r="A727" s="14">
        <v>98004</v>
      </c>
      <c r="B727" s="15" t="s">
        <v>781</v>
      </c>
      <c r="C727" s="18">
        <v>2.0699999999999999E-4</v>
      </c>
      <c r="D727" s="18"/>
      <c r="E727" s="19">
        <v>130781.35799999999</v>
      </c>
      <c r="F727" s="19">
        <v>-53098.604999999996</v>
      </c>
      <c r="G727" s="19">
        <v>-68614.910999999993</v>
      </c>
      <c r="H727" s="19">
        <v>-47163.915000000001</v>
      </c>
      <c r="I727" s="19">
        <v>0</v>
      </c>
    </row>
    <row r="728" spans="1:9">
      <c r="A728" s="14">
        <v>98008</v>
      </c>
      <c r="B728" s="15" t="s">
        <v>782</v>
      </c>
      <c r="C728" s="18">
        <v>4.9100000000000004E-6</v>
      </c>
      <c r="D728" s="18"/>
      <c r="E728" s="19">
        <v>3102.1085400000002</v>
      </c>
      <c r="F728" s="19">
        <v>-1259.48865</v>
      </c>
      <c r="G728" s="19">
        <v>-1627.5324300000002</v>
      </c>
      <c r="H728" s="19">
        <v>-1118.7189500000002</v>
      </c>
      <c r="I728" s="19">
        <v>0</v>
      </c>
    </row>
    <row r="729" spans="1:9">
      <c r="A729" s="14">
        <v>98011</v>
      </c>
      <c r="B729" s="15" t="s">
        <v>783</v>
      </c>
      <c r="C729" s="18">
        <v>2.8906600000000002E-3</v>
      </c>
      <c r="D729" s="18"/>
      <c r="E729" s="19">
        <v>1826301.6440400002</v>
      </c>
      <c r="F729" s="19">
        <v>-741497.64990000008</v>
      </c>
      <c r="G729" s="19">
        <v>-958175.74218000006</v>
      </c>
      <c r="H729" s="19">
        <v>-658622.4277</v>
      </c>
      <c r="I729" s="19">
        <v>0</v>
      </c>
    </row>
    <row r="730" spans="1:9">
      <c r="A730" s="14">
        <v>98013</v>
      </c>
      <c r="B730" s="15" t="s">
        <v>784</v>
      </c>
      <c r="C730" s="18">
        <v>9.7860000000000002E-5</v>
      </c>
      <c r="D730" s="18"/>
      <c r="E730" s="19">
        <v>61827.360840000001</v>
      </c>
      <c r="F730" s="19">
        <v>-25102.5579</v>
      </c>
      <c r="G730" s="19">
        <v>-32437.947780000002</v>
      </c>
      <c r="H730" s="19">
        <v>-22296.911700000001</v>
      </c>
      <c r="I730" s="19">
        <v>0</v>
      </c>
    </row>
    <row r="731" spans="1:9">
      <c r="A731" s="14">
        <v>98021</v>
      </c>
      <c r="B731" s="15" t="s">
        <v>785</v>
      </c>
      <c r="C731" s="18">
        <v>6.9209999999999996E-5</v>
      </c>
      <c r="D731" s="18"/>
      <c r="E731" s="19">
        <v>43726.462739999995</v>
      </c>
      <c r="F731" s="19">
        <v>-17753.403149999998</v>
      </c>
      <c r="G731" s="19">
        <v>-22941.246329999998</v>
      </c>
      <c r="H731" s="19">
        <v>-15769.15245</v>
      </c>
      <c r="I731" s="19">
        <v>0</v>
      </c>
    </row>
    <row r="732" spans="1:9">
      <c r="A732" s="14">
        <v>98023</v>
      </c>
      <c r="B732" s="15" t="s">
        <v>786</v>
      </c>
      <c r="C732" s="18">
        <v>5.9000000000000003E-6</v>
      </c>
      <c r="D732" s="18"/>
      <c r="E732" s="19">
        <v>3727.5846000000001</v>
      </c>
      <c r="F732" s="19">
        <v>-1513.4385</v>
      </c>
      <c r="G732" s="19">
        <v>-1955.6907000000001</v>
      </c>
      <c r="H732" s="19">
        <v>-1344.2855</v>
      </c>
      <c r="I732" s="19">
        <v>0</v>
      </c>
    </row>
    <row r="733" spans="1:9">
      <c r="A733" s="14">
        <v>98031</v>
      </c>
      <c r="B733" s="15" t="s">
        <v>787</v>
      </c>
      <c r="C733" s="18">
        <v>2.6540999999999999E-4</v>
      </c>
      <c r="D733" s="18"/>
      <c r="E733" s="19">
        <v>167684.44553999999</v>
      </c>
      <c r="F733" s="19">
        <v>-68081.64615</v>
      </c>
      <c r="G733" s="19">
        <v>-87976.248930000002</v>
      </c>
      <c r="H733" s="19">
        <v>-60472.34145</v>
      </c>
      <c r="I733" s="19">
        <v>0</v>
      </c>
    </row>
    <row r="734" spans="1:9">
      <c r="A734" s="14">
        <v>98041</v>
      </c>
      <c r="B734" s="15" t="s">
        <v>788</v>
      </c>
      <c r="C734" s="18">
        <v>2.4887999999999999E-4</v>
      </c>
      <c r="D734" s="18"/>
      <c r="E734" s="19">
        <v>157240.89072</v>
      </c>
      <c r="F734" s="19">
        <v>-63841.453199999996</v>
      </c>
      <c r="G734" s="19">
        <v>-82497.000239999994</v>
      </c>
      <c r="H734" s="19">
        <v>-56706.063599999994</v>
      </c>
      <c r="I734" s="19">
        <v>0</v>
      </c>
    </row>
    <row r="735" spans="1:9">
      <c r="A735" s="14">
        <v>98051</v>
      </c>
      <c r="B735" s="15" t="s">
        <v>789</v>
      </c>
      <c r="C735" s="18">
        <v>3.3471E-4</v>
      </c>
      <c r="D735" s="18"/>
      <c r="E735" s="19">
        <v>211467.76973999999</v>
      </c>
      <c r="F735" s="19">
        <v>-85858.135649999997</v>
      </c>
      <c r="G735" s="19">
        <v>-110947.32782999999</v>
      </c>
      <c r="H735" s="19">
        <v>-76261.999949999998</v>
      </c>
      <c r="I735" s="19">
        <v>0</v>
      </c>
    </row>
    <row r="736" spans="1:9">
      <c r="A736" s="14">
        <v>98061</v>
      </c>
      <c r="B736" s="15" t="s">
        <v>790</v>
      </c>
      <c r="C736" s="18">
        <v>1.6003E-4</v>
      </c>
      <c r="D736" s="18"/>
      <c r="E736" s="19">
        <v>101105.99382</v>
      </c>
      <c r="F736" s="19">
        <v>-41050.095450000001</v>
      </c>
      <c r="G736" s="19">
        <v>-53045.624190000002</v>
      </c>
      <c r="H736" s="19">
        <v>-36462.035349999998</v>
      </c>
      <c r="I736" s="19">
        <v>0</v>
      </c>
    </row>
    <row r="737" spans="1:9">
      <c r="A737" s="14">
        <v>98071</v>
      </c>
      <c r="B737" s="15" t="s">
        <v>791</v>
      </c>
      <c r="C737" s="18">
        <v>1.055E-4</v>
      </c>
      <c r="D737" s="18"/>
      <c r="E737" s="19">
        <v>66654.267000000007</v>
      </c>
      <c r="F737" s="19">
        <v>-27062.3325</v>
      </c>
      <c r="G737" s="19">
        <v>-34970.4015</v>
      </c>
      <c r="H737" s="19">
        <v>-24037.647499999999</v>
      </c>
      <c r="I737" s="19">
        <v>0</v>
      </c>
    </row>
    <row r="738" spans="1:9">
      <c r="A738" s="14">
        <v>98081</v>
      </c>
      <c r="B738" s="15" t="s">
        <v>792</v>
      </c>
      <c r="C738" s="18">
        <v>7.3699999999999997E-6</v>
      </c>
      <c r="D738" s="18"/>
      <c r="E738" s="19">
        <v>4656.3217800000002</v>
      </c>
      <c r="F738" s="19">
        <v>-1890.5155499999998</v>
      </c>
      <c r="G738" s="19">
        <v>-2442.9560099999999</v>
      </c>
      <c r="H738" s="19">
        <v>-1679.21765</v>
      </c>
      <c r="I738" s="19">
        <v>0</v>
      </c>
    </row>
    <row r="739" spans="1:9">
      <c r="A739" s="14">
        <v>98091</v>
      </c>
      <c r="B739" s="15" t="s">
        <v>793</v>
      </c>
      <c r="C739" s="18">
        <v>7.6639999999999998E-5</v>
      </c>
      <c r="D739" s="18"/>
      <c r="E739" s="19">
        <v>48420.692159999999</v>
      </c>
      <c r="F739" s="19">
        <v>-19659.309600000001</v>
      </c>
      <c r="G739" s="19">
        <v>-25404.09072</v>
      </c>
      <c r="H739" s="19">
        <v>-17462.040799999999</v>
      </c>
      <c r="I739" s="19">
        <v>0</v>
      </c>
    </row>
    <row r="740" spans="1:9">
      <c r="A740" s="14">
        <v>98101</v>
      </c>
      <c r="B740" s="15" t="s">
        <v>794</v>
      </c>
      <c r="C740" s="18">
        <v>2.4386099999999999E-3</v>
      </c>
      <c r="D740" s="18"/>
      <c r="E740" s="19">
        <v>1540699.16634</v>
      </c>
      <c r="F740" s="19">
        <v>-625540.04414999997</v>
      </c>
      <c r="G740" s="19">
        <v>-808333.37252999994</v>
      </c>
      <c r="H740" s="19">
        <v>-555625.09545000002</v>
      </c>
      <c r="I740" s="19">
        <v>0</v>
      </c>
    </row>
    <row r="741" spans="1:9">
      <c r="A741" s="14">
        <v>98102</v>
      </c>
      <c r="B741" s="15" t="s">
        <v>795</v>
      </c>
      <c r="C741" s="18">
        <v>2.0445000000000001E-4</v>
      </c>
      <c r="D741" s="18"/>
      <c r="E741" s="19">
        <v>129170.28330000001</v>
      </c>
      <c r="F741" s="19">
        <v>-52444.491750000001</v>
      </c>
      <c r="G741" s="19">
        <v>-67769.654850000006</v>
      </c>
      <c r="H741" s="19">
        <v>-46582.910250000001</v>
      </c>
      <c r="I741" s="19">
        <v>0</v>
      </c>
    </row>
    <row r="742" spans="1:9">
      <c r="A742" s="14">
        <v>98103</v>
      </c>
      <c r="B742" s="15" t="s">
        <v>796</v>
      </c>
      <c r="C742" s="18">
        <v>3.8096000000000001E-4</v>
      </c>
      <c r="D742" s="18"/>
      <c r="E742" s="19">
        <v>240688.24224000002</v>
      </c>
      <c r="F742" s="19">
        <v>-97721.954400000002</v>
      </c>
      <c r="G742" s="19">
        <v>-126277.95408000001</v>
      </c>
      <c r="H742" s="19">
        <v>-86799.831200000001</v>
      </c>
      <c r="I742" s="19">
        <v>0</v>
      </c>
    </row>
    <row r="743" spans="1:9">
      <c r="A743" s="14">
        <v>98107</v>
      </c>
      <c r="B743" s="15" t="s">
        <v>797</v>
      </c>
      <c r="C743" s="18">
        <v>2.476E-5</v>
      </c>
      <c r="D743" s="18"/>
      <c r="E743" s="19">
        <v>15643.219440000001</v>
      </c>
      <c r="F743" s="19">
        <v>-6351.3113999999996</v>
      </c>
      <c r="G743" s="19">
        <v>-8207.2714799999994</v>
      </c>
      <c r="H743" s="19">
        <v>-5641.4422000000004</v>
      </c>
      <c r="I743" s="19">
        <v>0</v>
      </c>
    </row>
    <row r="744" spans="1:9">
      <c r="A744" s="14">
        <v>98109</v>
      </c>
      <c r="B744" s="15" t="s">
        <v>798</v>
      </c>
      <c r="C744" s="18">
        <v>1.4629000000000001E-4</v>
      </c>
      <c r="D744" s="18"/>
      <c r="E744" s="19">
        <v>92425.144260000001</v>
      </c>
      <c r="F744" s="19">
        <v>-37525.57935</v>
      </c>
      <c r="G744" s="19">
        <v>-48491.185170000004</v>
      </c>
      <c r="H744" s="19">
        <v>-33331.445050000002</v>
      </c>
      <c r="I744" s="19">
        <v>0</v>
      </c>
    </row>
    <row r="745" spans="1:9">
      <c r="A745" s="14">
        <v>98111</v>
      </c>
      <c r="B745" s="15" t="s">
        <v>799</v>
      </c>
      <c r="C745" s="18">
        <v>8.7991000000000002E-4</v>
      </c>
      <c r="D745" s="18"/>
      <c r="E745" s="19">
        <v>555921.85854000004</v>
      </c>
      <c r="F745" s="19">
        <v>-225710.11365000001</v>
      </c>
      <c r="G745" s="19">
        <v>-291666.40743000002</v>
      </c>
      <c r="H745" s="19">
        <v>-200483.09395000001</v>
      </c>
      <c r="I745" s="19">
        <v>0</v>
      </c>
    </row>
    <row r="746" spans="1:9">
      <c r="A746" s="14">
        <v>98113</v>
      </c>
      <c r="B746" s="15" t="s">
        <v>800</v>
      </c>
      <c r="C746" s="18">
        <v>2.6169999999999998E-5</v>
      </c>
      <c r="D746" s="18"/>
      <c r="E746" s="19">
        <v>16534.04898</v>
      </c>
      <c r="F746" s="19">
        <v>-6712.99755</v>
      </c>
      <c r="G746" s="19">
        <v>-8674.6484099999998</v>
      </c>
      <c r="H746" s="19">
        <v>-5962.7036499999995</v>
      </c>
      <c r="I746" s="19">
        <v>0</v>
      </c>
    </row>
    <row r="747" spans="1:9">
      <c r="A747" s="14">
        <v>98121</v>
      </c>
      <c r="B747" s="15" t="s">
        <v>801</v>
      </c>
      <c r="C747" s="18">
        <v>2.1235000000000001E-4</v>
      </c>
      <c r="D747" s="18"/>
      <c r="E747" s="19">
        <v>134161.4559</v>
      </c>
      <c r="F747" s="19">
        <v>-54470.960250000004</v>
      </c>
      <c r="G747" s="19">
        <v>-70388.291550000009</v>
      </c>
      <c r="H747" s="19">
        <v>-48382.885750000001</v>
      </c>
      <c r="I747" s="19">
        <v>0</v>
      </c>
    </row>
    <row r="748" spans="1:9">
      <c r="A748" s="14">
        <v>98131</v>
      </c>
      <c r="B748" s="15" t="s">
        <v>802</v>
      </c>
      <c r="C748" s="18">
        <v>2.8360000000000001E-4</v>
      </c>
      <c r="D748" s="18"/>
      <c r="E748" s="19">
        <v>179176.77840000001</v>
      </c>
      <c r="F748" s="19">
        <v>-72747.653999999995</v>
      </c>
      <c r="G748" s="19">
        <v>-94005.742800000007</v>
      </c>
      <c r="H748" s="19">
        <v>-64616.842000000004</v>
      </c>
      <c r="I748" s="19">
        <v>0</v>
      </c>
    </row>
    <row r="749" spans="1:9">
      <c r="A749" s="14">
        <v>98141</v>
      </c>
      <c r="B749" s="15" t="s">
        <v>803</v>
      </c>
      <c r="C749" s="18">
        <v>2.9638E-4</v>
      </c>
      <c r="D749" s="18"/>
      <c r="E749" s="19">
        <v>187251.10571999999</v>
      </c>
      <c r="F749" s="19">
        <v>-76025.915699999998</v>
      </c>
      <c r="G749" s="19">
        <v>-98241.967740000007</v>
      </c>
      <c r="H749" s="19">
        <v>-67528.701100000006</v>
      </c>
      <c r="I749" s="19">
        <v>0</v>
      </c>
    </row>
    <row r="750" spans="1:9">
      <c r="A750" s="14">
        <v>98147</v>
      </c>
      <c r="B750" s="15" t="s">
        <v>804</v>
      </c>
      <c r="C750" s="18">
        <v>1.0710000000000001E-5</v>
      </c>
      <c r="D750" s="18"/>
      <c r="E750" s="19">
        <v>6766.5137400000003</v>
      </c>
      <c r="F750" s="19">
        <v>-2747.27565</v>
      </c>
      <c r="G750" s="19">
        <v>-3550.0758300000002</v>
      </c>
      <c r="H750" s="19">
        <v>-2440.2199500000002</v>
      </c>
      <c r="I750" s="19">
        <v>0</v>
      </c>
    </row>
    <row r="751" spans="1:9">
      <c r="A751" s="14">
        <v>98161</v>
      </c>
      <c r="B751" s="15" t="s">
        <v>805</v>
      </c>
      <c r="C751" s="18">
        <v>4.3200000000000001E-6</v>
      </c>
      <c r="D751" s="18"/>
      <c r="E751" s="19">
        <v>2729.3500800000002</v>
      </c>
      <c r="F751" s="19">
        <v>-1108.1448</v>
      </c>
      <c r="G751" s="19">
        <v>-1431.96336</v>
      </c>
      <c r="H751" s="19">
        <v>-984.29039999999998</v>
      </c>
      <c r="I751" s="19">
        <v>0</v>
      </c>
    </row>
    <row r="752" spans="1:9">
      <c r="A752" s="14">
        <v>98201</v>
      </c>
      <c r="B752" s="15" t="s">
        <v>806</v>
      </c>
      <c r="C752" s="18">
        <v>3.06822E-3</v>
      </c>
      <c r="D752" s="18"/>
      <c r="E752" s="19">
        <v>1938482.9866800001</v>
      </c>
      <c r="F752" s="19">
        <v>-787044.45329999994</v>
      </c>
      <c r="G752" s="19">
        <v>-1017032.08806</v>
      </c>
      <c r="H752" s="19">
        <v>-699078.58589999995</v>
      </c>
      <c r="I752" s="19">
        <v>0</v>
      </c>
    </row>
    <row r="753" spans="1:9">
      <c r="A753" s="14">
        <v>98205</v>
      </c>
      <c r="B753" s="15" t="s">
        <v>807</v>
      </c>
      <c r="C753" s="18">
        <v>3.6260000000000002E-5</v>
      </c>
      <c r="D753" s="18"/>
      <c r="E753" s="19">
        <v>22908.850440000002</v>
      </c>
      <c r="F753" s="19">
        <v>-9301.2339000000011</v>
      </c>
      <c r="G753" s="19">
        <v>-12019.21098</v>
      </c>
      <c r="H753" s="19">
        <v>-8261.6597000000002</v>
      </c>
      <c r="I753" s="19">
        <v>0</v>
      </c>
    </row>
    <row r="754" spans="1:9">
      <c r="A754" s="14">
        <v>98211</v>
      </c>
      <c r="B754" s="15" t="s">
        <v>808</v>
      </c>
      <c r="C754" s="18">
        <v>7.8403999999999995E-4</v>
      </c>
      <c r="D754" s="18"/>
      <c r="E754" s="19">
        <v>495351.76775999996</v>
      </c>
      <c r="F754" s="19">
        <v>-201118.02059999999</v>
      </c>
      <c r="G754" s="19">
        <v>-259888.09091999999</v>
      </c>
      <c r="H754" s="19">
        <v>-178639.5938</v>
      </c>
      <c r="I754" s="19">
        <v>0</v>
      </c>
    </row>
    <row r="755" spans="1:9">
      <c r="A755" s="14">
        <v>98218</v>
      </c>
      <c r="B755" s="15" t="s">
        <v>809</v>
      </c>
      <c r="C755" s="18">
        <v>1.363E-5</v>
      </c>
      <c r="D755" s="18"/>
      <c r="E755" s="19">
        <v>8611.3522200000007</v>
      </c>
      <c r="F755" s="19">
        <v>-3496.29945</v>
      </c>
      <c r="G755" s="19">
        <v>-4517.9769900000001</v>
      </c>
      <c r="H755" s="19">
        <v>-3105.5273499999998</v>
      </c>
      <c r="I755" s="19">
        <v>0</v>
      </c>
    </row>
    <row r="756" spans="1:9">
      <c r="A756" s="14">
        <v>98221</v>
      </c>
      <c r="B756" s="15" t="s">
        <v>810</v>
      </c>
      <c r="C756" s="18">
        <v>1.7759999999999999E-5</v>
      </c>
      <c r="D756" s="18"/>
      <c r="E756" s="19">
        <v>11220.66144</v>
      </c>
      <c r="F756" s="19">
        <v>-4555.7064</v>
      </c>
      <c r="G756" s="19">
        <v>-5886.9604799999997</v>
      </c>
      <c r="H756" s="19">
        <v>-4046.5272</v>
      </c>
      <c r="I756" s="19">
        <v>0</v>
      </c>
    </row>
    <row r="757" spans="1:9">
      <c r="A757" s="14">
        <v>98231</v>
      </c>
      <c r="B757" s="15" t="s">
        <v>811</v>
      </c>
      <c r="C757" s="18">
        <v>1.7159999999999998E-5</v>
      </c>
      <c r="D757" s="18"/>
      <c r="E757" s="19">
        <v>10841.585039999998</v>
      </c>
      <c r="F757" s="19">
        <v>-4401.7973999999995</v>
      </c>
      <c r="G757" s="19">
        <v>-5688.0766799999992</v>
      </c>
      <c r="H757" s="19">
        <v>-3909.8201999999997</v>
      </c>
      <c r="I757" s="19">
        <v>0</v>
      </c>
    </row>
    <row r="758" spans="1:9">
      <c r="A758" s="14">
        <v>98237</v>
      </c>
      <c r="B758" s="15" t="s">
        <v>812</v>
      </c>
      <c r="C758" s="18">
        <v>7.0600000000000002E-6</v>
      </c>
      <c r="D758" s="18"/>
      <c r="E758" s="19">
        <v>4460.4656400000003</v>
      </c>
      <c r="F758" s="19">
        <v>-1810.9959000000001</v>
      </c>
      <c r="G758" s="19">
        <v>-2340.19938</v>
      </c>
      <c r="H758" s="19">
        <v>-1608.5857000000001</v>
      </c>
      <c r="I758" s="19">
        <v>0</v>
      </c>
    </row>
    <row r="759" spans="1:9">
      <c r="A759" s="14">
        <v>98241</v>
      </c>
      <c r="B759" s="15" t="s">
        <v>813</v>
      </c>
      <c r="C759" s="18">
        <v>1.3910000000000001E-5</v>
      </c>
      <c r="D759" s="18"/>
      <c r="E759" s="19">
        <v>8788.2545399999999</v>
      </c>
      <c r="F759" s="19">
        <v>-3568.12365</v>
      </c>
      <c r="G759" s="19">
        <v>-4610.7894299999998</v>
      </c>
      <c r="H759" s="19">
        <v>-3169.32395</v>
      </c>
      <c r="I759" s="19">
        <v>0</v>
      </c>
    </row>
    <row r="760" spans="1:9">
      <c r="A760" s="14">
        <v>98251</v>
      </c>
      <c r="B760" s="15" t="s">
        <v>814</v>
      </c>
      <c r="C760" s="18">
        <v>1.64E-6</v>
      </c>
      <c r="D760" s="18"/>
      <c r="E760" s="19">
        <v>1036.1421599999999</v>
      </c>
      <c r="F760" s="19">
        <v>-420.68459999999999</v>
      </c>
      <c r="G760" s="19">
        <v>-543.61572000000001</v>
      </c>
      <c r="H760" s="19">
        <v>-373.66579999999999</v>
      </c>
      <c r="I760" s="19">
        <v>0</v>
      </c>
    </row>
    <row r="761" spans="1:9">
      <c r="A761" s="14">
        <v>98261</v>
      </c>
      <c r="B761" s="15" t="s">
        <v>815</v>
      </c>
      <c r="C761" s="18">
        <v>2.2710000000000001E-5</v>
      </c>
      <c r="D761" s="18"/>
      <c r="E761" s="19">
        <v>14348.041740000001</v>
      </c>
      <c r="F761" s="19">
        <v>-5825.4556499999999</v>
      </c>
      <c r="G761" s="19">
        <v>-7527.7518300000002</v>
      </c>
      <c r="H761" s="19">
        <v>-5174.35995</v>
      </c>
      <c r="I761" s="19">
        <v>0</v>
      </c>
    </row>
    <row r="762" spans="1:9">
      <c r="A762" s="14">
        <v>98271</v>
      </c>
      <c r="B762" s="15" t="s">
        <v>816</v>
      </c>
      <c r="C762" s="18">
        <v>1.8159999999999999E-5</v>
      </c>
      <c r="D762" s="18"/>
      <c r="E762" s="19">
        <v>11473.37904</v>
      </c>
      <c r="F762" s="19">
        <v>-4658.3123999999998</v>
      </c>
      <c r="G762" s="19">
        <v>-6019.5496800000001</v>
      </c>
      <c r="H762" s="19">
        <v>-4137.6651999999995</v>
      </c>
      <c r="I762" s="19">
        <v>0</v>
      </c>
    </row>
    <row r="763" spans="1:9">
      <c r="A763" s="14">
        <v>98301</v>
      </c>
      <c r="B763" s="15" t="s">
        <v>817</v>
      </c>
      <c r="C763" s="18">
        <v>1.77243E-3</v>
      </c>
      <c r="D763" s="18"/>
      <c r="E763" s="19">
        <v>1119810.6394199999</v>
      </c>
      <c r="F763" s="19">
        <v>-454654.88144999999</v>
      </c>
      <c r="G763" s="19">
        <v>-587512.68938999996</v>
      </c>
      <c r="H763" s="19">
        <v>-403839.31335000001</v>
      </c>
      <c r="I763" s="19">
        <v>0</v>
      </c>
    </row>
    <row r="764" spans="1:9">
      <c r="A764" s="14">
        <v>98304</v>
      </c>
      <c r="B764" s="15" t="s">
        <v>818</v>
      </c>
      <c r="C764" s="18">
        <v>1.4630000000000001E-5</v>
      </c>
      <c r="D764" s="18"/>
      <c r="E764" s="19">
        <v>9243.1462200000005</v>
      </c>
      <c r="F764" s="19">
        <v>-3752.8144500000003</v>
      </c>
      <c r="G764" s="19">
        <v>-4849.4499900000001</v>
      </c>
      <c r="H764" s="19">
        <v>-3333.3723500000001</v>
      </c>
      <c r="I764" s="19">
        <v>0</v>
      </c>
    </row>
    <row r="765" spans="1:9">
      <c r="A765" s="14">
        <v>98308</v>
      </c>
      <c r="B765" s="15" t="s">
        <v>819</v>
      </c>
      <c r="C765" s="18">
        <v>4.7800000000000003E-5</v>
      </c>
      <c r="D765" s="18"/>
      <c r="E765" s="19">
        <v>30199.753200000003</v>
      </c>
      <c r="F765" s="19">
        <v>-12261.417000000001</v>
      </c>
      <c r="G765" s="19">
        <v>-15844.4094</v>
      </c>
      <c r="H765" s="19">
        <v>-10890.991</v>
      </c>
      <c r="I765" s="19">
        <v>0</v>
      </c>
    </row>
    <row r="766" spans="1:9">
      <c r="A766" s="14">
        <v>98311</v>
      </c>
      <c r="B766" s="15" t="s">
        <v>820</v>
      </c>
      <c r="C766" s="18">
        <v>8.4836999999999998E-4</v>
      </c>
      <c r="D766" s="18"/>
      <c r="E766" s="19">
        <v>535995.07577999996</v>
      </c>
      <c r="F766" s="19">
        <v>-217619.63055</v>
      </c>
      <c r="G766" s="19">
        <v>-281211.74900999997</v>
      </c>
      <c r="H766" s="19">
        <v>-193296.86265</v>
      </c>
      <c r="I766" s="19">
        <v>0</v>
      </c>
    </row>
    <row r="767" spans="1:9">
      <c r="A767" s="14">
        <v>98313</v>
      </c>
      <c r="B767" s="15" t="s">
        <v>821</v>
      </c>
      <c r="C767" s="18">
        <v>1.4173000000000001E-4</v>
      </c>
      <c r="D767" s="18"/>
      <c r="E767" s="19">
        <v>89544.163620000007</v>
      </c>
      <c r="F767" s="19">
        <v>-36355.870950000004</v>
      </c>
      <c r="G767" s="19">
        <v>-46979.668290000001</v>
      </c>
      <c r="H767" s="19">
        <v>-32292.471850000002</v>
      </c>
      <c r="I767" s="19">
        <v>0</v>
      </c>
    </row>
    <row r="768" spans="1:9">
      <c r="A768" s="14">
        <v>98321</v>
      </c>
      <c r="B768" s="15" t="s">
        <v>822</v>
      </c>
      <c r="C768" s="18">
        <v>1.7560000000000001E-5</v>
      </c>
      <c r="D768" s="18"/>
      <c r="E768" s="19">
        <v>11094.302640000002</v>
      </c>
      <c r="F768" s="19">
        <v>-4504.4034000000001</v>
      </c>
      <c r="G768" s="19">
        <v>-5820.6658800000005</v>
      </c>
      <c r="H768" s="19">
        <v>-4000.9582000000005</v>
      </c>
      <c r="I768" s="19">
        <v>0</v>
      </c>
    </row>
    <row r="769" spans="1:9">
      <c r="A769" s="14">
        <v>98331</v>
      </c>
      <c r="B769" s="15" t="s">
        <v>823</v>
      </c>
      <c r="C769" s="18">
        <v>4.0099999999999997E-6</v>
      </c>
      <c r="D769" s="18"/>
      <c r="E769" s="19">
        <v>2533.4939399999998</v>
      </c>
      <c r="F769" s="19">
        <v>-1028.6251499999998</v>
      </c>
      <c r="G769" s="19">
        <v>-1329.2067299999999</v>
      </c>
      <c r="H769" s="19">
        <v>-913.6584499999999</v>
      </c>
      <c r="I769" s="19">
        <v>0</v>
      </c>
    </row>
    <row r="770" spans="1:9">
      <c r="A770" s="14">
        <v>98401</v>
      </c>
      <c r="B770" s="15" t="s">
        <v>824</v>
      </c>
      <c r="C770" s="18">
        <v>2.7081399999999999E-3</v>
      </c>
      <c r="D770" s="18"/>
      <c r="E770" s="19">
        <v>1710986.6031599999</v>
      </c>
      <c r="F770" s="19">
        <v>-694678.53209999995</v>
      </c>
      <c r="G770" s="19">
        <v>-897675.29021999997</v>
      </c>
      <c r="H770" s="19">
        <v>-617036.15830000001</v>
      </c>
      <c r="I770" s="19">
        <v>0</v>
      </c>
    </row>
    <row r="771" spans="1:9">
      <c r="A771" s="14">
        <v>98404</v>
      </c>
      <c r="B771" s="15" t="s">
        <v>825</v>
      </c>
      <c r="C771" s="18">
        <v>2.5369999999999999E-5</v>
      </c>
      <c r="D771" s="18"/>
      <c r="E771" s="19">
        <v>16028.61378</v>
      </c>
      <c r="F771" s="19">
        <v>-6507.7855499999996</v>
      </c>
      <c r="G771" s="19">
        <v>-8409.4700099999991</v>
      </c>
      <c r="H771" s="19">
        <v>-5780.4276499999996</v>
      </c>
      <c r="I771" s="19">
        <v>0</v>
      </c>
    </row>
    <row r="772" spans="1:9">
      <c r="A772" s="14">
        <v>98411</v>
      </c>
      <c r="B772" s="15" t="s">
        <v>826</v>
      </c>
      <c r="C772" s="18">
        <v>1.81026E-3</v>
      </c>
      <c r="D772" s="18"/>
      <c r="E772" s="19">
        <v>1143711.40644</v>
      </c>
      <c r="F772" s="19">
        <v>-464358.84389999998</v>
      </c>
      <c r="G772" s="19">
        <v>-600052.31297999993</v>
      </c>
      <c r="H772" s="19">
        <v>-412458.68969999999</v>
      </c>
      <c r="I772" s="19">
        <v>0</v>
      </c>
    </row>
    <row r="773" spans="1:9">
      <c r="A773" s="14">
        <v>98414</v>
      </c>
      <c r="B773" s="15" t="s">
        <v>827</v>
      </c>
      <c r="C773" s="18">
        <v>3.04E-5</v>
      </c>
      <c r="D773" s="18"/>
      <c r="E773" s="19">
        <v>19206.5376</v>
      </c>
      <c r="F773" s="19">
        <v>-7798.0560000000005</v>
      </c>
      <c r="G773" s="19">
        <v>-10076.779200000001</v>
      </c>
      <c r="H773" s="19">
        <v>-6926.4880000000003</v>
      </c>
      <c r="I773" s="19">
        <v>0</v>
      </c>
    </row>
    <row r="774" spans="1:9">
      <c r="A774" s="14">
        <v>98417</v>
      </c>
      <c r="B774" s="15" t="s">
        <v>828</v>
      </c>
      <c r="C774" s="18">
        <v>2.4879999999999999E-5</v>
      </c>
      <c r="D774" s="18"/>
      <c r="E774" s="19">
        <v>15719.03472</v>
      </c>
      <c r="F774" s="19">
        <v>-6382.0931999999993</v>
      </c>
      <c r="G774" s="19">
        <v>-8247.0482400000001</v>
      </c>
      <c r="H774" s="19">
        <v>-5668.7835999999998</v>
      </c>
      <c r="I774" s="19">
        <v>0</v>
      </c>
    </row>
    <row r="775" spans="1:9">
      <c r="A775" s="14">
        <v>98421</v>
      </c>
      <c r="B775" s="15" t="s">
        <v>829</v>
      </c>
      <c r="C775" s="18">
        <v>1.3495E-4</v>
      </c>
      <c r="D775" s="18"/>
      <c r="E775" s="19">
        <v>85260.600300000006</v>
      </c>
      <c r="F775" s="19">
        <v>-34616.699249999998</v>
      </c>
      <c r="G775" s="19">
        <v>-44732.281349999997</v>
      </c>
      <c r="H775" s="19">
        <v>-30747.68275</v>
      </c>
      <c r="I775" s="19">
        <v>0</v>
      </c>
    </row>
    <row r="776" spans="1:9">
      <c r="A776" s="14">
        <v>98427</v>
      </c>
      <c r="B776" s="15" t="s">
        <v>830</v>
      </c>
      <c r="C776" s="18">
        <v>7.3200000000000002E-6</v>
      </c>
      <c r="D776" s="18"/>
      <c r="E776" s="19">
        <v>4624.7320799999998</v>
      </c>
      <c r="F776" s="19">
        <v>-1877.6898000000001</v>
      </c>
      <c r="G776" s="19">
        <v>-2426.3823600000001</v>
      </c>
      <c r="H776" s="19">
        <v>-1667.8253999999999</v>
      </c>
      <c r="I776" s="19">
        <v>0</v>
      </c>
    </row>
    <row r="777" spans="1:9">
      <c r="A777" s="14">
        <v>98431</v>
      </c>
      <c r="B777" s="15" t="s">
        <v>831</v>
      </c>
      <c r="C777" s="18">
        <v>2.3378E-4</v>
      </c>
      <c r="D777" s="18"/>
      <c r="E777" s="19">
        <v>147700.80132</v>
      </c>
      <c r="F777" s="19">
        <v>-59968.076699999998</v>
      </c>
      <c r="G777" s="19">
        <v>-77491.757939999996</v>
      </c>
      <c r="H777" s="19">
        <v>-53265.604099999997</v>
      </c>
      <c r="I777" s="19">
        <v>0</v>
      </c>
    </row>
    <row r="778" spans="1:9">
      <c r="A778" s="14">
        <v>98441</v>
      </c>
      <c r="B778" s="15" t="s">
        <v>832</v>
      </c>
      <c r="C778" s="18">
        <v>7.8159999999999997E-5</v>
      </c>
      <c r="D778" s="18"/>
      <c r="E778" s="19">
        <v>49381.019039999999</v>
      </c>
      <c r="F778" s="19">
        <v>-20049.2124</v>
      </c>
      <c r="G778" s="19">
        <v>-25907.929679999997</v>
      </c>
      <c r="H778" s="19">
        <v>-17808.3652</v>
      </c>
      <c r="I778" s="19">
        <v>0</v>
      </c>
    </row>
    <row r="779" spans="1:9">
      <c r="A779" s="14">
        <v>98451</v>
      </c>
      <c r="B779" s="15" t="s">
        <v>833</v>
      </c>
      <c r="C779" s="18">
        <v>4.4610000000000001E-5</v>
      </c>
      <c r="D779" s="18"/>
      <c r="E779" s="19">
        <v>28184.33034</v>
      </c>
      <c r="F779" s="19">
        <v>-11443.13415</v>
      </c>
      <c r="G779" s="19">
        <v>-14787.010530000001</v>
      </c>
      <c r="H779" s="19">
        <v>-10164.16545</v>
      </c>
      <c r="I779" s="19">
        <v>0</v>
      </c>
    </row>
    <row r="780" spans="1:9">
      <c r="A780" s="14">
        <v>98471</v>
      </c>
      <c r="B780" s="15" t="s">
        <v>834</v>
      </c>
      <c r="C780" s="18">
        <v>1.271E-5</v>
      </c>
      <c r="D780" s="18"/>
      <c r="E780" s="19">
        <v>8030.1017400000001</v>
      </c>
      <c r="F780" s="19">
        <v>-3260.3056500000002</v>
      </c>
      <c r="G780" s="19">
        <v>-4213.0218299999997</v>
      </c>
      <c r="H780" s="19">
        <v>-2895.9099500000002</v>
      </c>
      <c r="I780" s="19">
        <v>0</v>
      </c>
    </row>
    <row r="781" spans="1:9">
      <c r="A781" s="14">
        <v>98481</v>
      </c>
      <c r="B781" s="15" t="s">
        <v>835</v>
      </c>
      <c r="C781" s="18">
        <v>5.4089999999999999E-5</v>
      </c>
      <c r="D781" s="18"/>
      <c r="E781" s="19">
        <v>34173.737459999997</v>
      </c>
      <c r="F781" s="19">
        <v>-13874.896349999999</v>
      </c>
      <c r="G781" s="19">
        <v>-17929.37457</v>
      </c>
      <c r="H781" s="19">
        <v>-12324.136049999999</v>
      </c>
      <c r="I781" s="19">
        <v>0</v>
      </c>
    </row>
    <row r="782" spans="1:9">
      <c r="A782" s="14">
        <v>98501</v>
      </c>
      <c r="B782" s="15" t="s">
        <v>836</v>
      </c>
      <c r="C782" s="18">
        <v>1.83457E-3</v>
      </c>
      <c r="D782" s="18"/>
      <c r="E782" s="19">
        <v>1159070.31858</v>
      </c>
      <c r="F782" s="19">
        <v>-470594.72355</v>
      </c>
      <c r="G782" s="19">
        <v>-608110.42160999996</v>
      </c>
      <c r="H782" s="19">
        <v>-417997.60165000003</v>
      </c>
      <c r="I782" s="19">
        <v>0</v>
      </c>
    </row>
    <row r="783" spans="1:9">
      <c r="A783" s="14">
        <v>98511</v>
      </c>
      <c r="B783" s="15" t="s">
        <v>837</v>
      </c>
      <c r="C783" s="18">
        <v>6.9659999999999994E-5</v>
      </c>
      <c r="D783" s="18"/>
      <c r="E783" s="19">
        <v>44010.770039999996</v>
      </c>
      <c r="F783" s="19">
        <v>-17868.834899999998</v>
      </c>
      <c r="G783" s="19">
        <v>-23090.409179999999</v>
      </c>
      <c r="H783" s="19">
        <v>-15871.682699999999</v>
      </c>
      <c r="I783" s="19">
        <v>0</v>
      </c>
    </row>
    <row r="784" spans="1:9">
      <c r="A784" s="14">
        <v>98517</v>
      </c>
      <c r="B784" s="15" t="s">
        <v>838</v>
      </c>
      <c r="C784" s="18">
        <v>1.8640000000000001E-5</v>
      </c>
      <c r="D784" s="18"/>
      <c r="E784" s="19">
        <v>11776.640160000001</v>
      </c>
      <c r="F784" s="19">
        <v>-4781.4396000000006</v>
      </c>
      <c r="G784" s="19">
        <v>-6178.65672</v>
      </c>
      <c r="H784" s="19">
        <v>-4247.0308000000005</v>
      </c>
      <c r="I784" s="19">
        <v>0</v>
      </c>
    </row>
    <row r="785" spans="1:9">
      <c r="A785" s="14">
        <v>98521</v>
      </c>
      <c r="B785" s="15" t="s">
        <v>839</v>
      </c>
      <c r="C785" s="18">
        <v>5.7910000000000004E-4</v>
      </c>
      <c r="D785" s="18"/>
      <c r="E785" s="19">
        <v>365871.90540000005</v>
      </c>
      <c r="F785" s="19">
        <v>-148547.8365</v>
      </c>
      <c r="G785" s="19">
        <v>-191956.01430000001</v>
      </c>
      <c r="H785" s="19">
        <v>-131945.03950000001</v>
      </c>
      <c r="I785" s="19">
        <v>0</v>
      </c>
    </row>
    <row r="786" spans="1:9">
      <c r="A786" s="14">
        <v>98601</v>
      </c>
      <c r="B786" s="15" t="s">
        <v>840</v>
      </c>
      <c r="C786" s="18">
        <v>3.4296999999999999E-3</v>
      </c>
      <c r="D786" s="18"/>
      <c r="E786" s="19">
        <v>2166863.8818000001</v>
      </c>
      <c r="F786" s="19">
        <v>-879769.49549999996</v>
      </c>
      <c r="G786" s="19">
        <v>-1136852.9480999999</v>
      </c>
      <c r="H786" s="19">
        <v>-781439.99650000001</v>
      </c>
      <c r="I786" s="19">
        <v>0</v>
      </c>
    </row>
    <row r="787" spans="1:9">
      <c r="A787" s="14">
        <v>98604</v>
      </c>
      <c r="B787" s="15" t="s">
        <v>841</v>
      </c>
      <c r="C787" s="18">
        <v>1.6540000000000001E-5</v>
      </c>
      <c r="D787" s="18"/>
      <c r="E787" s="19">
        <v>10449.87276</v>
      </c>
      <c r="F787" s="19">
        <v>-4242.7581</v>
      </c>
      <c r="G787" s="19">
        <v>-5482.5634200000004</v>
      </c>
      <c r="H787" s="19">
        <v>-3768.5563000000002</v>
      </c>
      <c r="I787" s="19">
        <v>0</v>
      </c>
    </row>
    <row r="788" spans="1:9">
      <c r="A788" s="14">
        <v>98607</v>
      </c>
      <c r="B788" s="15" t="s">
        <v>842</v>
      </c>
      <c r="C788" s="18">
        <v>4.7500000000000003E-6</v>
      </c>
      <c r="D788" s="18"/>
      <c r="E788" s="19">
        <v>3001.0215000000003</v>
      </c>
      <c r="F788" s="19">
        <v>-1218.44625</v>
      </c>
      <c r="G788" s="19">
        <v>-1574.49675</v>
      </c>
      <c r="H788" s="19">
        <v>-1082.2637500000001</v>
      </c>
      <c r="I788" s="19">
        <v>0</v>
      </c>
    </row>
    <row r="789" spans="1:9">
      <c r="A789" s="14">
        <v>98608</v>
      </c>
      <c r="B789" s="15" t="s">
        <v>843</v>
      </c>
      <c r="C789" s="18">
        <v>4.1659999999999998E-5</v>
      </c>
      <c r="D789" s="18"/>
      <c r="E789" s="19">
        <v>26320.538039999999</v>
      </c>
      <c r="F789" s="19">
        <v>-10686.4149</v>
      </c>
      <c r="G789" s="19">
        <v>-13809.16518</v>
      </c>
      <c r="H789" s="19">
        <v>-9492.0226999999995</v>
      </c>
      <c r="I789" s="19">
        <v>0</v>
      </c>
    </row>
    <row r="790" spans="1:9">
      <c r="A790" s="14">
        <v>98611</v>
      </c>
      <c r="B790" s="15" t="s">
        <v>844</v>
      </c>
      <c r="C790" s="18">
        <v>1.3150999999999999E-4</v>
      </c>
      <c r="D790" s="18"/>
      <c r="E790" s="19">
        <v>83087.228940000001</v>
      </c>
      <c r="F790" s="19">
        <v>-33734.287649999998</v>
      </c>
      <c r="G790" s="19">
        <v>-43592.014230000001</v>
      </c>
      <c r="H790" s="19">
        <v>-29963.895949999998</v>
      </c>
      <c r="I790" s="19">
        <v>0</v>
      </c>
    </row>
    <row r="791" spans="1:9">
      <c r="A791" s="14">
        <v>98621</v>
      </c>
      <c r="B791" s="15" t="s">
        <v>845</v>
      </c>
      <c r="C791" s="18">
        <v>1.3634000000000001E-4</v>
      </c>
      <c r="D791" s="18"/>
      <c r="E791" s="19">
        <v>86138.79396000001</v>
      </c>
      <c r="F791" s="19">
        <v>-34973.255100000002</v>
      </c>
      <c r="G791" s="19">
        <v>-45193.028820000007</v>
      </c>
      <c r="H791" s="19">
        <v>-31064.387300000002</v>
      </c>
      <c r="I791" s="19">
        <v>0</v>
      </c>
    </row>
    <row r="792" spans="1:9">
      <c r="A792" s="14">
        <v>98627</v>
      </c>
      <c r="B792" s="15" t="s">
        <v>846</v>
      </c>
      <c r="C792" s="18">
        <v>7.8399999999999995E-6</v>
      </c>
      <c r="D792" s="18"/>
      <c r="E792" s="19">
        <v>4953.2649599999995</v>
      </c>
      <c r="F792" s="19">
        <v>-2011.0775999999998</v>
      </c>
      <c r="G792" s="19">
        <v>-2598.7483199999997</v>
      </c>
      <c r="H792" s="19">
        <v>-1786.3047999999999</v>
      </c>
      <c r="I792" s="19">
        <v>0</v>
      </c>
    </row>
    <row r="793" spans="1:9">
      <c r="A793" s="14">
        <v>98631</v>
      </c>
      <c r="B793" s="15" t="s">
        <v>847</v>
      </c>
      <c r="C793" s="18">
        <v>7.4178999999999998E-4</v>
      </c>
      <c r="D793" s="18"/>
      <c r="E793" s="19">
        <v>468658.47125999996</v>
      </c>
      <c r="F793" s="19">
        <v>-190280.26185000001</v>
      </c>
      <c r="G793" s="19">
        <v>-245883.35667000001</v>
      </c>
      <c r="H793" s="19">
        <v>-169013.14254999999</v>
      </c>
      <c r="I793" s="19">
        <v>0</v>
      </c>
    </row>
    <row r="794" spans="1:9">
      <c r="A794" s="14">
        <v>98637</v>
      </c>
      <c r="B794" s="15" t="s">
        <v>848</v>
      </c>
      <c r="C794" s="18">
        <v>5.75E-6</v>
      </c>
      <c r="D794" s="18"/>
      <c r="E794" s="19">
        <v>3632.8155000000002</v>
      </c>
      <c r="F794" s="19">
        <v>-1474.9612500000001</v>
      </c>
      <c r="G794" s="19">
        <v>-1905.96975</v>
      </c>
      <c r="H794" s="19">
        <v>-1310.1087500000001</v>
      </c>
      <c r="I794" s="19">
        <v>0</v>
      </c>
    </row>
    <row r="795" spans="1:9">
      <c r="A795" s="14">
        <v>98641</v>
      </c>
      <c r="B795" s="15" t="s">
        <v>849</v>
      </c>
      <c r="C795" s="18">
        <v>2.5316E-4</v>
      </c>
      <c r="D795" s="18"/>
      <c r="E795" s="19">
        <v>159944.96904</v>
      </c>
      <c r="F795" s="19">
        <v>-64939.337399999997</v>
      </c>
      <c r="G795" s="19">
        <v>-83915.704679999995</v>
      </c>
      <c r="H795" s="19">
        <v>-57681.2402</v>
      </c>
      <c r="I795" s="19">
        <v>0</v>
      </c>
    </row>
    <row r="796" spans="1:9">
      <c r="A796" s="14">
        <v>98701</v>
      </c>
      <c r="B796" s="15" t="s">
        <v>850</v>
      </c>
      <c r="C796" s="18">
        <v>1.0492399999999999E-3</v>
      </c>
      <c r="D796" s="18"/>
      <c r="E796" s="19">
        <v>662903.53655999992</v>
      </c>
      <c r="F796" s="19">
        <v>-269145.79859999998</v>
      </c>
      <c r="G796" s="19">
        <v>-347794.73051999998</v>
      </c>
      <c r="H796" s="19">
        <v>-239064.08779999998</v>
      </c>
      <c r="I796" s="19">
        <v>0</v>
      </c>
    </row>
    <row r="797" spans="1:9">
      <c r="A797" s="14">
        <v>98702</v>
      </c>
      <c r="B797" s="15" t="s">
        <v>977</v>
      </c>
      <c r="C797" s="18">
        <v>1.965E-5</v>
      </c>
      <c r="D797" s="18"/>
      <c r="E797" s="19">
        <v>12414.7521</v>
      </c>
      <c r="F797" s="19">
        <v>-5040.5197500000004</v>
      </c>
      <c r="G797" s="19">
        <v>-6513.44445</v>
      </c>
      <c r="H797" s="19">
        <v>-4477.1542499999996</v>
      </c>
      <c r="I797" s="19">
        <v>0</v>
      </c>
    </row>
    <row r="798" spans="1:9">
      <c r="A798" s="14">
        <v>98711</v>
      </c>
      <c r="B798" s="15" t="s">
        <v>851</v>
      </c>
      <c r="C798" s="18">
        <v>1.7363E-4</v>
      </c>
      <c r="D798" s="18"/>
      <c r="E798" s="19">
        <v>109698.39222000001</v>
      </c>
      <c r="F798" s="19">
        <v>-44538.69945</v>
      </c>
      <c r="G798" s="19">
        <v>-57553.656990000003</v>
      </c>
      <c r="H798" s="19">
        <v>-39560.727350000001</v>
      </c>
      <c r="I798" s="19">
        <v>0</v>
      </c>
    </row>
    <row r="799" spans="1:9">
      <c r="A799" s="14">
        <v>98717</v>
      </c>
      <c r="B799" s="15" t="s">
        <v>852</v>
      </c>
      <c r="C799" s="18">
        <v>1.8099999999999999E-5</v>
      </c>
      <c r="D799" s="18"/>
      <c r="E799" s="19">
        <v>11435.4714</v>
      </c>
      <c r="F799" s="19">
        <v>-4642.9214999999995</v>
      </c>
      <c r="G799" s="19">
        <v>-5999.6612999999998</v>
      </c>
      <c r="H799" s="19">
        <v>-4123.9944999999998</v>
      </c>
      <c r="I799" s="19">
        <v>0</v>
      </c>
    </row>
    <row r="800" spans="1:9">
      <c r="A800" s="14">
        <v>98801</v>
      </c>
      <c r="B800" s="15" t="s">
        <v>853</v>
      </c>
      <c r="C800" s="18">
        <v>2.1626699999999998E-3</v>
      </c>
      <c r="D800" s="18"/>
      <c r="E800" s="19">
        <v>1366361.9299799998</v>
      </c>
      <c r="F800" s="19">
        <v>-554757.29504999996</v>
      </c>
      <c r="G800" s="19">
        <v>-716866.71290999989</v>
      </c>
      <c r="H800" s="19">
        <v>-492753.54614999995</v>
      </c>
      <c r="I800" s="19">
        <v>0</v>
      </c>
    </row>
    <row r="801" spans="1:9">
      <c r="A801" s="14">
        <v>98811</v>
      </c>
      <c r="B801" s="15" t="s">
        <v>854</v>
      </c>
      <c r="C801" s="18">
        <v>6.3425999999999999E-4</v>
      </c>
      <c r="D801" s="18"/>
      <c r="E801" s="19">
        <v>400721.66243999999</v>
      </c>
      <c r="F801" s="19">
        <v>-162697.20389999999</v>
      </c>
      <c r="G801" s="19">
        <v>-210240.06498</v>
      </c>
      <c r="H801" s="19">
        <v>-144512.96969999999</v>
      </c>
      <c r="I801" s="19">
        <v>0</v>
      </c>
    </row>
    <row r="802" spans="1:9">
      <c r="A802" s="14">
        <v>98817</v>
      </c>
      <c r="B802" s="15" t="s">
        <v>855</v>
      </c>
      <c r="C802" s="18">
        <v>1.8029999999999998E-5</v>
      </c>
      <c r="D802" s="18"/>
      <c r="E802" s="19">
        <v>11391.245819999998</v>
      </c>
      <c r="F802" s="19">
        <v>-4624.9654499999997</v>
      </c>
      <c r="G802" s="19">
        <v>-5976.4581899999994</v>
      </c>
      <c r="H802" s="19">
        <v>-4108.0453499999994</v>
      </c>
      <c r="I802" s="19">
        <v>0</v>
      </c>
    </row>
    <row r="803" spans="1:9">
      <c r="A803" s="14">
        <v>98901</v>
      </c>
      <c r="B803" s="15" t="s">
        <v>856</v>
      </c>
      <c r="C803" s="18">
        <v>2.6024000000000002E-4</v>
      </c>
      <c r="D803" s="18"/>
      <c r="E803" s="19">
        <v>164418.07056000002</v>
      </c>
      <c r="F803" s="19">
        <v>-66755.463600000003</v>
      </c>
      <c r="G803" s="19">
        <v>-86262.533520000012</v>
      </c>
      <c r="H803" s="19">
        <v>-59294.382800000007</v>
      </c>
      <c r="I803" s="19">
        <v>0</v>
      </c>
    </row>
    <row r="804" spans="1:9">
      <c r="A804" s="14">
        <v>98904</v>
      </c>
      <c r="B804" s="15" t="s">
        <v>857</v>
      </c>
      <c r="C804" s="18">
        <v>3.0900000000000001E-6</v>
      </c>
      <c r="D804" s="18"/>
      <c r="E804" s="19">
        <v>1952.2434600000001</v>
      </c>
      <c r="F804" s="19">
        <v>-792.63135</v>
      </c>
      <c r="G804" s="19">
        <v>-1024.2515700000001</v>
      </c>
      <c r="H804" s="19">
        <v>-704.04105000000004</v>
      </c>
      <c r="I804" s="19">
        <v>0</v>
      </c>
    </row>
    <row r="805" spans="1:9">
      <c r="A805" s="14">
        <v>98911</v>
      </c>
      <c r="B805" s="15" t="s">
        <v>858</v>
      </c>
      <c r="C805" s="18">
        <v>2.2189999999999999E-5</v>
      </c>
      <c r="D805" s="18"/>
      <c r="E805" s="19">
        <v>14019.50886</v>
      </c>
      <c r="F805" s="19">
        <v>-5692.0678499999995</v>
      </c>
      <c r="G805" s="19">
        <v>-7355.3858700000001</v>
      </c>
      <c r="H805" s="19">
        <v>-5055.8805499999999</v>
      </c>
      <c r="I805" s="19">
        <v>0</v>
      </c>
    </row>
    <row r="806" spans="1:9">
      <c r="A806" s="14">
        <v>99001</v>
      </c>
      <c r="B806" s="15" t="s">
        <v>859</v>
      </c>
      <c r="C806" s="18">
        <v>9.9703099999999996E-3</v>
      </c>
      <c r="D806" s="18"/>
      <c r="E806" s="19">
        <v>6299182.0361399995</v>
      </c>
      <c r="F806" s="19">
        <v>-2557534.06965</v>
      </c>
      <c r="G806" s="19">
        <v>-3304888.5666299998</v>
      </c>
      <c r="H806" s="19">
        <v>-2271685.2819499997</v>
      </c>
      <c r="I806" s="19">
        <v>0</v>
      </c>
    </row>
    <row r="807" spans="1:9">
      <c r="A807" s="14">
        <v>99011</v>
      </c>
      <c r="B807" s="15" t="s">
        <v>860</v>
      </c>
      <c r="C807" s="18">
        <v>4.25618E-3</v>
      </c>
      <c r="D807" s="18"/>
      <c r="E807" s="19">
        <v>2689028.9869200001</v>
      </c>
      <c r="F807" s="19">
        <v>-1091774.0127000001</v>
      </c>
      <c r="G807" s="19">
        <v>-1410808.7531399999</v>
      </c>
      <c r="H807" s="19">
        <v>-969749.3321</v>
      </c>
      <c r="I807" s="19">
        <v>0</v>
      </c>
    </row>
    <row r="808" spans="1:9">
      <c r="A808" s="14">
        <v>99013</v>
      </c>
      <c r="B808" s="15" t="s">
        <v>861</v>
      </c>
      <c r="C808" s="18">
        <v>5.4929999999999998E-5</v>
      </c>
      <c r="D808" s="18"/>
      <c r="E808" s="19">
        <v>34704.44442</v>
      </c>
      <c r="F808" s="19">
        <v>-14090.36895</v>
      </c>
      <c r="G808" s="19">
        <v>-18207.811890000001</v>
      </c>
      <c r="H808" s="19">
        <v>-12515.52585</v>
      </c>
      <c r="I808" s="19">
        <v>0</v>
      </c>
    </row>
    <row r="809" spans="1:9">
      <c r="A809" s="14">
        <v>99014</v>
      </c>
      <c r="B809" s="15" t="s">
        <v>862</v>
      </c>
      <c r="C809" s="18">
        <v>3.1550000000000001E-5</v>
      </c>
      <c r="D809" s="18"/>
      <c r="E809" s="19">
        <v>19933.100699999999</v>
      </c>
      <c r="F809" s="19">
        <v>-8093.0482500000007</v>
      </c>
      <c r="G809" s="19">
        <v>-10457.97315</v>
      </c>
      <c r="H809" s="19">
        <v>-7188.5097500000002</v>
      </c>
      <c r="I809" s="19">
        <v>0</v>
      </c>
    </row>
    <row r="810" spans="1:9">
      <c r="A810" s="14">
        <v>99017</v>
      </c>
      <c r="B810" s="15" t="s">
        <v>863</v>
      </c>
      <c r="C810" s="18">
        <v>5.3239999999999998E-5</v>
      </c>
      <c r="D810" s="18"/>
      <c r="E810" s="19">
        <v>33636.71256</v>
      </c>
      <c r="F810" s="19">
        <v>-13656.8586</v>
      </c>
      <c r="G810" s="19">
        <v>-17647.622520000001</v>
      </c>
      <c r="H810" s="19">
        <v>-12130.4678</v>
      </c>
      <c r="I810" s="19">
        <v>0</v>
      </c>
    </row>
    <row r="811" spans="1:9">
      <c r="A811" s="14">
        <v>99021</v>
      </c>
      <c r="B811" s="15" t="s">
        <v>864</v>
      </c>
      <c r="C811" s="18">
        <v>1.3404000000000001E-4</v>
      </c>
      <c r="D811" s="18"/>
      <c r="E811" s="19">
        <v>84685.667760000011</v>
      </c>
      <c r="F811" s="19">
        <v>-34383.270600000003</v>
      </c>
      <c r="G811" s="19">
        <v>-44430.640920000005</v>
      </c>
      <c r="H811" s="19">
        <v>-30540.343800000002</v>
      </c>
      <c r="I811" s="19">
        <v>0</v>
      </c>
    </row>
    <row r="812" spans="1:9">
      <c r="A812" s="14">
        <v>99022</v>
      </c>
      <c r="B812" s="15" t="s">
        <v>865</v>
      </c>
      <c r="C812" s="18">
        <v>5.0100000000000003E-6</v>
      </c>
      <c r="D812" s="18"/>
      <c r="E812" s="19">
        <v>3165.2879400000002</v>
      </c>
      <c r="F812" s="19">
        <v>-1285.1401500000002</v>
      </c>
      <c r="G812" s="19">
        <v>-1660.6797300000001</v>
      </c>
      <c r="H812" s="19">
        <v>-1141.5034500000002</v>
      </c>
      <c r="I812" s="19">
        <v>0</v>
      </c>
    </row>
    <row r="813" spans="1:9">
      <c r="A813" s="14">
        <v>99031</v>
      </c>
      <c r="B813" s="15" t="s">
        <v>866</v>
      </c>
      <c r="C813" s="18">
        <v>8.2960000000000005E-5</v>
      </c>
      <c r="D813" s="18"/>
      <c r="E813" s="19">
        <v>52413.630240000006</v>
      </c>
      <c r="F813" s="19">
        <v>-21280.484400000001</v>
      </c>
      <c r="G813" s="19">
        <v>-27499.000080000002</v>
      </c>
      <c r="H813" s="19">
        <v>-18902.021200000003</v>
      </c>
      <c r="I813" s="19">
        <v>0</v>
      </c>
    </row>
    <row r="814" spans="1:9">
      <c r="A814" s="14">
        <v>99041</v>
      </c>
      <c r="B814" s="15" t="s">
        <v>867</v>
      </c>
      <c r="C814" s="18">
        <v>6.7699000000000004E-4</v>
      </c>
      <c r="D814" s="18"/>
      <c r="E814" s="19">
        <v>427718.22006000002</v>
      </c>
      <c r="F814" s="19">
        <v>-173658.08985000002</v>
      </c>
      <c r="G814" s="19">
        <v>-224403.90627000001</v>
      </c>
      <c r="H814" s="19">
        <v>-154248.78655000002</v>
      </c>
      <c r="I814" s="19">
        <v>0</v>
      </c>
    </row>
    <row r="815" spans="1:9">
      <c r="A815" s="14">
        <v>99047</v>
      </c>
      <c r="B815" s="15" t="s">
        <v>868</v>
      </c>
      <c r="C815" s="18">
        <v>1.785E-5</v>
      </c>
      <c r="D815" s="18"/>
      <c r="E815" s="19">
        <v>11277.5229</v>
      </c>
      <c r="F815" s="19">
        <v>-4578.7927499999996</v>
      </c>
      <c r="G815" s="19">
        <v>-5916.7930500000002</v>
      </c>
      <c r="H815" s="19">
        <v>-4067.03325</v>
      </c>
      <c r="I815" s="19">
        <v>0</v>
      </c>
    </row>
    <row r="816" spans="1:9">
      <c r="A816" s="14">
        <v>99051</v>
      </c>
      <c r="B816" s="15" t="s">
        <v>869</v>
      </c>
      <c r="C816" s="18">
        <v>3.8737999999999999E-4</v>
      </c>
      <c r="D816" s="18"/>
      <c r="E816" s="19">
        <v>244744.35972000001</v>
      </c>
      <c r="F816" s="19">
        <v>-99368.780700000003</v>
      </c>
      <c r="G816" s="19">
        <v>-128406.01074</v>
      </c>
      <c r="H816" s="19">
        <v>-88262.596099999995</v>
      </c>
      <c r="I816" s="19">
        <v>0</v>
      </c>
    </row>
    <row r="817" spans="1:9">
      <c r="A817" s="14">
        <v>99061</v>
      </c>
      <c r="B817" s="15" t="s">
        <v>870</v>
      </c>
      <c r="C817" s="18">
        <v>2.9900000000000002E-6</v>
      </c>
      <c r="D817" s="18"/>
      <c r="E817" s="19">
        <v>1889.0640600000002</v>
      </c>
      <c r="F817" s="19">
        <v>-766.97985000000006</v>
      </c>
      <c r="G817" s="19">
        <v>-991.10427000000004</v>
      </c>
      <c r="H817" s="19">
        <v>-681.25655000000006</v>
      </c>
      <c r="I817" s="19">
        <v>0</v>
      </c>
    </row>
    <row r="818" spans="1:9">
      <c r="A818" s="14">
        <v>99071</v>
      </c>
      <c r="B818" s="15" t="s">
        <v>871</v>
      </c>
      <c r="C818" s="18">
        <v>1.647E-5</v>
      </c>
      <c r="D818" s="18"/>
      <c r="E818" s="19">
        <v>10405.64718</v>
      </c>
      <c r="F818" s="19">
        <v>-4224.8020500000002</v>
      </c>
      <c r="G818" s="19">
        <v>-5459.36031</v>
      </c>
      <c r="H818" s="19">
        <v>-3752.6071499999998</v>
      </c>
      <c r="I818" s="19">
        <v>0</v>
      </c>
    </row>
    <row r="819" spans="1:9">
      <c r="A819" s="14">
        <v>99081</v>
      </c>
      <c r="B819" s="15" t="s">
        <v>872</v>
      </c>
      <c r="C819" s="18">
        <v>8.0340000000000007E-5</v>
      </c>
      <c r="D819" s="18"/>
      <c r="E819" s="19">
        <v>50758.329960000003</v>
      </c>
      <c r="F819" s="19">
        <v>-20608.415100000002</v>
      </c>
      <c r="G819" s="19">
        <v>-26630.540820000002</v>
      </c>
      <c r="H819" s="19">
        <v>-18305.067300000002</v>
      </c>
      <c r="I819" s="19">
        <v>0</v>
      </c>
    </row>
    <row r="820" spans="1:9">
      <c r="A820" s="14">
        <v>99091</v>
      </c>
      <c r="B820" s="15" t="s">
        <v>873</v>
      </c>
      <c r="C820" s="18">
        <v>1.223E-5</v>
      </c>
      <c r="D820" s="18"/>
      <c r="E820" s="19">
        <v>7726.8406199999999</v>
      </c>
      <c r="F820" s="19">
        <v>-3137.1784499999999</v>
      </c>
      <c r="G820" s="19">
        <v>-4053.9147899999998</v>
      </c>
      <c r="H820" s="19">
        <v>-2786.5443500000001</v>
      </c>
      <c r="I820" s="19">
        <v>0</v>
      </c>
    </row>
    <row r="821" spans="1:9">
      <c r="A821" s="14">
        <v>99101</v>
      </c>
      <c r="B821" s="15" t="s">
        <v>874</v>
      </c>
      <c r="C821" s="18">
        <v>1.53399E-3</v>
      </c>
      <c r="D821" s="18"/>
      <c r="E821" s="19">
        <v>969165.67806000006</v>
      </c>
      <c r="F821" s="19">
        <v>-393491.44485000003</v>
      </c>
      <c r="G821" s="19">
        <v>-508476.26727000001</v>
      </c>
      <c r="H821" s="19">
        <v>-349511.95155</v>
      </c>
      <c r="I821" s="19">
        <v>0</v>
      </c>
    </row>
    <row r="822" spans="1:9">
      <c r="A822" s="14">
        <v>99104</v>
      </c>
      <c r="B822" s="15" t="s">
        <v>875</v>
      </c>
      <c r="C822" s="18">
        <v>2.355E-5</v>
      </c>
      <c r="D822" s="18"/>
      <c r="E822" s="19">
        <v>14878.7487</v>
      </c>
      <c r="F822" s="19">
        <v>-6040.9282499999999</v>
      </c>
      <c r="G822" s="19">
        <v>-7806.1891500000002</v>
      </c>
      <c r="H822" s="19">
        <v>-5365.7497499999999</v>
      </c>
      <c r="I822" s="19">
        <v>0</v>
      </c>
    </row>
    <row r="823" spans="1:9">
      <c r="A823" s="14">
        <v>99109</v>
      </c>
      <c r="B823" s="15" t="s">
        <v>876</v>
      </c>
      <c r="C823" s="18">
        <v>9.3670000000000003E-5</v>
      </c>
      <c r="D823" s="18"/>
      <c r="E823" s="19">
        <v>59180.143980000001</v>
      </c>
      <c r="F823" s="19">
        <v>-24027.760050000001</v>
      </c>
      <c r="G823" s="19">
        <v>-31049.07591</v>
      </c>
      <c r="H823" s="19">
        <v>-21342.241150000002</v>
      </c>
      <c r="I823" s="19">
        <v>0</v>
      </c>
    </row>
    <row r="824" spans="1:9">
      <c r="A824" s="14">
        <v>99110</v>
      </c>
      <c r="B824" s="15" t="s">
        <v>877</v>
      </c>
      <c r="C824" s="18">
        <v>1.2873E-4</v>
      </c>
      <c r="D824" s="18"/>
      <c r="E824" s="19">
        <v>81330.841619999992</v>
      </c>
      <c r="F824" s="19">
        <v>-33021.175949999997</v>
      </c>
      <c r="G824" s="19">
        <v>-42670.519289999997</v>
      </c>
      <c r="H824" s="19">
        <v>-29330.486849999998</v>
      </c>
      <c r="I824" s="19">
        <v>0</v>
      </c>
    </row>
    <row r="825" spans="1:9">
      <c r="A825" s="14">
        <v>99111</v>
      </c>
      <c r="B825" s="15" t="s">
        <v>878</v>
      </c>
      <c r="C825" s="18">
        <v>1.21291E-3</v>
      </c>
      <c r="D825" s="18"/>
      <c r="E825" s="19">
        <v>766309.26054000005</v>
      </c>
      <c r="F825" s="19">
        <v>-311129.60865000001</v>
      </c>
      <c r="G825" s="19">
        <v>-402046.91642999998</v>
      </c>
      <c r="H825" s="19">
        <v>-276355.47895000002</v>
      </c>
      <c r="I825" s="19">
        <v>0</v>
      </c>
    </row>
    <row r="826" spans="1:9">
      <c r="A826" s="14">
        <v>99201</v>
      </c>
      <c r="B826" s="15" t="s">
        <v>879</v>
      </c>
      <c r="C826" s="18">
        <v>3.8440040000000002E-2</v>
      </c>
      <c r="D826" s="18"/>
      <c r="E826" s="19">
        <v>24286186.631760001</v>
      </c>
      <c r="F826" s="19">
        <v>-9860446.8606000002</v>
      </c>
      <c r="G826" s="19">
        <v>-12741835.37892</v>
      </c>
      <c r="H826" s="19">
        <v>-8758370.9138000011</v>
      </c>
      <c r="I826" s="19">
        <v>0</v>
      </c>
    </row>
    <row r="827" spans="1:9">
      <c r="A827" s="14">
        <v>99202</v>
      </c>
      <c r="B827" s="15" t="s">
        <v>880</v>
      </c>
      <c r="C827" s="18">
        <v>3.5008800000000001E-3</v>
      </c>
      <c r="D827" s="18"/>
      <c r="E827" s="19">
        <v>2211834.97872</v>
      </c>
      <c r="F827" s="19">
        <v>-898028.23320000002</v>
      </c>
      <c r="G827" s="19">
        <v>-1160447.19624</v>
      </c>
      <c r="H827" s="19">
        <v>-797658.00360000005</v>
      </c>
      <c r="I827" s="19">
        <v>0</v>
      </c>
    </row>
    <row r="828" spans="1:9">
      <c r="A828" s="14">
        <v>99203</v>
      </c>
      <c r="B828" s="15" t="s">
        <v>881</v>
      </c>
      <c r="C828" s="18">
        <v>4.9375000000000005E-4</v>
      </c>
      <c r="D828" s="18"/>
      <c r="E828" s="19">
        <v>311948.28750000003</v>
      </c>
      <c r="F828" s="19">
        <v>-126654.28125000001</v>
      </c>
      <c r="G828" s="19">
        <v>-163664.79375000001</v>
      </c>
      <c r="H828" s="19">
        <v>-112498.46875000001</v>
      </c>
      <c r="I828" s="19">
        <v>0</v>
      </c>
    </row>
    <row r="829" spans="1:9">
      <c r="A829" s="14">
        <v>99204</v>
      </c>
      <c r="B829" s="15" t="s">
        <v>882</v>
      </c>
      <c r="C829" s="18">
        <v>1.2889500000000001E-3</v>
      </c>
      <c r="D829" s="18"/>
      <c r="E829" s="19">
        <v>814350.8763</v>
      </c>
      <c r="F829" s="19">
        <v>-330635.00925</v>
      </c>
      <c r="G829" s="19">
        <v>-427252.12335000001</v>
      </c>
      <c r="H829" s="19">
        <v>-293680.81275000004</v>
      </c>
      <c r="I829" s="19">
        <v>0</v>
      </c>
    </row>
    <row r="830" spans="1:9">
      <c r="A830" s="14">
        <v>99206</v>
      </c>
      <c r="B830" s="15" t="s">
        <v>883</v>
      </c>
      <c r="C830" s="18">
        <v>2.0548099999999998E-3</v>
      </c>
      <c r="D830" s="18"/>
      <c r="E830" s="19">
        <v>1298216.6291399999</v>
      </c>
      <c r="F830" s="19">
        <v>-527089.58714999992</v>
      </c>
      <c r="G830" s="19">
        <v>-681114.03512999997</v>
      </c>
      <c r="H830" s="19">
        <v>-468178.18444999994</v>
      </c>
      <c r="I830" s="19">
        <v>0</v>
      </c>
    </row>
    <row r="831" spans="1:9">
      <c r="A831" s="14">
        <v>99207</v>
      </c>
      <c r="B831" s="15" t="s">
        <v>884</v>
      </c>
      <c r="C831" s="18">
        <v>9.7429999999999994E-5</v>
      </c>
      <c r="D831" s="18"/>
      <c r="E831" s="19">
        <v>61555.689419999995</v>
      </c>
      <c r="F831" s="19">
        <v>-24992.256449999997</v>
      </c>
      <c r="G831" s="19">
        <v>-32295.414389999998</v>
      </c>
      <c r="H831" s="19">
        <v>-22198.93835</v>
      </c>
      <c r="I831" s="19">
        <v>0</v>
      </c>
    </row>
    <row r="832" spans="1:9">
      <c r="A832" s="14">
        <v>99208</v>
      </c>
      <c r="B832" s="15" t="s">
        <v>885</v>
      </c>
      <c r="C832" s="18">
        <v>4.0021000000000002E-4</v>
      </c>
      <c r="D832" s="18"/>
      <c r="E832" s="19">
        <v>252850.27674</v>
      </c>
      <c r="F832" s="19">
        <v>-102659.86815000001</v>
      </c>
      <c r="G832" s="19">
        <v>-132658.80933000002</v>
      </c>
      <c r="H832" s="19">
        <v>-91185.847450000001</v>
      </c>
      <c r="I832" s="19">
        <v>0</v>
      </c>
    </row>
    <row r="833" spans="1:9">
      <c r="A833" s="14">
        <v>99210</v>
      </c>
      <c r="B833" s="15" t="s">
        <v>886</v>
      </c>
      <c r="C833" s="18">
        <v>2.0342899999999998E-3</v>
      </c>
      <c r="D833" s="18"/>
      <c r="E833" s="19">
        <v>1285252.2162599999</v>
      </c>
      <c r="F833" s="19">
        <v>-521825.89934999996</v>
      </c>
      <c r="G833" s="19">
        <v>-674312.20916999993</v>
      </c>
      <c r="H833" s="19">
        <v>-463502.80504999997</v>
      </c>
      <c r="I833" s="19">
        <v>0</v>
      </c>
    </row>
    <row r="834" spans="1:9">
      <c r="A834" s="14">
        <v>99211</v>
      </c>
      <c r="B834" s="15" t="s">
        <v>887</v>
      </c>
      <c r="C834" s="18">
        <v>3.1205320000000002E-2</v>
      </c>
      <c r="D834" s="18"/>
      <c r="E834" s="19">
        <v>19715333.944080003</v>
      </c>
      <c r="F834" s="19">
        <v>-8004632.6598000005</v>
      </c>
      <c r="G834" s="19">
        <v>-10343721.036360001</v>
      </c>
      <c r="H834" s="19">
        <v>-7109976.1354</v>
      </c>
      <c r="I834" s="19">
        <v>0</v>
      </c>
    </row>
    <row r="835" spans="1:9">
      <c r="A835" s="14">
        <v>99212</v>
      </c>
      <c r="B835" s="15" t="s">
        <v>888</v>
      </c>
      <c r="C835" s="18">
        <v>7.6569999999999994E-5</v>
      </c>
      <c r="D835" s="18"/>
      <c r="E835" s="19">
        <v>48376.466579999993</v>
      </c>
      <c r="F835" s="19">
        <v>-19641.35355</v>
      </c>
      <c r="G835" s="19">
        <v>-25380.887609999998</v>
      </c>
      <c r="H835" s="19">
        <v>-17446.091649999998</v>
      </c>
      <c r="I835" s="19">
        <v>0</v>
      </c>
    </row>
    <row r="836" spans="1:9">
      <c r="A836" s="14">
        <v>99213</v>
      </c>
      <c r="B836" s="15" t="s">
        <v>889</v>
      </c>
      <c r="C836" s="18">
        <v>7.4103999999999999E-4</v>
      </c>
      <c r="D836" s="18"/>
      <c r="E836" s="19">
        <v>468184.62576000002</v>
      </c>
      <c r="F836" s="19">
        <v>-190087.8756</v>
      </c>
      <c r="G836" s="19">
        <v>-245634.75192000001</v>
      </c>
      <c r="H836" s="19">
        <v>-168842.25880000001</v>
      </c>
      <c r="I836" s="19">
        <v>0</v>
      </c>
    </row>
    <row r="837" spans="1:9">
      <c r="A837" s="14">
        <v>99218</v>
      </c>
      <c r="B837" s="15" t="s">
        <v>890</v>
      </c>
      <c r="C837" s="18">
        <v>4.28233E-3</v>
      </c>
      <c r="D837" s="18"/>
      <c r="E837" s="19">
        <v>2705550.4000200001</v>
      </c>
      <c r="F837" s="19">
        <v>-1098481.87995</v>
      </c>
      <c r="G837" s="19">
        <v>-1419476.7720900001</v>
      </c>
      <c r="H837" s="19">
        <v>-975707.47884999996</v>
      </c>
      <c r="I837" s="19">
        <v>0</v>
      </c>
    </row>
    <row r="838" spans="1:9">
      <c r="A838" s="14">
        <v>99219</v>
      </c>
      <c r="B838" s="15" t="s">
        <v>891</v>
      </c>
      <c r="C838" s="18">
        <v>1.274E-5</v>
      </c>
      <c r="D838" s="18"/>
      <c r="E838" s="19">
        <v>8049.0555599999998</v>
      </c>
      <c r="F838" s="19">
        <v>-3268.0011</v>
      </c>
      <c r="G838" s="19">
        <v>-4222.9660199999998</v>
      </c>
      <c r="H838" s="19">
        <v>-2902.7453</v>
      </c>
      <c r="I838" s="19">
        <v>0</v>
      </c>
    </row>
    <row r="839" spans="1:9">
      <c r="A839" s="14">
        <v>99221</v>
      </c>
      <c r="B839" s="15" t="s">
        <v>892</v>
      </c>
      <c r="C839" s="18">
        <v>1.1843589999999999E-2</v>
      </c>
      <c r="D839" s="18"/>
      <c r="E839" s="19">
        <v>7482709.1004599994</v>
      </c>
      <c r="F839" s="19">
        <v>-3038058.4888499998</v>
      </c>
      <c r="G839" s="19">
        <v>-3925830.3080699998</v>
      </c>
      <c r="H839" s="19">
        <v>-2698502.7635499998</v>
      </c>
      <c r="I839" s="19">
        <v>0</v>
      </c>
    </row>
    <row r="840" spans="1:9">
      <c r="A840" s="14">
        <v>99222</v>
      </c>
      <c r="B840" s="15" t="s">
        <v>893</v>
      </c>
      <c r="C840" s="18">
        <v>3.5030000000000002E-5</v>
      </c>
      <c r="D840" s="18"/>
      <c r="E840" s="19">
        <v>22131.74382</v>
      </c>
      <c r="F840" s="19">
        <v>-8985.7204500000007</v>
      </c>
      <c r="G840" s="19">
        <v>-11611.49919</v>
      </c>
      <c r="H840" s="19">
        <v>-7981.4103500000001</v>
      </c>
      <c r="I840" s="19">
        <v>0</v>
      </c>
    </row>
    <row r="841" spans="1:9">
      <c r="A841" s="14">
        <v>99231</v>
      </c>
      <c r="B841" s="15" t="s">
        <v>894</v>
      </c>
      <c r="C841" s="18">
        <v>6.6040999999999995E-4</v>
      </c>
      <c r="D841" s="18"/>
      <c r="E841" s="19">
        <v>417243.07553999999</v>
      </c>
      <c r="F841" s="19">
        <v>-169405.07114999997</v>
      </c>
      <c r="G841" s="19">
        <v>-218908.08392999999</v>
      </c>
      <c r="H841" s="19">
        <v>-150471.11645</v>
      </c>
      <c r="I841" s="19">
        <v>0</v>
      </c>
    </row>
    <row r="842" spans="1:9">
      <c r="A842" s="14">
        <v>99241</v>
      </c>
      <c r="B842" s="15" t="s">
        <v>895</v>
      </c>
      <c r="C842" s="18">
        <v>7.3203000000000005E-4</v>
      </c>
      <c r="D842" s="18"/>
      <c r="E842" s="19">
        <v>462492.16182000004</v>
      </c>
      <c r="F842" s="19">
        <v>-187776.67545000001</v>
      </c>
      <c r="G842" s="19">
        <v>-242648.18019000001</v>
      </c>
      <c r="H842" s="19">
        <v>-166789.37535000002</v>
      </c>
      <c r="I842" s="19">
        <v>0</v>
      </c>
    </row>
    <row r="843" spans="1:9">
      <c r="A843" s="14">
        <v>99251</v>
      </c>
      <c r="B843" s="15" t="s">
        <v>896</v>
      </c>
      <c r="C843" s="18">
        <v>1.9829700000000001E-3</v>
      </c>
      <c r="D843" s="18"/>
      <c r="E843" s="19">
        <v>1252828.5481800002</v>
      </c>
      <c r="F843" s="19">
        <v>-508661.54955000005</v>
      </c>
      <c r="G843" s="19">
        <v>-657301.01481000008</v>
      </c>
      <c r="H843" s="19">
        <v>-451809.79965000006</v>
      </c>
      <c r="I843" s="19">
        <v>0</v>
      </c>
    </row>
    <row r="844" spans="1:9">
      <c r="A844" s="14">
        <v>99252</v>
      </c>
      <c r="B844" s="15" t="s">
        <v>897</v>
      </c>
      <c r="C844" s="18">
        <v>7.4653000000000002E-4</v>
      </c>
      <c r="D844" s="18"/>
      <c r="E844" s="19">
        <v>471653.17482000001</v>
      </c>
      <c r="F844" s="19">
        <v>-191496.14295000001</v>
      </c>
      <c r="G844" s="19">
        <v>-247454.53869000002</v>
      </c>
      <c r="H844" s="19">
        <v>-170093.12785000002</v>
      </c>
      <c r="I844" s="19">
        <v>0</v>
      </c>
    </row>
    <row r="845" spans="1:9">
      <c r="A845" s="14">
        <v>99261</v>
      </c>
      <c r="B845" s="15" t="s">
        <v>898</v>
      </c>
      <c r="C845" s="18">
        <v>3.2346300000000001E-3</v>
      </c>
      <c r="D845" s="18"/>
      <c r="E845" s="19">
        <v>2043619.8262199999</v>
      </c>
      <c r="F845" s="19">
        <v>-829731.11444999999</v>
      </c>
      <c r="G845" s="19">
        <v>-1072192.5099899999</v>
      </c>
      <c r="H845" s="19">
        <v>-736994.27234999998</v>
      </c>
      <c r="I845" s="19">
        <v>0</v>
      </c>
    </row>
    <row r="846" spans="1:9">
      <c r="A846" s="14">
        <v>99271</v>
      </c>
      <c r="B846" s="15" t="s">
        <v>899</v>
      </c>
      <c r="C846" s="18">
        <v>5.6139600000000003E-3</v>
      </c>
      <c r="D846" s="18"/>
      <c r="E846" s="19">
        <v>3546866.2442400004</v>
      </c>
      <c r="F846" s="19">
        <v>-1440064.9494</v>
      </c>
      <c r="G846" s="19">
        <v>-1860876.1630800001</v>
      </c>
      <c r="H846" s="19">
        <v>-1279112.7162000001</v>
      </c>
      <c r="I846" s="19">
        <v>0</v>
      </c>
    </row>
    <row r="847" spans="1:9">
      <c r="A847" s="14">
        <v>99281</v>
      </c>
      <c r="B847" s="15" t="s">
        <v>900</v>
      </c>
      <c r="C847" s="18">
        <v>3.9456400000000003E-3</v>
      </c>
      <c r="D847" s="18"/>
      <c r="E847" s="19">
        <v>2492831.6781600001</v>
      </c>
      <c r="F847" s="19">
        <v>-1012115.8446000001</v>
      </c>
      <c r="G847" s="19">
        <v>-1307873.12772</v>
      </c>
      <c r="H847" s="19">
        <v>-898994.34580000001</v>
      </c>
      <c r="I847" s="19">
        <v>0</v>
      </c>
    </row>
    <row r="848" spans="1:9">
      <c r="A848" s="14">
        <v>99291</v>
      </c>
      <c r="B848" s="15" t="s">
        <v>901</v>
      </c>
      <c r="C848" s="18">
        <v>1.4011900000000001E-3</v>
      </c>
      <c r="D848" s="18"/>
      <c r="E848" s="19">
        <v>885263.43486000004</v>
      </c>
      <c r="F848" s="19">
        <v>-359426.25285000005</v>
      </c>
      <c r="G848" s="19">
        <v>-464456.65287000005</v>
      </c>
      <c r="H848" s="19">
        <v>-319254.13555000001</v>
      </c>
      <c r="I848" s="19">
        <v>0</v>
      </c>
    </row>
    <row r="849" spans="1:9">
      <c r="A849" s="14">
        <v>99301</v>
      </c>
      <c r="B849" s="15" t="s">
        <v>902</v>
      </c>
      <c r="C849" s="18">
        <v>1.4016E-3</v>
      </c>
      <c r="D849" s="18"/>
      <c r="E849" s="19">
        <v>885522.47039999999</v>
      </c>
      <c r="F849" s="19">
        <v>-359531.424</v>
      </c>
      <c r="G849" s="19">
        <v>-464592.55680000002</v>
      </c>
      <c r="H849" s="19">
        <v>-319347.55200000003</v>
      </c>
      <c r="I849" s="19">
        <v>0</v>
      </c>
    </row>
    <row r="850" spans="1:9">
      <c r="A850" s="14">
        <v>99304</v>
      </c>
      <c r="B850" s="15" t="s">
        <v>903</v>
      </c>
      <c r="C850" s="18">
        <v>1.379E-5</v>
      </c>
      <c r="D850" s="18"/>
      <c r="E850" s="19">
        <v>8712.4392599999992</v>
      </c>
      <c r="F850" s="19">
        <v>-3537.3418500000002</v>
      </c>
      <c r="G850" s="19">
        <v>-4571.0126700000001</v>
      </c>
      <c r="H850" s="19">
        <v>-3141.9825500000002</v>
      </c>
      <c r="I850" s="19">
        <v>0</v>
      </c>
    </row>
    <row r="851" spans="1:9">
      <c r="A851" s="14">
        <v>99311</v>
      </c>
      <c r="B851" s="15" t="s">
        <v>904</v>
      </c>
      <c r="C851" s="18">
        <v>3.8720000000000002E-5</v>
      </c>
      <c r="D851" s="18"/>
      <c r="E851" s="19">
        <v>24463.063680000003</v>
      </c>
      <c r="F851" s="19">
        <v>-9932.2608</v>
      </c>
      <c r="G851" s="19">
        <v>-12834.63456</v>
      </c>
      <c r="H851" s="19">
        <v>-8822.1584000000003</v>
      </c>
      <c r="I851" s="19">
        <v>0</v>
      </c>
    </row>
    <row r="852" spans="1:9">
      <c r="A852" s="14">
        <v>99321</v>
      </c>
      <c r="B852" s="15" t="s">
        <v>905</v>
      </c>
      <c r="C852" s="18">
        <v>6.1260000000000006E-5</v>
      </c>
      <c r="D852" s="18"/>
      <c r="E852" s="19">
        <v>38703.700440000001</v>
      </c>
      <c r="F852" s="19">
        <v>-15714.108900000001</v>
      </c>
      <c r="G852" s="19">
        <v>-20306.035980000001</v>
      </c>
      <c r="H852" s="19">
        <v>-13957.784700000002</v>
      </c>
      <c r="I852" s="19">
        <v>0</v>
      </c>
    </row>
    <row r="853" spans="1:9">
      <c r="A853" s="14">
        <v>99401</v>
      </c>
      <c r="B853" s="15" t="s">
        <v>906</v>
      </c>
      <c r="C853" s="18">
        <v>5.9703000000000002E-4</v>
      </c>
      <c r="D853" s="18"/>
      <c r="E853" s="19">
        <v>377199.97182000004</v>
      </c>
      <c r="F853" s="19">
        <v>-153147.15045000002</v>
      </c>
      <c r="G853" s="19">
        <v>-197899.32519</v>
      </c>
      <c r="H853" s="19">
        <v>-136030.30035</v>
      </c>
      <c r="I853" s="19">
        <v>0</v>
      </c>
    </row>
    <row r="854" spans="1:9">
      <c r="A854" s="14">
        <v>99404</v>
      </c>
      <c r="B854" s="15" t="s">
        <v>907</v>
      </c>
      <c r="C854" s="18">
        <v>5.0599999999999998E-6</v>
      </c>
      <c r="D854" s="18"/>
      <c r="E854" s="19">
        <v>3196.8776399999997</v>
      </c>
      <c r="F854" s="19">
        <v>-1297.9658999999999</v>
      </c>
      <c r="G854" s="19">
        <v>-1677.2533799999999</v>
      </c>
      <c r="H854" s="19">
        <v>-1152.8957</v>
      </c>
      <c r="I854" s="19">
        <v>0</v>
      </c>
    </row>
    <row r="855" spans="1:9">
      <c r="A855" s="14">
        <v>99405</v>
      </c>
      <c r="B855" s="15" t="s">
        <v>908</v>
      </c>
      <c r="C855" s="18">
        <v>5.8390000000000002E-5</v>
      </c>
      <c r="D855" s="18"/>
      <c r="E855" s="19">
        <v>36890.451659999999</v>
      </c>
      <c r="F855" s="19">
        <v>-14977.91085</v>
      </c>
      <c r="G855" s="19">
        <v>-19354.708470000001</v>
      </c>
      <c r="H855" s="19">
        <v>-13303.869550000001</v>
      </c>
      <c r="I855" s="19">
        <v>0</v>
      </c>
    </row>
    <row r="856" spans="1:9">
      <c r="A856" s="14">
        <v>99411</v>
      </c>
      <c r="B856" s="15" t="s">
        <v>909</v>
      </c>
      <c r="C856" s="18">
        <v>1.3802000000000001E-4</v>
      </c>
      <c r="D856" s="18"/>
      <c r="E856" s="19">
        <v>87200.207880000002</v>
      </c>
      <c r="F856" s="19">
        <v>-35404.200300000004</v>
      </c>
      <c r="G856" s="19">
        <v>-45749.903460000001</v>
      </c>
      <c r="H856" s="19">
        <v>-31447.166900000004</v>
      </c>
      <c r="I856" s="19">
        <v>0</v>
      </c>
    </row>
    <row r="857" spans="1:9">
      <c r="A857" s="14">
        <v>99413</v>
      </c>
      <c r="B857" s="15" t="s">
        <v>910</v>
      </c>
      <c r="C857" s="18">
        <v>3.1810000000000002E-5</v>
      </c>
      <c r="D857" s="18"/>
      <c r="E857" s="19">
        <v>20097.367140000002</v>
      </c>
      <c r="F857" s="19">
        <v>-8159.7421500000009</v>
      </c>
      <c r="G857" s="19">
        <v>-10544.156130000001</v>
      </c>
      <c r="H857" s="19">
        <v>-7247.7494500000003</v>
      </c>
      <c r="I857" s="19">
        <v>0</v>
      </c>
    </row>
    <row r="858" spans="1:9">
      <c r="A858" s="14">
        <v>99421</v>
      </c>
      <c r="B858" s="15" t="s">
        <v>911</v>
      </c>
      <c r="C858" s="18">
        <v>5.8499999999999999E-6</v>
      </c>
      <c r="D858" s="18"/>
      <c r="E858" s="19">
        <v>3695.9949000000001</v>
      </c>
      <c r="F858" s="19">
        <v>-1500.61275</v>
      </c>
      <c r="G858" s="19">
        <v>-1939.1170500000001</v>
      </c>
      <c r="H858" s="19">
        <v>-1332.8932500000001</v>
      </c>
      <c r="I858" s="19">
        <v>0</v>
      </c>
    </row>
    <row r="859" spans="1:9">
      <c r="A859" s="14">
        <v>99431</v>
      </c>
      <c r="B859" s="15" t="s">
        <v>912</v>
      </c>
      <c r="C859" s="18">
        <v>1.2490000000000001E-5</v>
      </c>
      <c r="D859" s="18"/>
      <c r="E859" s="19">
        <v>7891.1070600000003</v>
      </c>
      <c r="F859" s="19">
        <v>-3203.8723500000001</v>
      </c>
      <c r="G859" s="19">
        <v>-4140.0977700000003</v>
      </c>
      <c r="H859" s="19">
        <v>-2845.7840500000002</v>
      </c>
      <c r="I859" s="19">
        <v>0</v>
      </c>
    </row>
    <row r="860" spans="1:9">
      <c r="A860" s="14">
        <v>99501</v>
      </c>
      <c r="B860" s="15" t="s">
        <v>913</v>
      </c>
      <c r="C860" s="18">
        <v>1.57632E-3</v>
      </c>
      <c r="D860" s="18"/>
      <c r="E860" s="19">
        <v>995909.51807999995</v>
      </c>
      <c r="F860" s="19">
        <v>-404349.72479999997</v>
      </c>
      <c r="G860" s="19">
        <v>-522507.51935999998</v>
      </c>
      <c r="H860" s="19">
        <v>-359156.63040000002</v>
      </c>
      <c r="I860" s="19">
        <v>0</v>
      </c>
    </row>
    <row r="861" spans="1:9">
      <c r="A861" s="14">
        <v>99502</v>
      </c>
      <c r="B861" s="15" t="s">
        <v>914</v>
      </c>
      <c r="C861" s="18">
        <v>1.5297999999999999E-4</v>
      </c>
      <c r="D861" s="18"/>
      <c r="E861" s="19">
        <v>96651.846119999987</v>
      </c>
      <c r="F861" s="19">
        <v>-39241.664699999994</v>
      </c>
      <c r="G861" s="19">
        <v>-50708.739539999995</v>
      </c>
      <c r="H861" s="19">
        <v>-34855.7281</v>
      </c>
      <c r="I861" s="19">
        <v>0</v>
      </c>
    </row>
    <row r="862" spans="1:9">
      <c r="A862" s="14">
        <v>99508</v>
      </c>
      <c r="B862" s="15" t="s">
        <v>915</v>
      </c>
      <c r="C862" s="18">
        <v>2.8589999999999999E-5</v>
      </c>
      <c r="D862" s="18"/>
      <c r="E862" s="19">
        <v>18062.990460000001</v>
      </c>
      <c r="F862" s="19">
        <v>-7333.7638499999994</v>
      </c>
      <c r="G862" s="19">
        <v>-9476.8130700000002</v>
      </c>
      <c r="H862" s="19">
        <v>-6514.0885499999995</v>
      </c>
      <c r="I862" s="19">
        <v>0</v>
      </c>
    </row>
    <row r="863" spans="1:9">
      <c r="A863" s="14">
        <v>99509</v>
      </c>
      <c r="B863" s="15" t="s">
        <v>916</v>
      </c>
      <c r="C863" s="18">
        <v>2.7180000000000001E-5</v>
      </c>
      <c r="D863" s="18"/>
      <c r="E863" s="19">
        <v>17172.160920000002</v>
      </c>
      <c r="F863" s="19">
        <v>-6972.0776999999998</v>
      </c>
      <c r="G863" s="19">
        <v>-9009.4361399999998</v>
      </c>
      <c r="H863" s="19">
        <v>-6192.8271000000004</v>
      </c>
      <c r="I863" s="19">
        <v>0</v>
      </c>
    </row>
    <row r="864" spans="1:9">
      <c r="A864" s="14">
        <v>99511</v>
      </c>
      <c r="B864" s="15" t="s">
        <v>917</v>
      </c>
      <c r="C864" s="18">
        <v>1.2094300000000001E-3</v>
      </c>
      <c r="D864" s="18"/>
      <c r="E864" s="19">
        <v>764110.61742000002</v>
      </c>
      <c r="F864" s="19">
        <v>-310236.93645000004</v>
      </c>
      <c r="G864" s="19">
        <v>-400893.39039000002</v>
      </c>
      <c r="H864" s="19">
        <v>-275562.57835000003</v>
      </c>
      <c r="I864" s="19">
        <v>0</v>
      </c>
    </row>
    <row r="865" spans="1:9">
      <c r="A865" s="14">
        <v>99521</v>
      </c>
      <c r="B865" s="15" t="s">
        <v>918</v>
      </c>
      <c r="C865" s="18">
        <v>5.8200999999999999E-4</v>
      </c>
      <c r="D865" s="18"/>
      <c r="E865" s="19">
        <v>367710.42593999999</v>
      </c>
      <c r="F865" s="19">
        <v>-149294.29514999999</v>
      </c>
      <c r="G865" s="19">
        <v>-192920.60073000001</v>
      </c>
      <c r="H865" s="19">
        <v>-132608.06844999999</v>
      </c>
      <c r="I865" s="19">
        <v>0</v>
      </c>
    </row>
    <row r="866" spans="1:9">
      <c r="A866" s="14">
        <v>99527</v>
      </c>
      <c r="B866" s="15" t="s">
        <v>919</v>
      </c>
      <c r="C866" s="18">
        <v>9.5000000000000005E-6</v>
      </c>
      <c r="D866" s="18"/>
      <c r="E866" s="19">
        <v>6002.0430000000006</v>
      </c>
      <c r="F866" s="19">
        <v>-2436.8924999999999</v>
      </c>
      <c r="G866" s="19">
        <v>-3148.9935</v>
      </c>
      <c r="H866" s="19">
        <v>-2164.5275000000001</v>
      </c>
      <c r="I866" s="19">
        <v>0</v>
      </c>
    </row>
    <row r="867" spans="1:9">
      <c r="A867" s="14">
        <v>99531</v>
      </c>
      <c r="B867" s="15" t="s">
        <v>920</v>
      </c>
      <c r="C867" s="18">
        <v>1.0257E-4</v>
      </c>
      <c r="D867" s="18"/>
      <c r="E867" s="19">
        <v>64803.11058</v>
      </c>
      <c r="F867" s="19">
        <v>-26310.743549999999</v>
      </c>
      <c r="G867" s="19">
        <v>-33999.18561</v>
      </c>
      <c r="H867" s="19">
        <v>-23370.06165</v>
      </c>
      <c r="I867" s="19">
        <v>0</v>
      </c>
    </row>
    <row r="868" spans="1:9">
      <c r="A868" s="14">
        <v>99601</v>
      </c>
      <c r="B868" s="15" t="s">
        <v>921</v>
      </c>
      <c r="C868" s="18">
        <v>4.8383999999999996E-3</v>
      </c>
      <c r="D868" s="18"/>
      <c r="E868" s="19">
        <v>3056872.0895999996</v>
      </c>
      <c r="F868" s="19">
        <v>-1241122.176</v>
      </c>
      <c r="G868" s="19">
        <v>-1603798.9631999999</v>
      </c>
      <c r="H868" s="19">
        <v>-1102405.2479999999</v>
      </c>
      <c r="I868" s="19">
        <v>0</v>
      </c>
    </row>
    <row r="869" spans="1:9">
      <c r="A869" s="14">
        <v>99602</v>
      </c>
      <c r="B869" s="15" t="s">
        <v>922</v>
      </c>
      <c r="C869" s="18">
        <v>5.24E-5</v>
      </c>
      <c r="D869" s="18"/>
      <c r="E869" s="19">
        <v>33106.005599999997</v>
      </c>
      <c r="F869" s="19">
        <v>-13441.386</v>
      </c>
      <c r="G869" s="19">
        <v>-17369.1852</v>
      </c>
      <c r="H869" s="19">
        <v>-11939.078</v>
      </c>
      <c r="I869" s="19">
        <v>0</v>
      </c>
    </row>
    <row r="870" spans="1:9">
      <c r="A870" s="14">
        <v>99603</v>
      </c>
      <c r="B870" s="15" t="s">
        <v>923</v>
      </c>
      <c r="C870" s="18">
        <v>1.4149E-4</v>
      </c>
      <c r="D870" s="18"/>
      <c r="E870" s="19">
        <v>89392.533060000002</v>
      </c>
      <c r="F870" s="19">
        <v>-36294.307350000003</v>
      </c>
      <c r="G870" s="19">
        <v>-46900.11477</v>
      </c>
      <c r="H870" s="19">
        <v>-32237.789049999999</v>
      </c>
      <c r="I870" s="19">
        <v>0</v>
      </c>
    </row>
    <row r="871" spans="1:9">
      <c r="A871" s="14">
        <v>99604</v>
      </c>
      <c r="B871" s="15" t="s">
        <v>924</v>
      </c>
      <c r="C871" s="18">
        <v>1.4041999999999999E-4</v>
      </c>
      <c r="D871" s="18"/>
      <c r="E871" s="19">
        <v>88716.513479999994</v>
      </c>
      <c r="F871" s="19">
        <v>-36019.836299999995</v>
      </c>
      <c r="G871" s="19">
        <v>-46545.438659999993</v>
      </c>
      <c r="H871" s="19">
        <v>-31993.994899999998</v>
      </c>
      <c r="I871" s="19">
        <v>0</v>
      </c>
    </row>
    <row r="872" spans="1:9">
      <c r="A872" s="14">
        <v>99609</v>
      </c>
      <c r="B872" s="15" t="s">
        <v>925</v>
      </c>
      <c r="C872" s="18">
        <v>4.2429999999999999E-5</v>
      </c>
      <c r="D872" s="18"/>
      <c r="E872" s="19">
        <v>26807.019420000001</v>
      </c>
      <c r="F872" s="19">
        <v>-10883.93145</v>
      </c>
      <c r="G872" s="19">
        <v>-14064.399389999999</v>
      </c>
      <c r="H872" s="19">
        <v>-9667.46335</v>
      </c>
      <c r="I872" s="19">
        <v>0</v>
      </c>
    </row>
    <row r="873" spans="1:9">
      <c r="A873" s="14">
        <v>99610</v>
      </c>
      <c r="B873" s="15" t="s">
        <v>926</v>
      </c>
      <c r="C873" s="18">
        <v>2.0120000000000001E-4</v>
      </c>
      <c r="D873" s="18"/>
      <c r="E873" s="19">
        <v>127116.95280000001</v>
      </c>
      <c r="F873" s="19">
        <v>-51610.818000000007</v>
      </c>
      <c r="G873" s="19">
        <v>-66692.367599999998</v>
      </c>
      <c r="H873" s="19">
        <v>-45842.414000000004</v>
      </c>
      <c r="I873" s="19">
        <v>0</v>
      </c>
    </row>
    <row r="874" spans="1:9">
      <c r="A874" s="14">
        <v>99611</v>
      </c>
      <c r="B874" s="15" t="s">
        <v>927</v>
      </c>
      <c r="C874" s="18">
        <v>2.4771699999999999E-3</v>
      </c>
      <c r="D874" s="18"/>
      <c r="E874" s="19">
        <v>1565061.14298</v>
      </c>
      <c r="F874" s="19">
        <v>-635431.26254999998</v>
      </c>
      <c r="G874" s="19">
        <v>-821114.97141</v>
      </c>
      <c r="H874" s="19">
        <v>-564410.79865000001</v>
      </c>
      <c r="I874" s="19">
        <v>0</v>
      </c>
    </row>
    <row r="875" spans="1:9">
      <c r="A875" s="14">
        <v>99613</v>
      </c>
      <c r="B875" s="15" t="s">
        <v>928</v>
      </c>
      <c r="C875" s="18">
        <v>2.9263E-4</v>
      </c>
      <c r="D875" s="18"/>
      <c r="E875" s="19">
        <v>184881.87821999998</v>
      </c>
      <c r="F875" s="19">
        <v>-75063.984450000004</v>
      </c>
      <c r="G875" s="19">
        <v>-96998.94399</v>
      </c>
      <c r="H875" s="19">
        <v>-66674.282349999994</v>
      </c>
      <c r="I875" s="19">
        <v>0</v>
      </c>
    </row>
    <row r="876" spans="1:9">
      <c r="A876" s="14">
        <v>99621</v>
      </c>
      <c r="B876" s="15" t="s">
        <v>929</v>
      </c>
      <c r="C876" s="18">
        <v>3.2766000000000002E-4</v>
      </c>
      <c r="D876" s="18"/>
      <c r="E876" s="19">
        <v>207013.62204000002</v>
      </c>
      <c r="F876" s="19">
        <v>-84049.704900000012</v>
      </c>
      <c r="G876" s="19">
        <v>-108610.44318</v>
      </c>
      <c r="H876" s="19">
        <v>-74655.6927</v>
      </c>
      <c r="I876" s="19">
        <v>0</v>
      </c>
    </row>
    <row r="877" spans="1:9">
      <c r="A877" s="14">
        <v>99623</v>
      </c>
      <c r="B877" s="15" t="s">
        <v>930</v>
      </c>
      <c r="C877" s="18">
        <v>1.5140000000000001E-5</v>
      </c>
      <c r="D877" s="18"/>
      <c r="E877" s="19">
        <v>9565.3611600000004</v>
      </c>
      <c r="F877" s="19">
        <v>-3883.6371000000004</v>
      </c>
      <c r="G877" s="19">
        <v>-5018.5012200000001</v>
      </c>
      <c r="H877" s="19">
        <v>-3449.5733</v>
      </c>
      <c r="I877" s="19">
        <v>0</v>
      </c>
    </row>
    <row r="878" spans="1:9">
      <c r="A878" s="14">
        <v>99624</v>
      </c>
      <c r="B878" s="15" t="s">
        <v>931</v>
      </c>
      <c r="C878" s="18">
        <v>9.2520000000000002E-5</v>
      </c>
      <c r="D878" s="18"/>
      <c r="E878" s="19">
        <v>58453.580880000001</v>
      </c>
      <c r="F878" s="19">
        <v>-23732.767800000001</v>
      </c>
      <c r="G878" s="19">
        <v>-30667.881960000002</v>
      </c>
      <c r="H878" s="19">
        <v>-21080.219400000002</v>
      </c>
      <c r="I878" s="19">
        <v>0</v>
      </c>
    </row>
    <row r="879" spans="1:9">
      <c r="A879" s="14">
        <v>99631</v>
      </c>
      <c r="B879" s="15" t="s">
        <v>932</v>
      </c>
      <c r="C879" s="18">
        <v>5.6440000000000002E-5</v>
      </c>
      <c r="D879" s="18"/>
      <c r="E879" s="19">
        <v>35658.45336</v>
      </c>
      <c r="F879" s="19">
        <v>-14477.706600000001</v>
      </c>
      <c r="G879" s="19">
        <v>-18708.33612</v>
      </c>
      <c r="H879" s="19">
        <v>-12859.5718</v>
      </c>
      <c r="I879" s="19">
        <v>0</v>
      </c>
    </row>
    <row r="880" spans="1:9">
      <c r="A880" s="14">
        <v>99651</v>
      </c>
      <c r="B880" s="15" t="s">
        <v>933</v>
      </c>
      <c r="C880" s="18">
        <v>4.6829999999999997E-5</v>
      </c>
      <c r="D880" s="18"/>
      <c r="E880" s="19">
        <v>29586.91302</v>
      </c>
      <c r="F880" s="19">
        <v>-12012.597449999999</v>
      </c>
      <c r="G880" s="19">
        <v>-15522.880589999999</v>
      </c>
      <c r="H880" s="19">
        <v>-10669.98135</v>
      </c>
      <c r="I880" s="19">
        <v>0</v>
      </c>
    </row>
    <row r="881" spans="1:9">
      <c r="A881" s="14">
        <v>99661</v>
      </c>
      <c r="B881" s="15" t="s">
        <v>934</v>
      </c>
      <c r="C881" s="18">
        <v>3.4100000000000002E-5</v>
      </c>
      <c r="D881" s="18"/>
      <c r="E881" s="19">
        <v>21544.1754</v>
      </c>
      <c r="F881" s="19">
        <v>-8747.1615000000002</v>
      </c>
      <c r="G881" s="19">
        <v>-11303.229300000001</v>
      </c>
      <c r="H881" s="19">
        <v>-7769.5145000000002</v>
      </c>
      <c r="I881" s="19">
        <v>0</v>
      </c>
    </row>
    <row r="882" spans="1:9">
      <c r="A882" s="14">
        <v>99701</v>
      </c>
      <c r="B882" s="15" t="s">
        <v>935</v>
      </c>
      <c r="C882" s="18">
        <v>2.7986500000000002E-3</v>
      </c>
      <c r="D882" s="18"/>
      <c r="E882" s="19">
        <v>1768170.2781000002</v>
      </c>
      <c r="F882" s="19">
        <v>-717895.70475000003</v>
      </c>
      <c r="G882" s="19">
        <v>-927676.91145000001</v>
      </c>
      <c r="H882" s="19">
        <v>-637658.40925000003</v>
      </c>
      <c r="I882" s="19">
        <v>0</v>
      </c>
    </row>
    <row r="883" spans="1:9">
      <c r="A883" s="14">
        <v>99705</v>
      </c>
      <c r="B883" s="15" t="s">
        <v>936</v>
      </c>
      <c r="C883" s="18">
        <v>1.2615E-4</v>
      </c>
      <c r="D883" s="18"/>
      <c r="E883" s="19">
        <v>79700.813099999999</v>
      </c>
      <c r="F883" s="19">
        <v>-32359.367249999999</v>
      </c>
      <c r="G883" s="19">
        <v>-41815.318950000001</v>
      </c>
      <c r="H883" s="19">
        <v>-28742.64675</v>
      </c>
      <c r="I883" s="19">
        <v>0</v>
      </c>
    </row>
    <row r="884" spans="1:9">
      <c r="A884" s="14">
        <v>99711</v>
      </c>
      <c r="B884" s="15" t="s">
        <v>937</v>
      </c>
      <c r="C884" s="18">
        <v>3.8458999999999998E-4</v>
      </c>
      <c r="D884" s="18"/>
      <c r="E884" s="19">
        <v>242981.65445999999</v>
      </c>
      <c r="F884" s="19">
        <v>-98653.10385</v>
      </c>
      <c r="G884" s="19">
        <v>-127481.20107</v>
      </c>
      <c r="H884" s="19">
        <v>-87626.908549999993</v>
      </c>
      <c r="I884" s="19">
        <v>0</v>
      </c>
    </row>
    <row r="885" spans="1:9">
      <c r="A885" s="14">
        <v>99717</v>
      </c>
      <c r="B885" s="15" t="s">
        <v>938</v>
      </c>
      <c r="C885" s="18">
        <v>1.611E-5</v>
      </c>
      <c r="D885" s="18"/>
      <c r="E885" s="19">
        <v>10178.20134</v>
      </c>
      <c r="F885" s="19">
        <v>-4132.4566500000001</v>
      </c>
      <c r="G885" s="19">
        <v>-5340.0300299999999</v>
      </c>
      <c r="H885" s="19">
        <v>-3670.58295</v>
      </c>
      <c r="I885" s="19">
        <v>0</v>
      </c>
    </row>
    <row r="886" spans="1:9">
      <c r="A886" s="14">
        <v>99721</v>
      </c>
      <c r="B886" s="15" t="s">
        <v>939</v>
      </c>
      <c r="C886" s="18">
        <v>5.6114999999999995E-4</v>
      </c>
      <c r="D886" s="18"/>
      <c r="E886" s="19">
        <v>354531.20309999998</v>
      </c>
      <c r="F886" s="19">
        <v>-143943.39224999998</v>
      </c>
      <c r="G886" s="19">
        <v>-186006.07394999999</v>
      </c>
      <c r="H886" s="19">
        <v>-127855.22174999998</v>
      </c>
      <c r="I886" s="19">
        <v>0</v>
      </c>
    </row>
    <row r="887" spans="1:9">
      <c r="A887" s="14">
        <v>99727</v>
      </c>
      <c r="B887" s="15" t="s">
        <v>940</v>
      </c>
      <c r="C887" s="18">
        <v>5.749E-5</v>
      </c>
      <c r="D887" s="18"/>
      <c r="E887" s="19">
        <v>36321.837059999998</v>
      </c>
      <c r="F887" s="19">
        <v>-14747.047350000001</v>
      </c>
      <c r="G887" s="19">
        <v>-19056.38277</v>
      </c>
      <c r="H887" s="19">
        <v>-13098.80905</v>
      </c>
      <c r="I887" s="19">
        <v>0</v>
      </c>
    </row>
    <row r="888" spans="1:9">
      <c r="A888" s="14">
        <v>99801</v>
      </c>
      <c r="B888" s="15" t="s">
        <v>941</v>
      </c>
      <c r="C888" s="18">
        <v>4.4380399999999999E-3</v>
      </c>
      <c r="D888" s="18"/>
      <c r="E888" s="19">
        <v>2803927.0437599998</v>
      </c>
      <c r="F888" s="19">
        <v>-1138423.8306</v>
      </c>
      <c r="G888" s="19">
        <v>-1471090.4329200001</v>
      </c>
      <c r="H888" s="19">
        <v>-1011185.2237999999</v>
      </c>
      <c r="I888" s="19">
        <v>0</v>
      </c>
    </row>
    <row r="889" spans="1:9">
      <c r="A889" s="14">
        <v>99802</v>
      </c>
      <c r="B889" s="15" t="s">
        <v>942</v>
      </c>
      <c r="C889" s="18">
        <v>1.2300000000000001E-5</v>
      </c>
      <c r="D889" s="18"/>
      <c r="E889" s="19">
        <v>7771.0662000000002</v>
      </c>
      <c r="F889" s="19">
        <v>-3155.1345000000001</v>
      </c>
      <c r="G889" s="19">
        <v>-4077.1179000000002</v>
      </c>
      <c r="H889" s="19">
        <v>-2802.4935</v>
      </c>
      <c r="I889" s="19">
        <v>0</v>
      </c>
    </row>
    <row r="890" spans="1:9">
      <c r="A890" s="14">
        <v>99804</v>
      </c>
      <c r="B890" s="15" t="s">
        <v>943</v>
      </c>
      <c r="C890" s="18">
        <v>9.8289999999999996E-5</v>
      </c>
      <c r="D890" s="18"/>
      <c r="E890" s="19">
        <v>62099.03226</v>
      </c>
      <c r="F890" s="19">
        <v>-25212.859349999999</v>
      </c>
      <c r="G890" s="19">
        <v>-32580.481169999999</v>
      </c>
      <c r="H890" s="19">
        <v>-22394.885050000001</v>
      </c>
      <c r="I890" s="19">
        <v>0</v>
      </c>
    </row>
    <row r="891" spans="1:9">
      <c r="A891" s="14">
        <v>99811</v>
      </c>
      <c r="B891" s="15" t="s">
        <v>944</v>
      </c>
      <c r="C891" s="18">
        <v>5.1708099999999996E-3</v>
      </c>
      <c r="D891" s="18"/>
      <c r="E891" s="19">
        <v>3266886.7331399997</v>
      </c>
      <c r="F891" s="19">
        <v>-1326390.3271499998</v>
      </c>
      <c r="G891" s="19">
        <v>-1713983.90313</v>
      </c>
      <c r="H891" s="19">
        <v>-1178143.2044499998</v>
      </c>
      <c r="I891" s="19">
        <v>0</v>
      </c>
    </row>
    <row r="892" spans="1:9">
      <c r="A892" s="14">
        <v>99812</v>
      </c>
      <c r="B892" s="15" t="s">
        <v>945</v>
      </c>
      <c r="C892" s="18">
        <v>2.1100000000000001E-5</v>
      </c>
      <c r="D892" s="18"/>
      <c r="E892" s="19">
        <v>13330.8534</v>
      </c>
      <c r="F892" s="19">
        <v>-5412.4665000000005</v>
      </c>
      <c r="G892" s="19">
        <v>-6994.0803000000005</v>
      </c>
      <c r="H892" s="19">
        <v>-4807.5295000000006</v>
      </c>
      <c r="I892" s="19">
        <v>0</v>
      </c>
    </row>
    <row r="893" spans="1:9">
      <c r="A893" s="14">
        <v>99818</v>
      </c>
      <c r="B893" s="15" t="s">
        <v>946</v>
      </c>
      <c r="C893" s="18">
        <v>3.8999999999999999E-5</v>
      </c>
      <c r="D893" s="18"/>
      <c r="E893" s="19">
        <v>24639.966</v>
      </c>
      <c r="F893" s="19">
        <v>-10004.084999999999</v>
      </c>
      <c r="G893" s="19">
        <v>-12927.447</v>
      </c>
      <c r="H893" s="19">
        <v>-8885.9549999999999</v>
      </c>
      <c r="I893" s="19">
        <v>0</v>
      </c>
    </row>
    <row r="894" spans="1:9">
      <c r="A894" s="14">
        <v>99821</v>
      </c>
      <c r="B894" s="15" t="s">
        <v>947</v>
      </c>
      <c r="C894" s="18">
        <v>8.1130000000000004E-5</v>
      </c>
      <c r="D894" s="18"/>
      <c r="E894" s="19">
        <v>51257.447220000002</v>
      </c>
      <c r="F894" s="19">
        <v>-20811.061949999999</v>
      </c>
      <c r="G894" s="19">
        <v>-26892.404490000001</v>
      </c>
      <c r="H894" s="19">
        <v>-18485.064850000002</v>
      </c>
      <c r="I894" s="19">
        <v>0</v>
      </c>
    </row>
    <row r="895" spans="1:9">
      <c r="A895" s="14">
        <v>99831</v>
      </c>
      <c r="B895" s="15" t="s">
        <v>948</v>
      </c>
      <c r="C895" s="18">
        <v>2.853E-5</v>
      </c>
      <c r="D895" s="18"/>
      <c r="E895" s="19">
        <v>18025.08282</v>
      </c>
      <c r="F895" s="19">
        <v>-7318.3729499999999</v>
      </c>
      <c r="G895" s="19">
        <v>-9456.9246899999998</v>
      </c>
      <c r="H895" s="19">
        <v>-6500.4178499999998</v>
      </c>
      <c r="I895" s="19">
        <v>0</v>
      </c>
    </row>
    <row r="896" spans="1:9">
      <c r="A896" s="14">
        <v>99841</v>
      </c>
      <c r="B896" s="15" t="s">
        <v>949</v>
      </c>
      <c r="C896" s="18">
        <v>5.9339999999999998E-5</v>
      </c>
      <c r="D896" s="18"/>
      <c r="E896" s="19">
        <v>37490.655959999996</v>
      </c>
      <c r="F896" s="19">
        <v>-15221.6001</v>
      </c>
      <c r="G896" s="19">
        <v>-19669.607819999997</v>
      </c>
      <c r="H896" s="19">
        <v>-13520.3223</v>
      </c>
      <c r="I896" s="19">
        <v>0</v>
      </c>
    </row>
    <row r="897" spans="1:10">
      <c r="A897" s="14">
        <v>99851</v>
      </c>
      <c r="B897" s="15" t="s">
        <v>950</v>
      </c>
      <c r="C897" s="18">
        <v>1.7920000000000001E-5</v>
      </c>
      <c r="D897" s="18"/>
      <c r="E897" s="19">
        <v>11321.74848</v>
      </c>
      <c r="F897" s="19">
        <v>-4596.7488000000003</v>
      </c>
      <c r="G897" s="19">
        <v>-5939.9961600000006</v>
      </c>
      <c r="H897" s="19">
        <v>-4082.9824000000003</v>
      </c>
      <c r="I897" s="19">
        <v>0</v>
      </c>
    </row>
    <row r="898" spans="1:10">
      <c r="A898" s="14">
        <v>99901</v>
      </c>
      <c r="B898" s="15" t="s">
        <v>951</v>
      </c>
      <c r="C898" s="18">
        <v>1.63853E-3</v>
      </c>
      <c r="D898" s="18"/>
      <c r="E898" s="19">
        <v>1035213.42282</v>
      </c>
      <c r="F898" s="19">
        <v>-420307.52295000001</v>
      </c>
      <c r="G898" s="19">
        <v>-543128.45469000004</v>
      </c>
      <c r="H898" s="19">
        <v>-373330.86784999998</v>
      </c>
      <c r="I898" s="19">
        <v>0</v>
      </c>
    </row>
    <row r="899" spans="1:10">
      <c r="A899" s="14">
        <v>99911</v>
      </c>
      <c r="B899" s="15" t="s">
        <v>952</v>
      </c>
      <c r="C899" s="18">
        <v>2.1933E-4</v>
      </c>
      <c r="D899" s="18"/>
      <c r="E899" s="19">
        <v>138571.37802</v>
      </c>
      <c r="F899" s="19">
        <v>-56261.434950000003</v>
      </c>
      <c r="G899" s="19">
        <v>-72701.97309</v>
      </c>
      <c r="H899" s="19">
        <v>-49973.243849999999</v>
      </c>
      <c r="I899" s="19">
        <v>0</v>
      </c>
    </row>
    <row r="900" spans="1:10">
      <c r="A900" s="14">
        <v>99921</v>
      </c>
      <c r="B900" s="15" t="s">
        <v>953</v>
      </c>
      <c r="C900" s="18">
        <v>1.3863999999999999E-4</v>
      </c>
      <c r="D900" s="18"/>
      <c r="E900" s="19">
        <v>87591.920159999994</v>
      </c>
      <c r="F900" s="19">
        <v>-35563.239599999994</v>
      </c>
      <c r="G900" s="19">
        <v>-45955.416719999994</v>
      </c>
      <c r="H900" s="19">
        <v>-31588.430799999998</v>
      </c>
      <c r="I900" s="19">
        <v>0</v>
      </c>
    </row>
    <row r="901" spans="1:10">
      <c r="A901" s="14">
        <v>99931</v>
      </c>
      <c r="B901" s="15" t="s">
        <v>954</v>
      </c>
      <c r="C901" s="18">
        <v>1.5299999999999999E-5</v>
      </c>
      <c r="D901" s="18"/>
      <c r="E901" s="19">
        <v>9666.4481999999989</v>
      </c>
      <c r="F901" s="19">
        <v>-3924.6794999999997</v>
      </c>
      <c r="G901" s="19">
        <v>-5071.5369000000001</v>
      </c>
      <c r="H901" s="19">
        <v>-3486.0284999999999</v>
      </c>
      <c r="I901" s="19">
        <v>0</v>
      </c>
    </row>
    <row r="902" spans="1:10">
      <c r="A902" s="14">
        <v>99941</v>
      </c>
      <c r="B902" s="15" t="s">
        <v>955</v>
      </c>
      <c r="C902" s="18">
        <v>4.2330000000000003E-5</v>
      </c>
      <c r="D902" s="18"/>
      <c r="E902" s="19">
        <v>26743.840020000003</v>
      </c>
      <c r="F902" s="19">
        <v>-10858.27995</v>
      </c>
      <c r="G902" s="19">
        <v>-14031.252090000002</v>
      </c>
      <c r="H902" s="19">
        <v>-9644.6788500000002</v>
      </c>
      <c r="I902" s="19">
        <v>0</v>
      </c>
    </row>
    <row r="903" spans="1:10">
      <c r="A903" s="14">
        <v>99991</v>
      </c>
      <c r="B903" s="15" t="s">
        <v>956</v>
      </c>
      <c r="C903" s="18">
        <v>6.4608999999999999E-4</v>
      </c>
      <c r="D903" s="18"/>
      <c r="E903" s="19">
        <v>408195.78545999998</v>
      </c>
      <c r="F903" s="19">
        <v>-165731.77635</v>
      </c>
      <c r="G903" s="19">
        <v>-214161.39056999999</v>
      </c>
      <c r="H903" s="19">
        <v>-147208.37604999999</v>
      </c>
      <c r="I903" s="19">
        <v>0</v>
      </c>
    </row>
    <row r="904" spans="1:10">
      <c r="A904" s="14">
        <v>99999</v>
      </c>
      <c r="B904" s="15" t="s">
        <v>957</v>
      </c>
      <c r="C904" s="18">
        <v>1.1391800000000001E-3</v>
      </c>
      <c r="D904" s="18"/>
      <c r="E904" s="19">
        <v>719727.08892000001</v>
      </c>
      <c r="F904" s="19">
        <v>-292216.75770000002</v>
      </c>
      <c r="G904" s="19">
        <v>-377607.41214000003</v>
      </c>
      <c r="H904" s="19">
        <v>-259556.46710000001</v>
      </c>
      <c r="I904" s="19">
        <v>0</v>
      </c>
      <c r="J904" s="6" t="s">
        <v>1</v>
      </c>
    </row>
    <row r="905" spans="1:10">
      <c r="A905" s="14"/>
      <c r="B905" s="15"/>
      <c r="C905" s="18"/>
      <c r="D905" s="18"/>
      <c r="E905" s="19"/>
      <c r="F905" s="19"/>
      <c r="G905" s="19"/>
      <c r="H905" s="19"/>
      <c r="I905" s="19"/>
    </row>
    <row r="906" spans="1:10">
      <c r="A906" s="14"/>
      <c r="B906" s="95" t="s">
        <v>48</v>
      </c>
      <c r="C906" s="96">
        <v>1.0000000000000002</v>
      </c>
      <c r="D906" s="96"/>
      <c r="E906" s="98">
        <v>631793999.9999994</v>
      </c>
      <c r="F906" s="98">
        <v>-256515000</v>
      </c>
      <c r="G906" s="98">
        <v>-331472999.99999994</v>
      </c>
      <c r="H906" s="98">
        <v>-227844999.99999982</v>
      </c>
      <c r="I906" s="98">
        <v>0</v>
      </c>
      <c r="J906" s="117">
        <f>SUM(E906:I906)</f>
        <v>-184039000.00000036</v>
      </c>
    </row>
    <row r="908" spans="1:10">
      <c r="A908" s="14"/>
      <c r="B908" s="95"/>
      <c r="C908" s="96"/>
      <c r="D908" s="96"/>
      <c r="E908" s="98"/>
      <c r="F908" s="98"/>
      <c r="G908" s="98"/>
      <c r="H908" s="98"/>
      <c r="I908" s="98"/>
    </row>
  </sheetData>
  <mergeCells count="1">
    <mergeCell ref="B1:D1"/>
  </mergeCells>
  <printOptions horizontalCentered="1"/>
  <pageMargins left="0.25" right="0.25" top="0.75" bottom="0.75" header="0.3" footer="0.3"/>
  <pageSetup scale="57" fitToHeight="0" orientation="landscape" r:id="rId1"/>
  <headerFooter differentFirst="1" scaleWithDoc="0">
    <oddHeader>&amp;L&amp;"Arial,Regular"&amp;16&amp;K04+000Appendix C:  Allocation of Deferred Inflows and Outflows - Investment Earnings &amp;14(continued)</oddHeader>
    <firstHeader>&amp;L&amp;"Arial,Regular"&amp;16&amp;K04+000Appendix C:  Allocation of Deferred Inflows and Outflows - Investment Earnings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16</vt:i4>
      </vt:variant>
    </vt:vector>
  </HeadingPairs>
  <TitlesOfParts>
    <vt:vector size="29" baseType="lpstr">
      <vt:lpstr>Remaining Service Lives</vt:lpstr>
      <vt:lpstr>Experience</vt:lpstr>
      <vt:lpstr>Assumptions</vt:lpstr>
      <vt:lpstr>Earnings</vt:lpstr>
      <vt:lpstr>Annual Pension Expense</vt:lpstr>
      <vt:lpstr>LGERS GASB 68 Allocation</vt:lpstr>
      <vt:lpstr>App B</vt:lpstr>
      <vt:lpstr>App C  Exp</vt:lpstr>
      <vt:lpstr>App C  Inv</vt:lpstr>
      <vt:lpstr>App C  Assums</vt:lpstr>
      <vt:lpstr>App C  Share Out</vt:lpstr>
      <vt:lpstr>App C  Share In</vt:lpstr>
      <vt:lpstr>App C  Total</vt:lpstr>
      <vt:lpstr>'App B'!Print_Area</vt:lpstr>
      <vt:lpstr>'App C  Assums'!Print_Area</vt:lpstr>
      <vt:lpstr>'App C  Exp'!Print_Area</vt:lpstr>
      <vt:lpstr>'App C  Inv'!Print_Area</vt:lpstr>
      <vt:lpstr>'App C  Share In'!Print_Area</vt:lpstr>
      <vt:lpstr>'App C  Share Out'!Print_Area</vt:lpstr>
      <vt:lpstr>'App C  Total'!Print_Area</vt:lpstr>
      <vt:lpstr>'LGERS GASB 68 Allocation'!Print_Area</vt:lpstr>
      <vt:lpstr>'App B'!Print_Titles</vt:lpstr>
      <vt:lpstr>'App C  Assums'!Print_Titles</vt:lpstr>
      <vt:lpstr>'App C  Exp'!Print_Titles</vt:lpstr>
      <vt:lpstr>'App C  Inv'!Print_Titles</vt:lpstr>
      <vt:lpstr>'App C  Share In'!Print_Titles</vt:lpstr>
      <vt:lpstr>'App C  Share Out'!Print_Titles</vt:lpstr>
      <vt:lpstr>'App C  Total'!Print_Titles</vt:lpstr>
      <vt:lpstr>'LGERS GASB 68 Allocation'!Print_Titles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10.1.2.40</dc:creator>
  <cp:lastModifiedBy>Melissa Cundey</cp:lastModifiedBy>
  <cp:lastPrinted>2026-02-04T19:31:36Z</cp:lastPrinted>
  <dcterms:created xsi:type="dcterms:W3CDTF">2018-03-08T19:46:55Z</dcterms:created>
  <dcterms:modified xsi:type="dcterms:W3CDTF">2026-05-26T17:22:23Z</dcterms:modified>
</cp:coreProperties>
</file>