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S:\Secured\ProvalOutput_00387\2025\RoDeeds\Valuation Work\GASB\"/>
    </mc:Choice>
  </mc:AlternateContent>
  <xr:revisionPtr revIDLastSave="0" documentId="8_{FB36522F-0345-4395-A3A5-39372820B75A}" xr6:coauthVersionLast="47" xr6:coauthVersionMax="47" xr10:uidLastSave="{00000000-0000-0000-0000-000000000000}"/>
  <bookViews>
    <workbookView xWindow="-120" yWindow="-120" windowWidth="21840" windowHeight="13020" tabRatio="934" xr2:uid="{00000000-000D-0000-FFFF-FFFF00000000}"/>
  </bookViews>
  <sheets>
    <sheet name="Remaining Services Lives" sheetId="29" r:id="rId1"/>
    <sheet name="Annual Pension Expense" sheetId="28" r:id="rId2"/>
    <sheet name="Experience" sheetId="24" r:id="rId3"/>
    <sheet name="Assumptions" sheetId="25" r:id="rId4"/>
    <sheet name="Earnings" sheetId="26" r:id="rId5"/>
    <sheet name="Allocations" sheetId="16" r:id="rId6"/>
    <sheet name="App B" sheetId="22" r:id="rId7"/>
    <sheet name="App C  Exp" sheetId="7" r:id="rId8"/>
    <sheet name="App C  Inv" sheetId="9" r:id="rId9"/>
    <sheet name="App C  Assums" sheetId="8" r:id="rId10"/>
    <sheet name="App C  Share Outflows" sheetId="20" r:id="rId11"/>
    <sheet name="App C  Share Inflows" sheetId="27" r:id="rId12"/>
    <sheet name="App C  Total" sheetId="21" r:id="rId13"/>
  </sheets>
  <externalReferences>
    <externalReference r:id="rId14"/>
    <externalReference r:id="rId15"/>
  </externalReferences>
  <definedNames>
    <definedName name="\D" localSheetId="11">#REF!</definedName>
    <definedName name="\D" localSheetId="3">#REF!</definedName>
    <definedName name="\D">#REF!</definedName>
    <definedName name="\P" localSheetId="11">#REF!</definedName>
    <definedName name="\P" localSheetId="3">#REF!</definedName>
    <definedName name="\P">#REF!</definedName>
    <definedName name="_Fill" localSheetId="11" hidden="1">#REF!</definedName>
    <definedName name="_Fill" localSheetId="3" hidden="1">#REF!</definedName>
    <definedName name="_Fill" hidden="1">#REF!</definedName>
    <definedName name="_xlnm._FilterDatabase" localSheetId="5" hidden="1">Allocations!$G$4:$I$4</definedName>
    <definedName name="_Order1" hidden="1">255</definedName>
    <definedName name="_Order2" hidden="1">0</definedName>
    <definedName name="ADMIN" localSheetId="11">#REF!</definedName>
    <definedName name="ADMIN" localSheetId="3">#REF!</definedName>
    <definedName name="ADMIN">#REF!</definedName>
    <definedName name="ARC_ER_Rate" localSheetId="11">#REF!</definedName>
    <definedName name="ARC_ER_Rate" localSheetId="10">#REF!</definedName>
    <definedName name="ARC_ER_Rate" localSheetId="12">#REF!</definedName>
    <definedName name="ARC_ER_Rate" localSheetId="3">#REF!</definedName>
    <definedName name="ARC_ER_Rate" localSheetId="4">#REF!</definedName>
    <definedName name="ARC_ER_Rate" localSheetId="2">#REF!</definedName>
    <definedName name="ARC_ER_Rate">#REF!</definedName>
    <definedName name="ASSETS" localSheetId="11">#REF!</definedName>
    <definedName name="ASSETS" localSheetId="3">#REF!</definedName>
    <definedName name="ASSETS">#REF!</definedName>
    <definedName name="BALANCE" localSheetId="11">#REF!</definedName>
    <definedName name="BALANCE" localSheetId="3">#REF!</definedName>
    <definedName name="BALANCE">#REF!</definedName>
    <definedName name="CONTRIBUTIONS" localSheetId="11">#REF!</definedName>
    <definedName name="CONTRIBUTIONS" localSheetId="3">#REF!</definedName>
    <definedName name="CONTRIBUTIONS">#REF!</definedName>
    <definedName name="DEPR" localSheetId="11">#REF!</definedName>
    <definedName name="DEPR" localSheetId="3">#REF!</definedName>
    <definedName name="DEPR">#REF!</definedName>
    <definedName name="EEC" localSheetId="11">#REF!</definedName>
    <definedName name="EEC" localSheetId="10">#REF!</definedName>
    <definedName name="EEC" localSheetId="12">#REF!</definedName>
    <definedName name="EEC" localSheetId="3">#REF!</definedName>
    <definedName name="EEC" localSheetId="4">#REF!</definedName>
    <definedName name="EEC" localSheetId="2">#REF!</definedName>
    <definedName name="EEC">#REF!</definedName>
    <definedName name="ERC" localSheetId="11">#REF!</definedName>
    <definedName name="ERC" localSheetId="10">#REF!</definedName>
    <definedName name="ERC" localSheetId="12">#REF!</definedName>
    <definedName name="ERC" localSheetId="3">#REF!</definedName>
    <definedName name="ERC" localSheetId="4">#REF!</definedName>
    <definedName name="ERC" localSheetId="2">#REF!</definedName>
    <definedName name="ERC">#REF!</definedName>
    <definedName name="ERNC" localSheetId="11">#REF!</definedName>
    <definedName name="ERNC" localSheetId="10">#REF!</definedName>
    <definedName name="ERNC" localSheetId="12">#REF!</definedName>
    <definedName name="ERNC" localSheetId="3">#REF!</definedName>
    <definedName name="ERNC" localSheetId="4">#REF!</definedName>
    <definedName name="ERNC" localSheetId="2">#REF!</definedName>
    <definedName name="ERNC">#REF!</definedName>
    <definedName name="ERROR" localSheetId="11">#REF!</definedName>
    <definedName name="ERROR" localSheetId="3">#REF!</definedName>
    <definedName name="ERROR">#REF!</definedName>
    <definedName name="ERRor2" localSheetId="11">#REF!</definedName>
    <definedName name="ERRor2" localSheetId="3">#REF!</definedName>
    <definedName name="ERRor2">#REF!</definedName>
    <definedName name="EXPENSES" localSheetId="11">#REF!</definedName>
    <definedName name="EXPENSES" localSheetId="3">#REF!</definedName>
    <definedName name="EXPENSES">#REF!</definedName>
    <definedName name="int_pmt">'[1]30 Yr UAAL Amortization'!$K$7</definedName>
    <definedName name="INVESTMENT" localSheetId="11">#REF!</definedName>
    <definedName name="INVESTMENT" localSheetId="3">#REF!</definedName>
    <definedName name="INVESTMENT">#REF!</definedName>
    <definedName name="LIABILITIES" localSheetId="11">#REF!</definedName>
    <definedName name="LIABILITIES" localSheetId="3">#REF!</definedName>
    <definedName name="LIABILITIES">#REF!</definedName>
    <definedName name="OTHER" localSheetId="11">#REF!</definedName>
    <definedName name="OTHER" localSheetId="3">#REF!</definedName>
    <definedName name="OTHER">#REF!</definedName>
    <definedName name="Pay_Grow" localSheetId="11">#REF!</definedName>
    <definedName name="Pay_Grow" localSheetId="10">#REF!</definedName>
    <definedName name="Pay_Grow" localSheetId="12">#REF!</definedName>
    <definedName name="Pay_Grow" localSheetId="3">#REF!</definedName>
    <definedName name="Pay_Grow" localSheetId="4">#REF!</definedName>
    <definedName name="Pay_Grow" localSheetId="2">#REF!</definedName>
    <definedName name="Pay_Grow">#REF!</definedName>
    <definedName name="_xlnm.Print_Area" localSheetId="6">'App B'!$A$1:$S$105</definedName>
    <definedName name="_xlnm.Print_Area" localSheetId="3">#REF!</definedName>
    <definedName name="_xlnm.Print_Area">#REF!</definedName>
    <definedName name="_xlnm.Print_Titles" localSheetId="5">Allocations!$4:$4</definedName>
    <definedName name="_xlnm.Print_Titles" localSheetId="6">'App B'!$1:$3</definedName>
    <definedName name="_xlnm.Print_Titles" localSheetId="9">'App C  Assums'!$1:$2</definedName>
    <definedName name="_xlnm.Print_Titles" localSheetId="7">'App C  Exp'!$1:$2</definedName>
    <definedName name="_xlnm.Print_Titles" localSheetId="8">'App C  Inv'!$1:$2</definedName>
    <definedName name="_xlnm.Print_Titles" localSheetId="11">'App C  Share Inflows'!$1:$2</definedName>
    <definedName name="_xlnm.Print_Titles" localSheetId="10">'App C  Share Outflows'!$1:$2</definedName>
    <definedName name="_xlnm.Print_Titles" localSheetId="12">'App C  Total'!$1:$2</definedName>
    <definedName name="Proj_Ben">'[2]Projected Benefits'!$A$102:$B$221</definedName>
    <definedName name="Proj_Sal">'[2]Projected Benefits'!$A$8:$B$70</definedName>
    <definedName name="PV" localSheetId="11">#REF!</definedName>
    <definedName name="PV" localSheetId="10">#REF!</definedName>
    <definedName name="PV" localSheetId="12">#REF!</definedName>
    <definedName name="PV" localSheetId="3">#REF!</definedName>
    <definedName name="PV" localSheetId="4">#REF!</definedName>
    <definedName name="PV" localSheetId="2">#REF!</definedName>
    <definedName name="PV">#REF!</definedName>
    <definedName name="RETIREMENT" localSheetId="11">#REF!</definedName>
    <definedName name="RETIREMENT" localSheetId="3">#REF!</definedName>
    <definedName name="RETIREMENT">#REF!</definedName>
    <definedName name="REVENUE" localSheetId="11">#REF!</definedName>
    <definedName name="REVENUE" localSheetId="3">#REF!</definedName>
    <definedName name="REVENUE">#REF!</definedName>
    <definedName name="ST_Rate" localSheetId="11">#REF!</definedName>
    <definedName name="ST_Rate" localSheetId="10">#REF!</definedName>
    <definedName name="ST_Rate" localSheetId="12">#REF!</definedName>
    <definedName name="ST_Rate" localSheetId="3">#REF!</definedName>
    <definedName name="ST_Rate" localSheetId="4">#REF!</definedName>
    <definedName name="ST_Rate" localSheetId="2">#REF!</definedName>
    <definedName name="ST_Rate">#REF!</definedName>
    <definedName name="TRANSFERS" localSheetId="11">#REF!</definedName>
    <definedName name="TRANSFERS" localSheetId="3">#REF!</definedName>
    <definedName name="TRANSFERS">#REF!</definedName>
    <definedName name="Val_Int_Rate" localSheetId="11">#REF!</definedName>
    <definedName name="Val_Int_Rate" localSheetId="10">#REF!</definedName>
    <definedName name="Val_Int_Rate" localSheetId="12">#REF!</definedName>
    <definedName name="Val_Int_Rate" localSheetId="3">#REF!</definedName>
    <definedName name="Val_Int_Rate" localSheetId="4">#REF!</definedName>
    <definedName name="Val_Int_Rate" localSheetId="2">#REF!</definedName>
    <definedName name="Val_Int_Rate">#REF!</definedName>
    <definedName name="VALUATION_DATE" localSheetId="11">#REF!</definedName>
    <definedName name="VALUATION_DATE" localSheetId="10">#REF!</definedName>
    <definedName name="VALUATION_DATE" localSheetId="12">#REF!</definedName>
    <definedName name="VALUATION_DATE" localSheetId="3">#REF!</definedName>
    <definedName name="VALUATION_DATE" localSheetId="4">#REF!</definedName>
    <definedName name="VALUATION_DATE" localSheetId="2">#REF!</definedName>
    <definedName name="VALUATION_DAT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5" i="22" l="1"/>
  <c r="J5" i="22"/>
  <c r="J6" i="22"/>
  <c r="J7" i="22"/>
  <c r="J8" i="22"/>
  <c r="J9" i="22"/>
  <c r="J10" i="22"/>
  <c r="J11" i="22"/>
  <c r="J12" i="22"/>
  <c r="J13" i="22"/>
  <c r="J14" i="22"/>
  <c r="J15" i="22"/>
  <c r="J16" i="22"/>
  <c r="J17" i="22"/>
  <c r="J18" i="22"/>
  <c r="J19" i="22"/>
  <c r="J20" i="22"/>
  <c r="J21" i="22"/>
  <c r="J22" i="22"/>
  <c r="J23" i="22"/>
  <c r="J24" i="22"/>
  <c r="J25" i="22"/>
  <c r="J26" i="22"/>
  <c r="J27" i="22"/>
  <c r="J28" i="22"/>
  <c r="J29" i="22"/>
  <c r="J30" i="22"/>
  <c r="J31" i="22"/>
  <c r="J32" i="22"/>
  <c r="J33" i="22"/>
  <c r="J34" i="22"/>
  <c r="J35" i="22"/>
  <c r="J36" i="22"/>
  <c r="J37" i="22"/>
  <c r="J38" i="22"/>
  <c r="J39" i="22"/>
  <c r="J40" i="22"/>
  <c r="J41" i="22"/>
  <c r="J42" i="22"/>
  <c r="J43" i="22"/>
  <c r="J44" i="22"/>
  <c r="J45" i="22"/>
  <c r="J46" i="22"/>
  <c r="J47" i="22"/>
  <c r="J48" i="22"/>
  <c r="J49" i="22"/>
  <c r="J50" i="22"/>
  <c r="J51" i="22"/>
  <c r="J52" i="22"/>
  <c r="J53" i="22"/>
  <c r="J54" i="22"/>
  <c r="J55" i="22"/>
  <c r="J56" i="22"/>
  <c r="J57" i="22"/>
  <c r="J58" i="22"/>
  <c r="J59" i="22"/>
  <c r="J60" i="22"/>
  <c r="J61" i="22"/>
  <c r="J62" i="22"/>
  <c r="J63" i="22"/>
  <c r="J64" i="22"/>
  <c r="J65" i="22"/>
  <c r="J66" i="22"/>
  <c r="J67" i="22"/>
  <c r="J68" i="22"/>
  <c r="J69" i="22"/>
  <c r="J70" i="22"/>
  <c r="J71" i="22"/>
  <c r="J72" i="22"/>
  <c r="J73" i="22"/>
  <c r="J74" i="22"/>
  <c r="J75" i="22"/>
  <c r="J76" i="22"/>
  <c r="J77" i="22"/>
  <c r="J78" i="22"/>
  <c r="J79" i="22"/>
  <c r="J80" i="22"/>
  <c r="J81" i="22"/>
  <c r="J82" i="22"/>
  <c r="J83" i="22"/>
  <c r="J84" i="22"/>
  <c r="J85" i="22"/>
  <c r="J86" i="22"/>
  <c r="J87" i="22"/>
  <c r="J88" i="22"/>
  <c r="J89" i="22"/>
  <c r="J90" i="22"/>
  <c r="J91" i="22"/>
  <c r="J92" i="22"/>
  <c r="J93" i="22"/>
  <c r="J94" i="22"/>
  <c r="J95" i="22"/>
  <c r="J96" i="22"/>
  <c r="J97" i="22"/>
  <c r="J98" i="22"/>
  <c r="J99" i="22"/>
  <c r="J100" i="22"/>
  <c r="J101" i="22"/>
  <c r="J102" i="22"/>
  <c r="J103" i="22"/>
  <c r="J4" i="22"/>
  <c r="O4" i="22"/>
  <c r="O5" i="22"/>
  <c r="O6" i="22"/>
  <c r="O7" i="22"/>
  <c r="O8" i="22"/>
  <c r="O9" i="22"/>
  <c r="O10" i="22"/>
  <c r="O11" i="22"/>
  <c r="O12" i="22"/>
  <c r="O13" i="22"/>
  <c r="O14" i="22"/>
  <c r="O15" i="22"/>
  <c r="O16" i="22"/>
  <c r="O17" i="22"/>
  <c r="O18" i="22"/>
  <c r="O19" i="22"/>
  <c r="O20" i="22"/>
  <c r="O21" i="22"/>
  <c r="O22" i="22"/>
  <c r="O23" i="22"/>
  <c r="O24" i="22"/>
  <c r="O25" i="22"/>
  <c r="O26" i="22"/>
  <c r="O27" i="22"/>
  <c r="O28" i="22"/>
  <c r="O29" i="22"/>
  <c r="O30" i="22"/>
  <c r="O31" i="22"/>
  <c r="O32" i="22"/>
  <c r="O33" i="22"/>
  <c r="O34" i="22"/>
  <c r="O35" i="22"/>
  <c r="O36" i="22"/>
  <c r="O37" i="22"/>
  <c r="O38" i="22"/>
  <c r="O39" i="22"/>
  <c r="O40" i="22"/>
  <c r="O41" i="22"/>
  <c r="O42" i="22"/>
  <c r="O43" i="22"/>
  <c r="O44" i="22"/>
  <c r="O45" i="22"/>
  <c r="O46" i="22"/>
  <c r="O47" i="22"/>
  <c r="O48" i="22"/>
  <c r="O49" i="22"/>
  <c r="O50" i="22"/>
  <c r="O51" i="22"/>
  <c r="O52" i="22"/>
  <c r="O53" i="22"/>
  <c r="O54" i="22"/>
  <c r="O55" i="22"/>
  <c r="O56" i="22"/>
  <c r="O57" i="22"/>
  <c r="O58" i="22"/>
  <c r="O59" i="22"/>
  <c r="O60" i="22"/>
  <c r="O61" i="22"/>
  <c r="O62" i="22"/>
  <c r="O63" i="22"/>
  <c r="O64" i="22"/>
  <c r="O65" i="22"/>
  <c r="O66" i="22"/>
  <c r="O67" i="22"/>
  <c r="O68" i="22"/>
  <c r="O69" i="22"/>
  <c r="O70" i="22"/>
  <c r="O71" i="22"/>
  <c r="O72" i="22"/>
  <c r="O73" i="22"/>
  <c r="O74" i="22"/>
  <c r="O75" i="22"/>
  <c r="O76" i="22"/>
  <c r="O77" i="22"/>
  <c r="O78" i="22"/>
  <c r="O79" i="22"/>
  <c r="O80" i="22"/>
  <c r="O81" i="22"/>
  <c r="O82" i="22"/>
  <c r="O83" i="22"/>
  <c r="O84" i="22"/>
  <c r="O85" i="22"/>
  <c r="O86" i="22"/>
  <c r="O87" i="22"/>
  <c r="O88" i="22"/>
  <c r="O89" i="22"/>
  <c r="O90" i="22"/>
  <c r="O91" i="22"/>
  <c r="O92" i="22"/>
  <c r="O93" i="22"/>
  <c r="O94" i="22"/>
  <c r="O95" i="22"/>
  <c r="O96" i="22"/>
  <c r="O97" i="22"/>
  <c r="O98" i="22"/>
  <c r="O99" i="22"/>
  <c r="O100" i="22"/>
  <c r="O101" i="22"/>
  <c r="O102" i="22"/>
  <c r="O103" i="22"/>
  <c r="M105" i="22"/>
  <c r="D104" i="8"/>
  <c r="H104" i="9"/>
  <c r="O105" i="22" l="1"/>
</calcChain>
</file>

<file path=xl/sharedStrings.xml><?xml version="1.0" encoding="utf-8"?>
<sst xmlns="http://schemas.openxmlformats.org/spreadsheetml/2006/main" count="974" uniqueCount="173">
  <si>
    <t>Measurement Year</t>
  </si>
  <si>
    <t>Total</t>
  </si>
  <si>
    <t>Amount Established</t>
  </si>
  <si>
    <t>Recognition Period</t>
  </si>
  <si>
    <t>Annual Recognition</t>
  </si>
  <si>
    <t>Amount Recognized</t>
  </si>
  <si>
    <t xml:space="preserve"> </t>
  </si>
  <si>
    <t>Deferred Balance</t>
  </si>
  <si>
    <t>Service Cost</t>
  </si>
  <si>
    <t>Pension Expense</t>
  </si>
  <si>
    <t>Other</t>
  </si>
  <si>
    <t xml:space="preserve">Agency </t>
  </si>
  <si>
    <t>Current Proportionate Share</t>
  </si>
  <si>
    <t>Deferred Outflows Of Resources</t>
  </si>
  <si>
    <t>Deferred Inflows Of Resources</t>
  </si>
  <si>
    <t>Agency</t>
  </si>
  <si>
    <t>Current Proportional Share</t>
  </si>
  <si>
    <t>Prior Proportional Share</t>
  </si>
  <si>
    <t>Net Pension Liability</t>
  </si>
  <si>
    <t>Differences Between Expected And Actual Experience</t>
  </si>
  <si>
    <t>Net Difference Between Projected And Actual Investment Earnings On Plan Investments</t>
  </si>
  <si>
    <t>Changes Of Assumptions</t>
  </si>
  <si>
    <t>Changes In Proportion And Differences Between Employer Contributions And Proportional Share Of Contributions</t>
  </si>
  <si>
    <t>Total Deferred Outflows of Resources</t>
  </si>
  <si>
    <t>Total Deferred Inflows of Resources</t>
  </si>
  <si>
    <t>Proportional Share Of Pension Expense</t>
  </si>
  <si>
    <t>Net Amortization Of Deferred Amounts From Changes In Proportion And Differences Between Employer Contributions And Proportional Share Of Contributions</t>
  </si>
  <si>
    <t>Total Employer Pension Expense</t>
  </si>
  <si>
    <t>REGISTERS OF DEEDS PENSION FUND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</si>
  <si>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</si>
  <si>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</si>
  <si>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</si>
  <si>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</si>
  <si>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</si>
  <si>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</si>
  <si>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</si>
  <si>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</si>
  <si>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</si>
  <si>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</si>
  <si>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</si>
  <si>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</si>
  <si>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</si>
  <si>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</si>
  <si>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</si>
  <si>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</si>
  <si>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</si>
  <si>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</si>
  <si>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</si>
  <si>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</si>
  <si>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</si>
  <si>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</si>
  <si>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</si>
  <si>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</si>
  <si>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</si>
  <si>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</si>
  <si>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</si>
  <si>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</si>
  <si>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</si>
  <si>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</si>
  <si>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</si>
  <si>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</si>
  <si>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</si>
  <si>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</si>
  <si>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</si>
  <si>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</si>
  <si>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</si>
  <si>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</si>
  <si>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</si>
  <si>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</si>
  <si>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</si>
  <si>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</si>
  <si>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</si>
  <si>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 CO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</si>
  <si>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</si>
  <si>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</si>
  <si>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</si>
  <si>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</si>
  <si>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</si>
  <si>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</si>
  <si>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</si>
  <si>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</si>
  <si>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</si>
  <si>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</si>
  <si>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</si>
  <si>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</si>
  <si>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</si>
  <si>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</si>
  <si>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</si>
  <si>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</si>
  <si>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</si>
  <si>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</si>
  <si>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</si>
  <si>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</si>
  <si>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</si>
  <si>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</si>
  <si>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</si>
  <si>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</si>
  <si>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</si>
  <si>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</si>
  <si>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</si>
  <si>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</si>
  <si>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</si>
  <si>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</si>
  <si>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</si>
  <si>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</si>
  <si>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</si>
  <si>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</si>
  <si>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</si>
  <si>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</si>
  <si>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</si>
  <si>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</si>
  <si>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</si>
  <si>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</si>
  <si>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</si>
  <si>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</si>
  <si>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</si>
  <si>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</si>
  <si>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</si>
  <si>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</si>
  <si>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</si>
  <si>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</si>
  <si>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</si>
  <si>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</si>
  <si>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</si>
  <si>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</si>
  <si>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</si>
  <si>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</si>
  <si>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</si>
  <si>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</si>
  <si>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Employer (County) Name</t>
  </si>
  <si>
    <t>Group</t>
  </si>
  <si>
    <t>Service</t>
  </si>
  <si>
    <t>Differences Between Expected and Actual Experience</t>
  </si>
  <si>
    <t>Paragraph 54 and 55  Outflows</t>
  </si>
  <si>
    <t>Paragraph 54 and 55  Inflows</t>
  </si>
  <si>
    <t>Pension Expense Fiscal Year</t>
  </si>
  <si>
    <t>Reported for Fiscal Year Ending:</t>
  </si>
  <si>
    <t>Measurement Date</t>
  </si>
  <si>
    <t>Interest on the Total Pension Liability</t>
  </si>
  <si>
    <t>Changes of Assumptions</t>
  </si>
  <si>
    <t>Total Pension Expense</t>
  </si>
  <si>
    <t>Remaining Service Lives</t>
  </si>
  <si>
    <t>Differences      Between Expected and Actual Experience</t>
  </si>
  <si>
    <t>Measurement (Reporting) Year</t>
  </si>
  <si>
    <t>Differences Between Projected and Actual Earnings</t>
  </si>
  <si>
    <t>Schedule of Differences Between Expected and Actual Experience</t>
  </si>
  <si>
    <t>Schedule of Differences Between Projected and Actual Earnings</t>
  </si>
  <si>
    <t>Retired Members and Survivors of Deceased Members Currently Receiving Benefits</t>
  </si>
  <si>
    <t>Terminated Members and Survivors of Deceased Members Entitled to Benefits but Not Yet Receiving Benefits</t>
  </si>
  <si>
    <t>Active Members</t>
  </si>
  <si>
    <t>Current-Period Benefit Changes</t>
  </si>
  <si>
    <t>Member Contributions</t>
  </si>
  <si>
    <t>Projected Earnings on Plan Investments</t>
  </si>
  <si>
    <t>Administrative Expense</t>
  </si>
  <si>
    <t>TOTAL Recognition of Deferred (Inflows)/Outflows</t>
  </si>
  <si>
    <t>Schedule of Changes of Assumptions</t>
  </si>
  <si>
    <t>County</t>
  </si>
  <si>
    <t>Age</t>
  </si>
  <si>
    <t>Fiscal Year Contributions Allocation</t>
  </si>
  <si>
    <t>2025 (2026)</t>
  </si>
  <si>
    <t>2026 (2027)</t>
  </si>
  <si>
    <t>2.00% Sensitivity</t>
  </si>
  <si>
    <t>4.00% Sensitivity</t>
  </si>
  <si>
    <t>2027 (2028)</t>
  </si>
  <si>
    <t>Net Pension Liability Sensitivities</t>
  </si>
  <si>
    <t>2028 (2029)</t>
  </si>
  <si>
    <t>Total Remaining Service</t>
  </si>
  <si>
    <t>Average Remaining Service</t>
  </si>
  <si>
    <t>2029 (2030)</t>
  </si>
  <si>
    <t>Remaining Service Lives as of 7/1/2024</t>
  </si>
  <si>
    <t>2030 (2031)</t>
  </si>
  <si>
    <t>2025 Employer Contributions</t>
  </si>
  <si>
    <t>Register of Deeds Employer Contributions FYE 6/30/2025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</si>
</sst>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00%"/>
    <numFmt numFmtId="166" formatCode="_(* #,##0_);_(* \(#,##0\);_(* &quot;-&quot;????_);_(@_)"/>
    <numFmt numFmtId="167" formatCode="_(* #,##0.0000000_);_(* \(#,##0.0000000\);_(* &quot;-&quot;??_);_(@_)"/>
    <numFmt numFmtId="168" formatCode="_(&quot;$&quot;* #,##0_);_(&quot;$&quot;* \(#,##0\);_(&quot;$&quot;* &quot;-&quot;??_);_(@_)"/>
    <numFmt numFmtId="169" formatCode="_(&quot;$&quot;* #,##0_);_(&quot;$&quot;* \(#,##0\);_(&quot;$&quot;* &quot;0&quot;_);_(@_)"/>
    <numFmt numFmtId="170" formatCode="_(&quot;$&quot;* #,##0_);_(&quot;$&quot;* \(#,##0\);_(* &quot;0&quot;_);_(@_)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Arial MT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2"/>
      <color theme="1"/>
      <name val="Arial"/>
      <family val="2"/>
    </font>
    <font>
      <b/>
      <sz val="2"/>
      <color theme="1"/>
      <name val="Arial"/>
      <family val="2"/>
    </font>
    <font>
      <sz val="2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4"/>
      <color theme="1"/>
      <name val="Arial"/>
      <family val="2"/>
    </font>
    <font>
      <sz val="4"/>
      <color theme="1"/>
      <name val="Calibri"/>
      <family val="2"/>
      <scheme val="minor"/>
    </font>
    <font>
      <b/>
      <sz val="4"/>
      <color theme="1"/>
      <name val="Arial"/>
      <family val="2"/>
    </font>
    <font>
      <sz val="11"/>
      <color rgb="FFC00000"/>
      <name val="Calibri"/>
      <family val="2"/>
      <scheme val="minor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sz val="2"/>
      <color theme="0"/>
      <name val="Arial"/>
      <family val="2"/>
    </font>
    <font>
      <b/>
      <sz val="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FACDE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37" fontId="7" fillId="0" borderId="0"/>
    <xf numFmtId="9" fontId="6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right"/>
    </xf>
    <xf numFmtId="164" fontId="0" fillId="0" borderId="0" xfId="1" applyNumberFormat="1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Continuous"/>
    </xf>
    <xf numFmtId="0" fontId="4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left"/>
    </xf>
    <xf numFmtId="165" fontId="3" fillId="0" borderId="0" xfId="2" applyNumberFormat="1" applyFont="1" applyFill="1"/>
    <xf numFmtId="164" fontId="3" fillId="0" borderId="0" xfId="1" applyNumberFormat="1" applyFont="1" applyFill="1"/>
    <xf numFmtId="166" fontId="3" fillId="0" borderId="0" xfId="0" applyNumberFormat="1" applyFont="1"/>
    <xf numFmtId="164" fontId="3" fillId="0" borderId="0" xfId="0" applyNumberFormat="1" applyFont="1"/>
    <xf numFmtId="43" fontId="3" fillId="0" borderId="0" xfId="0" applyNumberFormat="1" applyFont="1"/>
    <xf numFmtId="0" fontId="4" fillId="0" borderId="0" xfId="0" applyFont="1"/>
    <xf numFmtId="167" fontId="4" fillId="0" borderId="0" xfId="0" applyNumberFormat="1" applyFont="1"/>
    <xf numFmtId="164" fontId="4" fillId="0" borderId="0" xfId="0" applyNumberFormat="1" applyFont="1"/>
    <xf numFmtId="43" fontId="4" fillId="0" borderId="0" xfId="0" applyNumberFormat="1" applyFont="1"/>
    <xf numFmtId="165" fontId="3" fillId="0" borderId="0" xfId="0" applyNumberFormat="1" applyFont="1"/>
    <xf numFmtId="165" fontId="4" fillId="0" borderId="0" xfId="0" applyNumberFormat="1" applyFont="1"/>
    <xf numFmtId="165" fontId="0" fillId="0" borderId="0" xfId="2" applyNumberFormat="1" applyFont="1"/>
    <xf numFmtId="168" fontId="0" fillId="0" borderId="0" xfId="0" applyNumberFormat="1"/>
    <xf numFmtId="0" fontId="8" fillId="0" borderId="1" xfId="0" applyFont="1" applyBorder="1"/>
    <xf numFmtId="0" fontId="9" fillId="0" borderId="0" xfId="0" applyFont="1"/>
    <xf numFmtId="0" fontId="9" fillId="0" borderId="0" xfId="0" applyFont="1" applyAlignment="1">
      <alignment horizontal="right"/>
    </xf>
    <xf numFmtId="168" fontId="9" fillId="0" borderId="0" xfId="9" applyNumberFormat="1" applyFont="1" applyBorder="1"/>
    <xf numFmtId="2" fontId="9" fillId="0" borderId="0" xfId="9" applyNumberFormat="1" applyFont="1" applyBorder="1"/>
    <xf numFmtId="169" fontId="9" fillId="0" borderId="0" xfId="9" applyNumberFormat="1" applyFont="1" applyBorder="1"/>
    <xf numFmtId="164" fontId="9" fillId="0" borderId="0" xfId="1" applyNumberFormat="1" applyFont="1" applyBorder="1"/>
    <xf numFmtId="170" fontId="9" fillId="0" borderId="0" xfId="1" applyNumberFormat="1" applyFont="1" applyBorder="1"/>
    <xf numFmtId="0" fontId="10" fillId="0" borderId="0" xfId="0" applyFont="1"/>
    <xf numFmtId="0" fontId="11" fillId="0" borderId="0" xfId="0" applyFont="1"/>
    <xf numFmtId="0" fontId="13" fillId="0" borderId="0" xfId="0" applyFont="1"/>
    <xf numFmtId="0" fontId="12" fillId="0" borderId="0" xfId="0" applyFont="1"/>
    <xf numFmtId="14" fontId="9" fillId="0" borderId="0" xfId="0" applyNumberFormat="1" applyFont="1"/>
    <xf numFmtId="0" fontId="14" fillId="0" borderId="0" xfId="0" applyFont="1"/>
    <xf numFmtId="37" fontId="14" fillId="0" borderId="0" xfId="0" applyNumberFormat="1" applyFont="1"/>
    <xf numFmtId="0" fontId="15" fillId="0" borderId="0" xfId="0" applyFont="1"/>
    <xf numFmtId="0" fontId="16" fillId="0" borderId="0" xfId="0" applyFont="1"/>
    <xf numFmtId="37" fontId="16" fillId="0" borderId="0" xfId="0" applyNumberFormat="1" applyFont="1"/>
    <xf numFmtId="0" fontId="17" fillId="0" borderId="0" xfId="0" applyFont="1"/>
    <xf numFmtId="37" fontId="9" fillId="0" borderId="0" xfId="0" applyNumberFormat="1" applyFont="1"/>
    <xf numFmtId="0" fontId="9" fillId="0" borderId="0" xfId="0" applyFont="1" applyAlignment="1">
      <alignment wrapText="1"/>
    </xf>
    <xf numFmtId="37" fontId="9" fillId="0" borderId="0" xfId="0" applyNumberFormat="1" applyFont="1" applyAlignment="1">
      <alignment horizontal="right"/>
    </xf>
    <xf numFmtId="0" fontId="16" fillId="0" borderId="0" xfId="0" applyFont="1" applyAlignment="1">
      <alignment wrapText="1"/>
    </xf>
    <xf numFmtId="0" fontId="18" fillId="0" borderId="0" xfId="0" applyFont="1"/>
    <xf numFmtId="0" fontId="9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39" fontId="9" fillId="0" borderId="0" xfId="0" applyNumberFormat="1" applyFont="1" applyAlignment="1">
      <alignment horizontal="right"/>
    </xf>
    <xf numFmtId="0" fontId="8" fillId="0" borderId="0" xfId="0" applyFont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37" fontId="16" fillId="0" borderId="0" xfId="0" applyNumberFormat="1" applyFont="1" applyAlignment="1">
      <alignment horizontal="right"/>
    </xf>
    <xf numFmtId="0" fontId="19" fillId="0" borderId="0" xfId="0" applyFont="1"/>
    <xf numFmtId="168" fontId="3" fillId="0" borderId="0" xfId="0" applyNumberFormat="1" applyFont="1"/>
    <xf numFmtId="165" fontId="5" fillId="0" borderId="0" xfId="1" applyNumberFormat="1" applyFont="1" applyFill="1" applyAlignment="1">
      <alignment horizontal="center"/>
    </xf>
    <xf numFmtId="44" fontId="3" fillId="0" borderId="0" xfId="9" applyFont="1" applyFill="1"/>
    <xf numFmtId="164" fontId="0" fillId="0" borderId="0" xfId="1" applyNumberFormat="1" applyFont="1" applyFill="1"/>
    <xf numFmtId="168" fontId="4" fillId="0" borderId="0" xfId="0" applyNumberFormat="1" applyFont="1"/>
    <xf numFmtId="43" fontId="0" fillId="0" borderId="0" xfId="1" applyFont="1"/>
    <xf numFmtId="43" fontId="0" fillId="0" borderId="0" xfId="0" applyNumberFormat="1"/>
    <xf numFmtId="44" fontId="0" fillId="0" borderId="0" xfId="0" applyNumberFormat="1"/>
    <xf numFmtId="165" fontId="0" fillId="0" borderId="0" xfId="2" applyNumberFormat="1" applyFont="1" applyFill="1"/>
    <xf numFmtId="168" fontId="9" fillId="2" borderId="0" xfId="9" applyNumberFormat="1" applyFont="1" applyFill="1" applyBorder="1"/>
    <xf numFmtId="164" fontId="9" fillId="2" borderId="0" xfId="1" applyNumberFormat="1" applyFont="1" applyFill="1" applyBorder="1"/>
    <xf numFmtId="0" fontId="21" fillId="3" borderId="0" xfId="0" applyFont="1" applyFill="1" applyAlignment="1">
      <alignment horizontal="left"/>
    </xf>
    <xf numFmtId="0" fontId="21" fillId="3" borderId="0" xfId="0" applyFont="1" applyFill="1" applyAlignment="1">
      <alignment horizontal="centerContinuous"/>
    </xf>
    <xf numFmtId="0" fontId="20" fillId="3" borderId="0" xfId="0" applyFont="1" applyFill="1"/>
    <xf numFmtId="0" fontId="9" fillId="3" borderId="0" xfId="0" applyFont="1" applyFill="1"/>
    <xf numFmtId="0" fontId="21" fillId="3" borderId="0" xfId="0" applyFont="1" applyFill="1" applyAlignment="1">
      <alignment horizontal="left" vertical="center"/>
    </xf>
    <xf numFmtId="0" fontId="21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Continuous"/>
    </xf>
    <xf numFmtId="0" fontId="21" fillId="3" borderId="0" xfId="0" applyFont="1" applyFill="1"/>
    <xf numFmtId="0" fontId="21" fillId="3" borderId="0" xfId="0" applyFont="1" applyFill="1" applyAlignment="1">
      <alignment horizontal="right"/>
    </xf>
    <xf numFmtId="0" fontId="20" fillId="3" borderId="0" xfId="0" applyFont="1" applyFill="1" applyAlignment="1">
      <alignment horizontal="center"/>
    </xf>
    <xf numFmtId="0" fontId="21" fillId="3" borderId="0" xfId="0" applyFont="1" applyFill="1" applyAlignment="1">
      <alignment vertical="center"/>
    </xf>
    <xf numFmtId="14" fontId="21" fillId="3" borderId="0" xfId="0" applyNumberFormat="1" applyFont="1" applyFill="1" applyAlignment="1">
      <alignment horizontal="right" vertical="center"/>
    </xf>
    <xf numFmtId="14" fontId="21" fillId="3" borderId="0" xfId="0" applyNumberFormat="1" applyFont="1" applyFill="1" applyAlignment="1">
      <alignment vertical="center"/>
    </xf>
    <xf numFmtId="0" fontId="22" fillId="3" borderId="0" xfId="0" applyFont="1" applyFill="1"/>
    <xf numFmtId="0" fontId="23" fillId="3" borderId="0" xfId="0" applyFont="1" applyFill="1"/>
    <xf numFmtId="0" fontId="9" fillId="3" borderId="0" xfId="0" applyFont="1" applyFill="1" applyAlignment="1">
      <alignment horizontal="centerContinuous"/>
    </xf>
    <xf numFmtId="0" fontId="9" fillId="0" borderId="0" xfId="0" applyFont="1" applyAlignment="1">
      <alignment horizontal="left" indent="1"/>
    </xf>
    <xf numFmtId="0" fontId="9" fillId="0" borderId="0" xfId="0" applyFont="1" applyAlignment="1">
      <alignment horizontal="center"/>
    </xf>
    <xf numFmtId="43" fontId="9" fillId="0" borderId="0" xfId="1" applyFont="1" applyBorder="1"/>
    <xf numFmtId="37" fontId="9" fillId="0" borderId="1" xfId="0" applyNumberFormat="1" applyFont="1" applyBorder="1" applyAlignment="1">
      <alignment horizontal="right"/>
    </xf>
    <xf numFmtId="2" fontId="0" fillId="0" borderId="0" xfId="1" applyNumberFormat="1" applyFont="1" applyFill="1"/>
    <xf numFmtId="2" fontId="3" fillId="0" borderId="0" xfId="2" applyNumberFormat="1" applyFont="1" applyFill="1"/>
    <xf numFmtId="0" fontId="0" fillId="0" borderId="0" xfId="0" applyAlignment="1">
      <alignment horizontal="justify" vertical="top" wrapText="1"/>
    </xf>
    <xf numFmtId="0" fontId="21" fillId="3" borderId="0" xfId="0" applyFont="1" applyFill="1" applyAlignment="1">
      <alignment horizontal="left" vertical="center"/>
    </xf>
    <xf numFmtId="0" fontId="21" fillId="3" borderId="0" xfId="0" applyFont="1" applyFill="1" applyAlignment="1">
      <alignment horizontal="left"/>
    </xf>
    <xf numFmtId="0" fontId="4" fillId="0" borderId="1" xfId="0" applyFont="1" applyBorder="1" applyAlignment="1">
      <alignment horizontal="center"/>
    </xf>
  </cellXfs>
  <cellStyles count="10">
    <cellStyle name="Comma" xfId="1" builtinId="3"/>
    <cellStyle name="Comma 2" xfId="3" xr:uid="{00000000-0005-0000-0000-000001000000}"/>
    <cellStyle name="Currency" xfId="9" builtinId="4"/>
    <cellStyle name="Normal" xfId="0" builtinId="0"/>
    <cellStyle name="Normal 2" xfId="4" xr:uid="{00000000-0005-0000-0000-000004000000}"/>
    <cellStyle name="Normal 3" xfId="5" xr:uid="{00000000-0005-0000-0000-000005000000}"/>
    <cellStyle name="Normal 3 2" xfId="6" xr:uid="{00000000-0005-0000-0000-000006000000}"/>
    <cellStyle name="Normal 4" xfId="7" xr:uid="{00000000-0005-0000-0000-000007000000}"/>
    <cellStyle name="Percent" xfId="2" builtinId="5"/>
    <cellStyle name="Percent 2" xfId="8" xr:uid="{00000000-0005-0000-0000-000009000000}"/>
  </cellStyles>
  <dxfs count="0"/>
  <tableStyles count="0" defaultTableStyle="TableStyleMedium2" defaultPivotStyle="PivotStyleLight16"/>
  <colors>
    <mruColors>
      <color rgb="FFCCFFFF"/>
      <color rgb="FF000000"/>
      <color rgb="FFACB9CA"/>
      <color rgb="FF000099"/>
      <color rgb="FFFF5050"/>
      <color rgb="FFF8CBAD"/>
      <color rgb="FFB2B2B2"/>
      <color rgb="FF5F5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twsdata002a\buckretirement\South%20Carolina%20Retirement%20System\Valuations\2009\10%20yr%20cost%20projectionv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twsdata002a\buckretirement\2018\Ohio%20SERS\Valuation\GASB%20Projection,%2067%20&amp;%2068%20Schedul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uation UAAL Amortization"/>
      <sheetName val="Cash Flows"/>
      <sheetName val="Asset Projection Declining-5YR"/>
      <sheetName val="Declining UAAL Amortization-5YR"/>
      <sheetName val="Asset Projection Declining"/>
      <sheetName val="Declining UAAL Amortization"/>
      <sheetName val="Asset Projection 30Yr -5YR"/>
      <sheetName val="30 Yr UAAL Amortization-5YR"/>
      <sheetName val="Asset Projection 30Yr"/>
      <sheetName val="30 Yr UAAL Amortization"/>
      <sheetName val="Exhibit"/>
      <sheetName val="Exhibit 5Y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7">
          <cell r="K7">
            <v>1.0582084088448931</v>
          </cell>
        </row>
      </sheetData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vency Test"/>
      <sheetName val="Projected Benefits"/>
      <sheetName val="ProVal"/>
      <sheetName val="Assets"/>
      <sheetName val="Rollforward"/>
      <sheetName val="Membership"/>
      <sheetName val="Fiduciary Position"/>
      <sheetName val="Asset Allocation"/>
      <sheetName val="Sensitivity Analysis"/>
      <sheetName val="Schd Change NPL"/>
      <sheetName val="Sched of NPL"/>
      <sheetName val="Schd of ER Cont"/>
      <sheetName val="Collective Amounts"/>
      <sheetName val="Annual Change in  NPL"/>
      <sheetName val="InflowsOutflows"/>
      <sheetName val="Sched InflowsOutflows"/>
      <sheetName val="FutureService"/>
      <sheetName val="Investment GL"/>
      <sheetName val="Pension Expense"/>
      <sheetName val="Experience"/>
      <sheetName val="Earnings"/>
      <sheetName val="Assumptions"/>
      <sheetName val="Summary"/>
    </sheetNames>
    <sheetDataSet>
      <sheetData sheetId="0"/>
      <sheetData sheetId="1">
        <row r="8">
          <cell r="A8">
            <v>2018</v>
          </cell>
          <cell r="B8">
            <v>3332395171.0999999</v>
          </cell>
        </row>
        <row r="9">
          <cell r="A9">
            <v>2019</v>
          </cell>
          <cell r="B9">
            <v>3004100886.1500001</v>
          </cell>
        </row>
        <row r="10">
          <cell r="A10">
            <v>2020</v>
          </cell>
          <cell r="B10">
            <v>2800658592.8099999</v>
          </cell>
        </row>
        <row r="11">
          <cell r="A11">
            <v>2021</v>
          </cell>
          <cell r="B11">
            <v>2649105257.8099999</v>
          </cell>
        </row>
        <row r="12">
          <cell r="A12">
            <v>2022</v>
          </cell>
          <cell r="B12">
            <v>2523803913.54</v>
          </cell>
        </row>
        <row r="13">
          <cell r="A13">
            <v>2023</v>
          </cell>
          <cell r="B13">
            <v>2411769630.5100002</v>
          </cell>
        </row>
        <row r="14">
          <cell r="A14">
            <v>2024</v>
          </cell>
          <cell r="B14">
            <v>2305533139.7399998</v>
          </cell>
        </row>
        <row r="15">
          <cell r="A15">
            <v>2025</v>
          </cell>
          <cell r="B15">
            <v>2199289496.6100001</v>
          </cell>
        </row>
        <row r="16">
          <cell r="A16">
            <v>2026</v>
          </cell>
          <cell r="B16">
            <v>2091429660.6300001</v>
          </cell>
        </row>
        <row r="17">
          <cell r="A17">
            <v>2027</v>
          </cell>
          <cell r="B17">
            <v>1982531306.24</v>
          </cell>
        </row>
        <row r="18">
          <cell r="A18">
            <v>2028</v>
          </cell>
          <cell r="B18">
            <v>1874084285.49</v>
          </cell>
        </row>
        <row r="19">
          <cell r="A19">
            <v>2029</v>
          </cell>
          <cell r="B19">
            <v>1764544015.4400001</v>
          </cell>
        </row>
        <row r="20">
          <cell r="A20">
            <v>2030</v>
          </cell>
          <cell r="B20">
            <v>1661011196.23</v>
          </cell>
        </row>
        <row r="21">
          <cell r="A21">
            <v>2031</v>
          </cell>
          <cell r="B21">
            <v>1560944746.4300001</v>
          </cell>
        </row>
        <row r="22">
          <cell r="A22">
            <v>2032</v>
          </cell>
          <cell r="B22">
            <v>1462821024.3900001</v>
          </cell>
        </row>
        <row r="23">
          <cell r="A23">
            <v>2033</v>
          </cell>
          <cell r="B23">
            <v>1367864738.78</v>
          </cell>
        </row>
        <row r="24">
          <cell r="A24">
            <v>2034</v>
          </cell>
          <cell r="B24">
            <v>1276145655.9100001</v>
          </cell>
        </row>
        <row r="25">
          <cell r="A25">
            <v>2035</v>
          </cell>
          <cell r="B25">
            <v>1189407890.75</v>
          </cell>
        </row>
        <row r="26">
          <cell r="A26">
            <v>2036</v>
          </cell>
          <cell r="B26">
            <v>1106433198.0999999</v>
          </cell>
        </row>
        <row r="27">
          <cell r="A27">
            <v>2037</v>
          </cell>
          <cell r="B27">
            <v>1027949166.9</v>
          </cell>
        </row>
        <row r="28">
          <cell r="A28">
            <v>2038</v>
          </cell>
          <cell r="B28">
            <v>951654780.00999999</v>
          </cell>
        </row>
        <row r="29">
          <cell r="A29">
            <v>2039</v>
          </cell>
          <cell r="B29">
            <v>878216156.66999996</v>
          </cell>
        </row>
        <row r="30">
          <cell r="A30">
            <v>2040</v>
          </cell>
          <cell r="B30">
            <v>808089871.55999994</v>
          </cell>
        </row>
        <row r="31">
          <cell r="A31">
            <v>2041</v>
          </cell>
          <cell r="B31">
            <v>741201562.49000001</v>
          </cell>
        </row>
        <row r="32">
          <cell r="A32">
            <v>2042</v>
          </cell>
          <cell r="B32">
            <v>676652436.83000004</v>
          </cell>
        </row>
        <row r="33">
          <cell r="A33">
            <v>2043</v>
          </cell>
          <cell r="B33">
            <v>614178194.84000003</v>
          </cell>
        </row>
        <row r="34">
          <cell r="A34">
            <v>2044</v>
          </cell>
          <cell r="B34">
            <v>553401154.32000005</v>
          </cell>
        </row>
        <row r="35">
          <cell r="A35">
            <v>2045</v>
          </cell>
          <cell r="B35">
            <v>494215045.62</v>
          </cell>
        </row>
        <row r="36">
          <cell r="A36">
            <v>2046</v>
          </cell>
          <cell r="B36">
            <v>437189281.35000002</v>
          </cell>
        </row>
        <row r="37">
          <cell r="A37">
            <v>2047</v>
          </cell>
          <cell r="B37">
            <v>383818450.86000001</v>
          </cell>
        </row>
        <row r="38">
          <cell r="A38">
            <v>2048</v>
          </cell>
          <cell r="B38">
            <v>334609535.93000001</v>
          </cell>
        </row>
        <row r="39">
          <cell r="A39">
            <v>2049</v>
          </cell>
          <cell r="B39">
            <v>290259090.81999999</v>
          </cell>
        </row>
        <row r="40">
          <cell r="A40">
            <v>2050</v>
          </cell>
          <cell r="B40">
            <v>251394440.25</v>
          </cell>
        </row>
        <row r="41">
          <cell r="A41">
            <v>2051</v>
          </cell>
          <cell r="B41">
            <v>216259711.94</v>
          </cell>
        </row>
        <row r="42">
          <cell r="A42">
            <v>2052</v>
          </cell>
          <cell r="B42">
            <v>184769293</v>
          </cell>
        </row>
        <row r="43">
          <cell r="A43">
            <v>2053</v>
          </cell>
          <cell r="B43">
            <v>156279210.52000001</v>
          </cell>
        </row>
        <row r="44">
          <cell r="A44">
            <v>2054</v>
          </cell>
          <cell r="B44">
            <v>131091030.69</v>
          </cell>
        </row>
        <row r="45">
          <cell r="A45">
            <v>2055</v>
          </cell>
          <cell r="B45">
            <v>108939068.13</v>
          </cell>
        </row>
        <row r="46">
          <cell r="A46">
            <v>2056</v>
          </cell>
          <cell r="B46">
            <v>89654159.090000004</v>
          </cell>
        </row>
        <row r="47">
          <cell r="A47">
            <v>2057</v>
          </cell>
          <cell r="B47">
            <v>72905555.239999995</v>
          </cell>
        </row>
        <row r="48">
          <cell r="A48">
            <v>2058</v>
          </cell>
          <cell r="B48">
            <v>58875300.960000001</v>
          </cell>
        </row>
        <row r="49">
          <cell r="A49">
            <v>2059</v>
          </cell>
          <cell r="B49">
            <v>47266260.280000001</v>
          </cell>
        </row>
        <row r="50">
          <cell r="A50">
            <v>2060</v>
          </cell>
          <cell r="B50">
            <v>37646341.009999998</v>
          </cell>
        </row>
        <row r="51">
          <cell r="A51">
            <v>2061</v>
          </cell>
          <cell r="B51">
            <v>29808660.969999999</v>
          </cell>
        </row>
        <row r="52">
          <cell r="A52">
            <v>2062</v>
          </cell>
          <cell r="B52">
            <v>23481778</v>
          </cell>
        </row>
        <row r="53">
          <cell r="A53">
            <v>2063</v>
          </cell>
          <cell r="B53">
            <v>18387363.379999999</v>
          </cell>
        </row>
        <row r="54">
          <cell r="A54">
            <v>2064</v>
          </cell>
          <cell r="B54">
            <v>14295959.699999999</v>
          </cell>
        </row>
        <row r="55">
          <cell r="A55">
            <v>2065</v>
          </cell>
          <cell r="B55">
            <v>10945850.439999999</v>
          </cell>
        </row>
        <row r="56">
          <cell r="A56">
            <v>2066</v>
          </cell>
          <cell r="B56">
            <v>8251577.0700000003</v>
          </cell>
        </row>
        <row r="57">
          <cell r="A57">
            <v>2067</v>
          </cell>
          <cell r="B57">
            <v>6136347.1299999999</v>
          </cell>
        </row>
        <row r="58">
          <cell r="A58">
            <v>2068</v>
          </cell>
          <cell r="B58">
            <v>4430319.87</v>
          </cell>
        </row>
        <row r="59">
          <cell r="A59">
            <v>2069</v>
          </cell>
          <cell r="B59">
            <v>3134522.92</v>
          </cell>
        </row>
        <row r="60">
          <cell r="A60">
            <v>2070</v>
          </cell>
          <cell r="B60">
            <v>2145171.7599999998</v>
          </cell>
        </row>
        <row r="61">
          <cell r="A61">
            <v>2071</v>
          </cell>
          <cell r="B61">
            <v>1410072.42</v>
          </cell>
        </row>
        <row r="62">
          <cell r="A62">
            <v>2072</v>
          </cell>
          <cell r="B62">
            <v>889100.93</v>
          </cell>
        </row>
        <row r="63">
          <cell r="A63">
            <v>2073</v>
          </cell>
          <cell r="B63">
            <v>523296.61</v>
          </cell>
        </row>
        <row r="64">
          <cell r="A64">
            <v>2074</v>
          </cell>
          <cell r="B64">
            <v>276477.09999999998</v>
          </cell>
        </row>
        <row r="65">
          <cell r="A65">
            <v>2075</v>
          </cell>
          <cell r="B65">
            <v>115466.31</v>
          </cell>
        </row>
        <row r="66">
          <cell r="A66">
            <v>2076</v>
          </cell>
          <cell r="B66">
            <v>50768.08</v>
          </cell>
        </row>
        <row r="67">
          <cell r="A67">
            <v>2077</v>
          </cell>
          <cell r="B67">
            <v>20464.37</v>
          </cell>
        </row>
        <row r="68">
          <cell r="A68">
            <v>2078</v>
          </cell>
          <cell r="B68">
            <v>4593.8100000000004</v>
          </cell>
        </row>
        <row r="69">
          <cell r="A69">
            <v>2079</v>
          </cell>
          <cell r="B69">
            <v>0</v>
          </cell>
        </row>
        <row r="70">
          <cell r="A70">
            <v>2080</v>
          </cell>
          <cell r="B70">
            <v>0</v>
          </cell>
        </row>
        <row r="102">
          <cell r="A102">
            <v>2018</v>
          </cell>
          <cell r="B102">
            <v>1346225296.96</v>
          </cell>
        </row>
        <row r="103">
          <cell r="A103">
            <v>2019</v>
          </cell>
          <cell r="B103">
            <v>1349841797.9400001</v>
          </cell>
        </row>
        <row r="104">
          <cell r="A104">
            <v>2020</v>
          </cell>
          <cell r="B104">
            <v>1357955836.22</v>
          </cell>
        </row>
        <row r="105">
          <cell r="A105">
            <v>2021</v>
          </cell>
          <cell r="B105">
            <v>1385651972.1700001</v>
          </cell>
        </row>
        <row r="106">
          <cell r="A106">
            <v>2022</v>
          </cell>
          <cell r="B106">
            <v>1416976047.3900001</v>
          </cell>
        </row>
        <row r="107">
          <cell r="A107">
            <v>2023</v>
          </cell>
          <cell r="B107">
            <v>1451226190.02</v>
          </cell>
        </row>
        <row r="108">
          <cell r="A108">
            <v>2024</v>
          </cell>
          <cell r="B108">
            <v>1489682355.3699999</v>
          </cell>
        </row>
        <row r="109">
          <cell r="A109">
            <v>2025</v>
          </cell>
          <cell r="B109">
            <v>1533928152.1700001</v>
          </cell>
        </row>
        <row r="110">
          <cell r="A110">
            <v>2026</v>
          </cell>
          <cell r="B110">
            <v>1580259034.4400001</v>
          </cell>
        </row>
        <row r="111">
          <cell r="A111">
            <v>2027</v>
          </cell>
          <cell r="B111">
            <v>1628268846.78</v>
          </cell>
        </row>
        <row r="112">
          <cell r="A112">
            <v>2028</v>
          </cell>
          <cell r="B112">
            <v>1677575844.8399999</v>
          </cell>
        </row>
        <row r="113">
          <cell r="A113">
            <v>2029</v>
          </cell>
          <cell r="B113">
            <v>1727876310.75</v>
          </cell>
        </row>
        <row r="114">
          <cell r="A114">
            <v>2030</v>
          </cell>
          <cell r="B114">
            <v>1775882177.9200001</v>
          </cell>
        </row>
        <row r="115">
          <cell r="A115">
            <v>2031</v>
          </cell>
          <cell r="B115">
            <v>1822308006.1500001</v>
          </cell>
        </row>
        <row r="116">
          <cell r="A116">
            <v>2032</v>
          </cell>
          <cell r="B116">
            <v>1865497669.8299999</v>
          </cell>
        </row>
        <row r="117">
          <cell r="A117">
            <v>2033</v>
          </cell>
          <cell r="B117">
            <v>1904082404.6700001</v>
          </cell>
        </row>
        <row r="118">
          <cell r="A118">
            <v>2034</v>
          </cell>
          <cell r="B118">
            <v>1938020272.6400001</v>
          </cell>
        </row>
        <row r="119">
          <cell r="A119">
            <v>2035</v>
          </cell>
          <cell r="B119">
            <v>1968303556.4000001</v>
          </cell>
        </row>
        <row r="120">
          <cell r="A120">
            <v>2036</v>
          </cell>
          <cell r="B120">
            <v>1993432750.8499999</v>
          </cell>
        </row>
        <row r="121">
          <cell r="A121">
            <v>2037</v>
          </cell>
          <cell r="B121">
            <v>2016061544.52</v>
          </cell>
        </row>
        <row r="122">
          <cell r="A122">
            <v>2038</v>
          </cell>
          <cell r="B122">
            <v>2034884021.6500001</v>
          </cell>
        </row>
        <row r="123">
          <cell r="A123">
            <v>2039</v>
          </cell>
          <cell r="B123">
            <v>2047504050.5899999</v>
          </cell>
        </row>
        <row r="124">
          <cell r="A124">
            <v>2040</v>
          </cell>
          <cell r="B124">
            <v>2054573803.3399999</v>
          </cell>
        </row>
        <row r="125">
          <cell r="A125">
            <v>2041</v>
          </cell>
          <cell r="B125">
            <v>2057593442.4200001</v>
          </cell>
        </row>
        <row r="126">
          <cell r="A126">
            <v>2042</v>
          </cell>
          <cell r="B126">
            <v>2056422744.24</v>
          </cell>
        </row>
        <row r="127">
          <cell r="A127">
            <v>2043</v>
          </cell>
          <cell r="B127">
            <v>2050656538.1800001</v>
          </cell>
        </row>
        <row r="128">
          <cell r="A128">
            <v>2044</v>
          </cell>
          <cell r="B128">
            <v>2041259467.1400001</v>
          </cell>
        </row>
        <row r="129">
          <cell r="A129">
            <v>2045</v>
          </cell>
          <cell r="B129">
            <v>2027664316.45</v>
          </cell>
        </row>
        <row r="130">
          <cell r="A130">
            <v>2046</v>
          </cell>
          <cell r="B130">
            <v>2008886791.76</v>
          </cell>
        </row>
        <row r="131">
          <cell r="A131">
            <v>2047</v>
          </cell>
          <cell r="B131">
            <v>1985195793.1800001</v>
          </cell>
        </row>
        <row r="132">
          <cell r="A132">
            <v>2048</v>
          </cell>
          <cell r="B132">
            <v>1956234004.9200001</v>
          </cell>
        </row>
        <row r="133">
          <cell r="A133">
            <v>2049</v>
          </cell>
          <cell r="B133">
            <v>1921295111.1500001</v>
          </cell>
        </row>
        <row r="134">
          <cell r="A134">
            <v>2050</v>
          </cell>
          <cell r="B134">
            <v>1882186734.0899999</v>
          </cell>
        </row>
        <row r="135">
          <cell r="A135">
            <v>2051</v>
          </cell>
          <cell r="B135">
            <v>1839262031.1099999</v>
          </cell>
        </row>
        <row r="136">
          <cell r="A136">
            <v>2052</v>
          </cell>
          <cell r="B136">
            <v>1793061991.96</v>
          </cell>
        </row>
        <row r="137">
          <cell r="A137">
            <v>2053</v>
          </cell>
          <cell r="B137">
            <v>1743458193.6199999</v>
          </cell>
        </row>
        <row r="138">
          <cell r="A138">
            <v>2054</v>
          </cell>
          <cell r="B138">
            <v>1691085807.3800001</v>
          </cell>
        </row>
        <row r="139">
          <cell r="A139">
            <v>2055</v>
          </cell>
          <cell r="B139">
            <v>1636270852.8299999</v>
          </cell>
        </row>
        <row r="140">
          <cell r="A140">
            <v>2056</v>
          </cell>
          <cell r="B140">
            <v>1579948473.76</v>
          </cell>
        </row>
        <row r="141">
          <cell r="A141">
            <v>2057</v>
          </cell>
          <cell r="B141">
            <v>1521972265.8599999</v>
          </cell>
        </row>
        <row r="142">
          <cell r="A142">
            <v>2058</v>
          </cell>
          <cell r="B142">
            <v>1462445437.25</v>
          </cell>
        </row>
        <row r="143">
          <cell r="A143">
            <v>2059</v>
          </cell>
          <cell r="B143">
            <v>1402375683.3</v>
          </cell>
        </row>
        <row r="144">
          <cell r="A144">
            <v>2060</v>
          </cell>
          <cell r="B144">
            <v>1341669581.6900001</v>
          </cell>
        </row>
        <row r="145">
          <cell r="A145">
            <v>2061</v>
          </cell>
          <cell r="B145">
            <v>1280921547.21</v>
          </cell>
        </row>
        <row r="146">
          <cell r="A146">
            <v>2062</v>
          </cell>
          <cell r="B146">
            <v>1220375412.28</v>
          </cell>
        </row>
        <row r="147">
          <cell r="A147">
            <v>2063</v>
          </cell>
          <cell r="B147">
            <v>1160216248.49</v>
          </cell>
        </row>
        <row r="148">
          <cell r="A148">
            <v>2064</v>
          </cell>
          <cell r="B148">
            <v>1100835350.1800001</v>
          </cell>
        </row>
        <row r="149">
          <cell r="A149">
            <v>2065</v>
          </cell>
          <cell r="B149">
            <v>1042394500.88</v>
          </cell>
        </row>
        <row r="150">
          <cell r="A150">
            <v>2066</v>
          </cell>
          <cell r="B150">
            <v>985077336.79999995</v>
          </cell>
        </row>
        <row r="151">
          <cell r="A151">
            <v>2067</v>
          </cell>
          <cell r="B151">
            <v>928781168.64999998</v>
          </cell>
        </row>
        <row r="152">
          <cell r="A152">
            <v>2068</v>
          </cell>
          <cell r="B152">
            <v>873821437.92999995</v>
          </cell>
        </row>
        <row r="153">
          <cell r="A153">
            <v>2069</v>
          </cell>
          <cell r="B153">
            <v>820400120.57000005</v>
          </cell>
        </row>
        <row r="154">
          <cell r="A154">
            <v>2070</v>
          </cell>
          <cell r="B154">
            <v>768508019</v>
          </cell>
        </row>
        <row r="155">
          <cell r="A155">
            <v>2071</v>
          </cell>
          <cell r="B155">
            <v>718155102.01999998</v>
          </cell>
        </row>
        <row r="156">
          <cell r="A156">
            <v>2072</v>
          </cell>
          <cell r="B156">
            <v>669381644.10000002</v>
          </cell>
        </row>
        <row r="157">
          <cell r="A157">
            <v>2073</v>
          </cell>
          <cell r="B157">
            <v>622204714.61000001</v>
          </cell>
        </row>
        <row r="158">
          <cell r="A158">
            <v>2074</v>
          </cell>
          <cell r="B158">
            <v>576632281.54999995</v>
          </cell>
        </row>
        <row r="159">
          <cell r="A159">
            <v>2075</v>
          </cell>
          <cell r="B159">
            <v>532654460.75</v>
          </cell>
        </row>
        <row r="160">
          <cell r="A160">
            <v>2076</v>
          </cell>
          <cell r="B160">
            <v>490347257.27999997</v>
          </cell>
        </row>
        <row r="161">
          <cell r="A161">
            <v>2077</v>
          </cell>
          <cell r="B161">
            <v>449746898.01999998</v>
          </cell>
        </row>
        <row r="162">
          <cell r="A162">
            <v>2078</v>
          </cell>
          <cell r="B162">
            <v>410889023.16000003</v>
          </cell>
        </row>
        <row r="163">
          <cell r="A163">
            <v>2079</v>
          </cell>
          <cell r="B163">
            <v>373809742.83999997</v>
          </cell>
        </row>
        <row r="164">
          <cell r="A164">
            <v>2080</v>
          </cell>
          <cell r="B164">
            <v>338529642.25</v>
          </cell>
        </row>
        <row r="165">
          <cell r="A165">
            <v>2081</v>
          </cell>
          <cell r="B165">
            <v>305059918.22000003</v>
          </cell>
        </row>
        <row r="166">
          <cell r="A166">
            <v>2082</v>
          </cell>
          <cell r="B166">
            <v>273416317.19</v>
          </cell>
        </row>
        <row r="167">
          <cell r="A167">
            <v>2083</v>
          </cell>
          <cell r="B167">
            <v>243603116.63999999</v>
          </cell>
        </row>
        <row r="168">
          <cell r="A168">
            <v>2084</v>
          </cell>
          <cell r="B168">
            <v>215620742.02000001</v>
          </cell>
        </row>
        <row r="169">
          <cell r="A169">
            <v>2085</v>
          </cell>
          <cell r="B169">
            <v>189467117.66</v>
          </cell>
        </row>
        <row r="170">
          <cell r="A170">
            <v>2086</v>
          </cell>
          <cell r="B170">
            <v>165138096.72999999</v>
          </cell>
        </row>
        <row r="171">
          <cell r="A171">
            <v>2087</v>
          </cell>
          <cell r="B171">
            <v>142639735.84999999</v>
          </cell>
        </row>
        <row r="172">
          <cell r="A172">
            <v>2088</v>
          </cell>
          <cell r="B172">
            <v>121983052.56</v>
          </cell>
        </row>
        <row r="173">
          <cell r="A173">
            <v>2089</v>
          </cell>
          <cell r="B173">
            <v>103170513.31</v>
          </cell>
        </row>
        <row r="174">
          <cell r="A174">
            <v>2090</v>
          </cell>
          <cell r="B174">
            <v>86203750.420000002</v>
          </cell>
        </row>
        <row r="175">
          <cell r="A175">
            <v>2091</v>
          </cell>
          <cell r="B175">
            <v>71073529.239999995</v>
          </cell>
        </row>
        <row r="176">
          <cell r="A176">
            <v>2092</v>
          </cell>
          <cell r="B176">
            <v>57752360.710000001</v>
          </cell>
        </row>
        <row r="177">
          <cell r="A177">
            <v>2093</v>
          </cell>
          <cell r="B177">
            <v>46193769.840000004</v>
          </cell>
        </row>
        <row r="178">
          <cell r="A178">
            <v>2094</v>
          </cell>
          <cell r="B178">
            <v>36323047.25</v>
          </cell>
        </row>
        <row r="179">
          <cell r="A179">
            <v>2095</v>
          </cell>
          <cell r="B179">
            <v>28041613.870000001</v>
          </cell>
        </row>
        <row r="180">
          <cell r="A180">
            <v>2096</v>
          </cell>
          <cell r="B180">
            <v>21226623.93</v>
          </cell>
        </row>
        <row r="181">
          <cell r="A181">
            <v>2097</v>
          </cell>
          <cell r="B181">
            <v>15738260.75</v>
          </cell>
        </row>
        <row r="182">
          <cell r="A182">
            <v>2098</v>
          </cell>
          <cell r="B182">
            <v>11414580.609999999</v>
          </cell>
        </row>
        <row r="183">
          <cell r="A183">
            <v>2099</v>
          </cell>
          <cell r="B183">
            <v>8087003.0199999996</v>
          </cell>
        </row>
        <row r="184">
          <cell r="A184">
            <v>2100</v>
          </cell>
          <cell r="B184">
            <v>5590308.5300000003</v>
          </cell>
        </row>
        <row r="185">
          <cell r="A185">
            <v>2101</v>
          </cell>
          <cell r="B185">
            <v>3766644.39</v>
          </cell>
        </row>
        <row r="186">
          <cell r="A186">
            <v>2102</v>
          </cell>
          <cell r="B186">
            <v>2473223.25</v>
          </cell>
        </row>
        <row r="187">
          <cell r="A187">
            <v>2103</v>
          </cell>
          <cell r="B187">
            <v>1582787.12</v>
          </cell>
        </row>
        <row r="188">
          <cell r="A188">
            <v>2104</v>
          </cell>
          <cell r="B188">
            <v>989659.5</v>
          </cell>
        </row>
        <row r="189">
          <cell r="A189">
            <v>2105</v>
          </cell>
          <cell r="B189">
            <v>607005.99</v>
          </cell>
        </row>
        <row r="190">
          <cell r="A190">
            <v>2106</v>
          </cell>
          <cell r="B190">
            <v>368170.2</v>
          </cell>
        </row>
        <row r="191">
          <cell r="A191">
            <v>2107</v>
          </cell>
          <cell r="B191">
            <v>222791.3</v>
          </cell>
        </row>
        <row r="192">
          <cell r="A192">
            <v>2108</v>
          </cell>
          <cell r="B192">
            <v>135998.65</v>
          </cell>
        </row>
        <row r="193">
          <cell r="A193">
            <v>2109</v>
          </cell>
          <cell r="B193">
            <v>84703.48</v>
          </cell>
        </row>
        <row r="194">
          <cell r="A194">
            <v>2110</v>
          </cell>
          <cell r="B194">
            <v>54393.54</v>
          </cell>
        </row>
        <row r="195">
          <cell r="A195">
            <v>2111</v>
          </cell>
          <cell r="B195">
            <v>36107.730000000003</v>
          </cell>
        </row>
        <row r="196">
          <cell r="A196">
            <v>2112</v>
          </cell>
          <cell r="B196">
            <v>24608.28</v>
          </cell>
        </row>
        <row r="197">
          <cell r="A197">
            <v>2113</v>
          </cell>
          <cell r="B197">
            <v>17075.97</v>
          </cell>
        </row>
        <row r="198">
          <cell r="A198">
            <v>2114</v>
          </cell>
          <cell r="B198">
            <v>11853.38</v>
          </cell>
        </row>
        <row r="199">
          <cell r="A199">
            <v>2115</v>
          </cell>
          <cell r="B199">
            <v>8125.23</v>
          </cell>
        </row>
        <row r="200">
          <cell r="A200">
            <v>2116</v>
          </cell>
          <cell r="B200">
            <v>5400.79</v>
          </cell>
        </row>
        <row r="201">
          <cell r="A201">
            <v>2117</v>
          </cell>
          <cell r="B201">
            <v>3455.73</v>
          </cell>
        </row>
        <row r="202">
          <cell r="A202">
            <v>2118</v>
          </cell>
          <cell r="B202">
            <v>2089.69</v>
          </cell>
        </row>
        <row r="203">
          <cell r="A203">
            <v>2119</v>
          </cell>
          <cell r="B203">
            <v>1211.21</v>
          </cell>
        </row>
        <row r="204">
          <cell r="A204">
            <v>2120</v>
          </cell>
          <cell r="B204">
            <v>669.53</v>
          </cell>
        </row>
        <row r="205">
          <cell r="A205">
            <v>2121</v>
          </cell>
          <cell r="B205">
            <v>352.48</v>
          </cell>
        </row>
        <row r="206">
          <cell r="A206">
            <v>2122</v>
          </cell>
          <cell r="B206">
            <v>179.08</v>
          </cell>
        </row>
        <row r="207">
          <cell r="A207">
            <v>2123</v>
          </cell>
          <cell r="B207">
            <v>87.85</v>
          </cell>
        </row>
        <row r="208">
          <cell r="A208">
            <v>2124</v>
          </cell>
          <cell r="B208">
            <v>41.67</v>
          </cell>
        </row>
        <row r="209">
          <cell r="A209">
            <v>2125</v>
          </cell>
          <cell r="B209">
            <v>19.170000000000002</v>
          </cell>
        </row>
        <row r="210">
          <cell r="A210">
            <v>2126</v>
          </cell>
          <cell r="B210">
            <v>8.64</v>
          </cell>
        </row>
        <row r="211">
          <cell r="A211">
            <v>2127</v>
          </cell>
          <cell r="B211">
            <v>3.85</v>
          </cell>
        </row>
        <row r="212">
          <cell r="A212">
            <v>2128</v>
          </cell>
          <cell r="B212">
            <v>1.72</v>
          </cell>
        </row>
        <row r="213">
          <cell r="A213">
            <v>2129</v>
          </cell>
          <cell r="B213">
            <v>0.77</v>
          </cell>
        </row>
        <row r="214">
          <cell r="A214">
            <v>2130</v>
          </cell>
          <cell r="B214">
            <v>0.34</v>
          </cell>
        </row>
        <row r="215">
          <cell r="A215">
            <v>2131</v>
          </cell>
          <cell r="B215">
            <v>0.15</v>
          </cell>
        </row>
        <row r="216">
          <cell r="A216">
            <v>2132</v>
          </cell>
          <cell r="B216">
            <v>0.06</v>
          </cell>
        </row>
        <row r="217">
          <cell r="A217">
            <v>2133</v>
          </cell>
          <cell r="B217">
            <v>0.01</v>
          </cell>
        </row>
        <row r="218">
          <cell r="A218">
            <v>2134</v>
          </cell>
          <cell r="B218">
            <v>0</v>
          </cell>
        </row>
        <row r="219">
          <cell r="A219">
            <v>2135</v>
          </cell>
          <cell r="B219">
            <v>0</v>
          </cell>
        </row>
        <row r="220">
          <cell r="A220">
            <v>2136</v>
          </cell>
          <cell r="B220">
            <v>0</v>
          </cell>
        </row>
        <row r="221">
          <cell r="A221">
            <v>2137</v>
          </cell>
          <cell r="B22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L22"/>
  <sheetViews>
    <sheetView showGridLines="0" tabSelected="1" workbookViewId="0"/>
  </sheetViews>
  <sheetFormatPr defaultColWidth="9.140625" defaultRowHeight="15"/>
  <cols>
    <col min="1" max="1" width="1.42578125" customWidth="1"/>
    <col min="2" max="2" width="1.7109375" customWidth="1"/>
    <col min="3" max="3" width="36" customWidth="1"/>
    <col min="4" max="4" width="2" customWidth="1"/>
    <col min="5" max="5" width="10" style="2" customWidth="1"/>
    <col min="6" max="6" width="1" customWidth="1"/>
    <col min="7" max="7" width="10" customWidth="1"/>
    <col min="8" max="9" width="1.7109375" customWidth="1"/>
  </cols>
  <sheetData>
    <row r="1" spans="1:12" ht="5.0999999999999996" customHeight="1">
      <c r="A1" s="24"/>
      <c r="B1" s="24"/>
      <c r="C1" s="46"/>
      <c r="D1" s="31"/>
      <c r="E1" s="53"/>
      <c r="F1" s="24"/>
      <c r="G1" s="24"/>
      <c r="H1" s="24"/>
      <c r="I1" s="24"/>
    </row>
    <row r="2" spans="1:12" ht="9" customHeight="1">
      <c r="A2" s="24"/>
      <c r="B2" s="69"/>
      <c r="C2" s="76"/>
      <c r="D2" s="76"/>
      <c r="E2" s="77"/>
      <c r="F2" s="69"/>
      <c r="G2" s="69"/>
      <c r="H2" s="69"/>
      <c r="I2" s="24"/>
    </row>
    <row r="3" spans="1:12">
      <c r="A3" s="24"/>
      <c r="B3" s="78"/>
      <c r="C3" s="92" t="s">
        <v>141</v>
      </c>
      <c r="D3" s="92"/>
      <c r="E3" s="92"/>
      <c r="F3" s="92"/>
      <c r="G3" s="92"/>
      <c r="H3" s="69"/>
      <c r="I3" s="24"/>
    </row>
    <row r="4" spans="1:12" ht="6" customHeight="1">
      <c r="A4" s="24"/>
      <c r="B4" s="78"/>
      <c r="C4" s="72"/>
      <c r="D4" s="72"/>
      <c r="E4" s="73"/>
      <c r="F4" s="74"/>
      <c r="G4" s="74"/>
      <c r="H4" s="69"/>
      <c r="I4" s="24"/>
    </row>
    <row r="5" spans="1:12">
      <c r="A5" s="24"/>
      <c r="B5" s="69"/>
      <c r="C5" s="71" t="s">
        <v>130</v>
      </c>
      <c r="D5" s="79"/>
      <c r="E5" s="80">
        <v>45657</v>
      </c>
      <c r="F5" s="79"/>
      <c r="G5" s="81">
        <v>45291</v>
      </c>
      <c r="H5" s="69"/>
      <c r="I5" s="24"/>
    </row>
    <row r="6" spans="1:12">
      <c r="A6" s="24"/>
      <c r="B6" s="24"/>
      <c r="C6" s="31"/>
      <c r="D6" s="31"/>
      <c r="E6" s="53"/>
      <c r="F6" s="24"/>
      <c r="G6" s="24"/>
      <c r="H6" s="24"/>
      <c r="I6" s="24"/>
    </row>
    <row r="7" spans="1:12" ht="36.75">
      <c r="A7" s="24"/>
      <c r="B7" s="24"/>
      <c r="C7" s="47" t="s">
        <v>147</v>
      </c>
      <c r="D7" s="24"/>
      <c r="E7" s="44">
        <v>111</v>
      </c>
      <c r="G7" s="44">
        <v>108</v>
      </c>
      <c r="H7" s="24"/>
      <c r="I7" s="24"/>
    </row>
    <row r="8" spans="1:12" s="41" customFormat="1" ht="6.75">
      <c r="A8" s="39"/>
      <c r="B8" s="39"/>
      <c r="C8" s="48"/>
      <c r="D8" s="39"/>
      <c r="E8" s="54"/>
      <c r="F8" s="39"/>
      <c r="G8" s="54"/>
      <c r="H8" s="39"/>
      <c r="I8" s="39"/>
    </row>
    <row r="9" spans="1:12" ht="36.75">
      <c r="A9" s="24"/>
      <c r="B9" s="24"/>
      <c r="C9" s="47" t="s">
        <v>148</v>
      </c>
      <c r="D9" s="24"/>
      <c r="E9" s="44">
        <v>0</v>
      </c>
      <c r="F9" s="24"/>
      <c r="G9" s="44">
        <v>0</v>
      </c>
      <c r="H9" s="24"/>
      <c r="I9" s="24"/>
    </row>
    <row r="10" spans="1:12" s="41" customFormat="1" ht="6.75">
      <c r="A10" s="39"/>
      <c r="B10" s="39"/>
      <c r="C10" s="45"/>
      <c r="D10" s="39"/>
      <c r="E10" s="54"/>
      <c r="F10" s="39"/>
      <c r="G10" s="54"/>
      <c r="H10" s="39"/>
      <c r="I10" s="39"/>
    </row>
    <row r="11" spans="1:12">
      <c r="A11" s="24"/>
      <c r="B11" s="24"/>
      <c r="C11" s="43" t="s">
        <v>149</v>
      </c>
      <c r="D11" s="24"/>
      <c r="E11" s="44">
        <v>104</v>
      </c>
      <c r="F11" s="24"/>
      <c r="G11" s="44">
        <v>100</v>
      </c>
      <c r="H11" s="24"/>
      <c r="I11" s="24"/>
    </row>
    <row r="12" spans="1:12" s="41" customFormat="1" ht="6.75">
      <c r="A12" s="39"/>
      <c r="B12" s="39"/>
      <c r="C12" s="39"/>
      <c r="D12" s="39"/>
      <c r="E12" s="54"/>
      <c r="F12" s="39"/>
      <c r="G12" s="54"/>
      <c r="H12" s="39"/>
      <c r="I12" s="39"/>
    </row>
    <row r="13" spans="1:12">
      <c r="A13" s="24"/>
      <c r="B13" s="24"/>
      <c r="C13" s="24" t="s">
        <v>1</v>
      </c>
      <c r="D13" s="24"/>
      <c r="E13" s="44">
        <v>215</v>
      </c>
      <c r="F13" s="24"/>
      <c r="G13" s="44">
        <v>208</v>
      </c>
      <c r="H13" s="24"/>
      <c r="I13" s="24"/>
    </row>
    <row r="14" spans="1:12" s="41" customFormat="1" ht="6.75">
      <c r="A14" s="39"/>
      <c r="B14" s="39"/>
      <c r="C14" s="39"/>
      <c r="D14" s="39"/>
      <c r="E14" s="54"/>
      <c r="F14" s="39"/>
      <c r="G14" s="54"/>
      <c r="H14" s="39"/>
      <c r="I14" s="39"/>
    </row>
    <row r="15" spans="1:12">
      <c r="A15" s="24"/>
      <c r="B15" s="24"/>
      <c r="C15" s="24" t="s">
        <v>166</v>
      </c>
      <c r="D15" s="24"/>
      <c r="E15" s="44">
        <v>685</v>
      </c>
      <c r="F15" s="24"/>
      <c r="G15" s="44">
        <v>651</v>
      </c>
      <c r="H15" s="24"/>
      <c r="I15" s="24"/>
      <c r="J15" s="55"/>
      <c r="K15" s="55"/>
      <c r="L15" s="55"/>
    </row>
    <row r="16" spans="1:12" ht="6.75" customHeight="1">
      <c r="A16" s="24"/>
      <c r="B16" s="24"/>
      <c r="C16" s="24"/>
      <c r="D16" s="24"/>
      <c r="E16" s="44"/>
      <c r="F16" s="24"/>
      <c r="G16" s="44"/>
      <c r="H16" s="24"/>
      <c r="I16" s="24"/>
    </row>
    <row r="17" spans="1:9">
      <c r="A17" s="24"/>
      <c r="B17" s="24"/>
      <c r="C17" s="43" t="s">
        <v>167</v>
      </c>
      <c r="D17" s="24"/>
      <c r="E17" s="49">
        <v>3.19</v>
      </c>
      <c r="F17" s="24"/>
      <c r="G17" s="49">
        <v>3.13</v>
      </c>
      <c r="H17" s="24"/>
      <c r="I17" s="24"/>
    </row>
    <row r="18" spans="1:9" ht="12" customHeight="1">
      <c r="A18" s="24"/>
      <c r="B18" s="24"/>
      <c r="C18" s="24"/>
      <c r="D18" s="24"/>
      <c r="E18" s="44"/>
      <c r="F18" s="24"/>
      <c r="G18" s="42"/>
      <c r="H18" s="24"/>
      <c r="I18" s="24"/>
    </row>
    <row r="19" spans="1:9">
      <c r="A19" s="24"/>
      <c r="B19" s="24"/>
      <c r="C19" s="31" t="s">
        <v>169</v>
      </c>
      <c r="D19" s="24"/>
      <c r="E19" s="44">
        <v>3</v>
      </c>
      <c r="F19" s="26"/>
      <c r="G19" s="26"/>
      <c r="H19" s="24"/>
      <c r="I19" s="24"/>
    </row>
    <row r="20" spans="1:9">
      <c r="A20" s="24"/>
      <c r="B20" s="24"/>
      <c r="C20" s="24"/>
      <c r="D20" s="24"/>
      <c r="E20" s="25"/>
      <c r="F20" s="24"/>
      <c r="G20" s="24"/>
      <c r="H20" s="24"/>
      <c r="I20" s="24"/>
    </row>
    <row r="21" spans="1:9" ht="5.0999999999999996" customHeight="1">
      <c r="A21" s="24"/>
      <c r="B21" s="24"/>
      <c r="C21" s="24"/>
      <c r="D21" s="24"/>
      <c r="E21" s="25"/>
      <c r="F21" s="24"/>
      <c r="G21" s="24"/>
      <c r="H21" s="24"/>
      <c r="I21" s="24"/>
    </row>
    <row r="22" spans="1:9">
      <c r="C22" s="91"/>
      <c r="D22" s="91"/>
      <c r="E22" s="91"/>
    </row>
  </sheetData>
  <mergeCells count="2">
    <mergeCell ref="C22:E22"/>
    <mergeCell ref="C3:G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104"/>
  <sheetViews>
    <sheetView zoomScaleNormal="100" workbookViewId="0">
      <pane xSplit="2" ySplit="2" topLeftCell="C3" activePane="bottomRight" state="frozen"/>
      <selection activeCell="I21" sqref="I21"/>
      <selection pane="topRight" activeCell="I21" sqref="I21"/>
      <selection pane="bottomLeft" activeCell="I21" sqref="I21"/>
      <selection pane="bottomRight" activeCell="C3" sqref="C3"/>
    </sheetView>
  </sheetViews>
  <sheetFormatPr defaultRowHeight="15"/>
  <cols>
    <col min="1" max="1" width="18.7109375" customWidth="1"/>
    <col min="2" max="2" width="15.7109375" customWidth="1"/>
    <col min="3" max="3" width="1.7109375" customWidth="1"/>
    <col min="4" max="8" width="19.7109375" customWidth="1"/>
  </cols>
  <sheetData>
    <row r="1" spans="1:8" s="51" customFormat="1">
      <c r="D1" s="52">
        <v>2026</v>
      </c>
      <c r="E1" s="52">
        <v>2027</v>
      </c>
      <c r="F1" s="52">
        <v>2028</v>
      </c>
      <c r="G1" s="52">
        <v>2029</v>
      </c>
      <c r="H1" s="52">
        <v>2030</v>
      </c>
    </row>
    <row r="2" spans="1:8" s="51" customFormat="1" ht="75" customHeight="1">
      <c r="A2" s="50" t="s">
        <v>11</v>
      </c>
      <c r="B2" s="50" t="s">
        <v>12</v>
      </c>
      <c r="C2" s="50"/>
      <c r="D2" s="7" t="s">
        <v>21</v>
      </c>
      <c r="E2" s="7" t="s">
        <v>21</v>
      </c>
      <c r="F2" s="7" t="s">
        <v>21</v>
      </c>
      <c r="G2" s="7" t="s">
        <v>21</v>
      </c>
      <c r="H2" s="7" t="s">
        <v>21</v>
      </c>
    </row>
    <row r="3" spans="1:8">
      <c r="A3" s="9" t="s">
        <v>29</v>
      </c>
      <c r="B3" s="21">
        <v>1.7104500000000002E-2</v>
      </c>
      <c r="C3" s="21"/>
      <c r="D3" s="22">
        <v>0</v>
      </c>
      <c r="E3" s="22">
        <v>0</v>
      </c>
      <c r="F3" s="22">
        <v>0</v>
      </c>
      <c r="G3" s="22">
        <v>0</v>
      </c>
      <c r="H3" s="22">
        <v>0</v>
      </c>
    </row>
    <row r="4" spans="1:8">
      <c r="A4" s="9" t="s">
        <v>30</v>
      </c>
      <c r="B4" s="21">
        <v>2.8417E-3</v>
      </c>
      <c r="C4" s="21"/>
      <c r="D4" s="3">
        <v>0</v>
      </c>
      <c r="E4" s="3">
        <v>0</v>
      </c>
      <c r="F4" s="3">
        <v>0</v>
      </c>
      <c r="G4" s="3">
        <v>0</v>
      </c>
      <c r="H4" s="3">
        <v>0</v>
      </c>
    </row>
    <row r="5" spans="1:8">
      <c r="A5" s="9" t="s">
        <v>31</v>
      </c>
      <c r="B5" s="21">
        <v>1.4365999999999999E-3</v>
      </c>
      <c r="C5" s="21"/>
      <c r="D5" s="3">
        <v>0</v>
      </c>
      <c r="E5" s="3">
        <v>0</v>
      </c>
      <c r="F5" s="3">
        <v>0</v>
      </c>
      <c r="G5" s="3">
        <v>0</v>
      </c>
      <c r="H5" s="3">
        <v>0</v>
      </c>
    </row>
    <row r="6" spans="1:8">
      <c r="A6" s="9" t="s">
        <v>32</v>
      </c>
      <c r="B6" s="21">
        <v>1.6715E-3</v>
      </c>
      <c r="C6" s="21"/>
      <c r="D6" s="3">
        <v>0</v>
      </c>
      <c r="E6" s="3">
        <v>0</v>
      </c>
      <c r="F6" s="3">
        <v>0</v>
      </c>
      <c r="G6" s="3">
        <v>0</v>
      </c>
      <c r="H6" s="3">
        <v>0</v>
      </c>
    </row>
    <row r="7" spans="1:8">
      <c r="A7" s="9" t="s">
        <v>33</v>
      </c>
      <c r="B7" s="21">
        <v>3.3032999999999999E-3</v>
      </c>
      <c r="C7" s="21"/>
      <c r="D7" s="3">
        <v>0</v>
      </c>
      <c r="E7" s="3">
        <v>0</v>
      </c>
      <c r="F7" s="3">
        <v>0</v>
      </c>
      <c r="G7" s="3">
        <v>0</v>
      </c>
      <c r="H7" s="3">
        <v>0</v>
      </c>
    </row>
    <row r="8" spans="1:8">
      <c r="A8" s="9" t="s">
        <v>34</v>
      </c>
      <c r="B8" s="21">
        <v>2.8509999999999998E-3</v>
      </c>
      <c r="C8" s="21"/>
      <c r="D8" s="3">
        <v>0</v>
      </c>
      <c r="E8" s="3">
        <v>0</v>
      </c>
      <c r="F8" s="3">
        <v>0</v>
      </c>
      <c r="G8" s="3">
        <v>0</v>
      </c>
      <c r="H8" s="3">
        <v>0</v>
      </c>
    </row>
    <row r="9" spans="1:8">
      <c r="A9" s="9" t="s">
        <v>35</v>
      </c>
      <c r="B9" s="21">
        <v>4.5614000000000002E-3</v>
      </c>
      <c r="C9" s="21"/>
      <c r="D9" s="3">
        <v>0</v>
      </c>
      <c r="E9" s="3">
        <v>0</v>
      </c>
      <c r="F9" s="3">
        <v>0</v>
      </c>
      <c r="G9" s="3">
        <v>0</v>
      </c>
      <c r="H9" s="3">
        <v>0</v>
      </c>
    </row>
    <row r="10" spans="1:8">
      <c r="A10" s="9" t="s">
        <v>36</v>
      </c>
      <c r="B10" s="21">
        <v>1.2251E-3</v>
      </c>
      <c r="C10" s="21"/>
      <c r="D10" s="3">
        <v>0</v>
      </c>
      <c r="E10" s="3">
        <v>0</v>
      </c>
      <c r="F10" s="3">
        <v>0</v>
      </c>
      <c r="G10" s="3">
        <v>0</v>
      </c>
      <c r="H10" s="3">
        <v>0</v>
      </c>
    </row>
    <row r="11" spans="1:8">
      <c r="A11" s="9" t="s">
        <v>37</v>
      </c>
      <c r="B11" s="21">
        <v>2.3403999999999999E-3</v>
      </c>
      <c r="C11" s="21"/>
      <c r="D11" s="3">
        <v>0</v>
      </c>
      <c r="E11" s="3">
        <v>0</v>
      </c>
      <c r="F11" s="3">
        <v>0</v>
      </c>
      <c r="G11" s="3">
        <v>0</v>
      </c>
      <c r="H11" s="3">
        <v>0</v>
      </c>
    </row>
    <row r="12" spans="1:8">
      <c r="A12" s="9" t="s">
        <v>38</v>
      </c>
      <c r="B12" s="21">
        <v>2.5187899999999999E-2</v>
      </c>
      <c r="C12" s="21"/>
      <c r="D12" s="3">
        <v>0</v>
      </c>
      <c r="E12" s="3">
        <v>0</v>
      </c>
      <c r="F12" s="3">
        <v>0</v>
      </c>
      <c r="G12" s="3">
        <v>0</v>
      </c>
      <c r="H12" s="3">
        <v>0</v>
      </c>
    </row>
    <row r="13" spans="1:8">
      <c r="A13" s="9" t="s">
        <v>39</v>
      </c>
      <c r="B13" s="21">
        <v>2.6041100000000001E-2</v>
      </c>
      <c r="C13" s="21"/>
      <c r="D13" s="3">
        <v>0</v>
      </c>
      <c r="E13" s="3">
        <v>0</v>
      </c>
      <c r="F13" s="3">
        <v>0</v>
      </c>
      <c r="G13" s="3">
        <v>0</v>
      </c>
      <c r="H13" s="3">
        <v>0</v>
      </c>
    </row>
    <row r="14" spans="1:8">
      <c r="A14" s="9" t="s">
        <v>40</v>
      </c>
      <c r="B14" s="21">
        <v>7.9465000000000004E-3</v>
      </c>
      <c r="C14" s="21"/>
      <c r="D14" s="3">
        <v>0</v>
      </c>
      <c r="E14" s="3">
        <v>0</v>
      </c>
      <c r="F14" s="3">
        <v>0</v>
      </c>
      <c r="G14" s="3">
        <v>0</v>
      </c>
      <c r="H14" s="3">
        <v>0</v>
      </c>
    </row>
    <row r="15" spans="1:8">
      <c r="A15" s="9" t="s">
        <v>41</v>
      </c>
      <c r="B15" s="21">
        <v>2.19413E-2</v>
      </c>
      <c r="C15" s="21"/>
      <c r="D15" s="3">
        <v>0</v>
      </c>
      <c r="E15" s="3">
        <v>0</v>
      </c>
      <c r="F15" s="3">
        <v>0</v>
      </c>
      <c r="G15" s="3">
        <v>0</v>
      </c>
      <c r="H15" s="3">
        <v>0</v>
      </c>
    </row>
    <row r="16" spans="1:8">
      <c r="A16" s="9" t="s">
        <v>42</v>
      </c>
      <c r="B16" s="21">
        <v>8.4373999999999994E-3</v>
      </c>
      <c r="C16" s="21"/>
      <c r="D16" s="3">
        <v>0</v>
      </c>
      <c r="E16" s="3">
        <v>0</v>
      </c>
      <c r="F16" s="3">
        <v>0</v>
      </c>
      <c r="G16" s="3">
        <v>0</v>
      </c>
      <c r="H16" s="3">
        <v>0</v>
      </c>
    </row>
    <row r="17" spans="1:8">
      <c r="A17" s="9" t="s">
        <v>43</v>
      </c>
      <c r="B17" s="21">
        <v>1.0739E-3</v>
      </c>
      <c r="C17" s="21"/>
      <c r="D17" s="3">
        <v>0</v>
      </c>
      <c r="E17" s="3">
        <v>0</v>
      </c>
      <c r="F17" s="3">
        <v>0</v>
      </c>
      <c r="G17" s="3">
        <v>0</v>
      </c>
      <c r="H17" s="3">
        <v>0</v>
      </c>
    </row>
    <row r="18" spans="1:8">
      <c r="A18" s="9" t="s">
        <v>44</v>
      </c>
      <c r="B18" s="21">
        <v>9.6363000000000004E-3</v>
      </c>
      <c r="C18" s="21"/>
      <c r="D18" s="3">
        <v>0</v>
      </c>
      <c r="E18" s="3">
        <v>0</v>
      </c>
      <c r="F18" s="3">
        <v>0</v>
      </c>
      <c r="G18" s="3">
        <v>0</v>
      </c>
      <c r="H18" s="3">
        <v>0</v>
      </c>
    </row>
    <row r="19" spans="1:8">
      <c r="A19" s="9" t="s">
        <v>45</v>
      </c>
      <c r="B19" s="21">
        <v>3.4044000000000001E-3</v>
      </c>
      <c r="C19" s="21"/>
      <c r="D19" s="3">
        <v>0</v>
      </c>
      <c r="E19" s="3">
        <v>0</v>
      </c>
      <c r="F19" s="3">
        <v>0</v>
      </c>
      <c r="G19" s="3">
        <v>0</v>
      </c>
      <c r="H19" s="3">
        <v>0</v>
      </c>
    </row>
    <row r="20" spans="1:8">
      <c r="A20" s="9" t="s">
        <v>46</v>
      </c>
      <c r="B20" s="21">
        <v>1.8187600000000002E-2</v>
      </c>
      <c r="C20" s="21"/>
      <c r="D20" s="3">
        <v>0</v>
      </c>
      <c r="E20" s="3">
        <v>0</v>
      </c>
      <c r="F20" s="3">
        <v>0</v>
      </c>
      <c r="G20" s="3">
        <v>0</v>
      </c>
      <c r="H20" s="3">
        <v>0</v>
      </c>
    </row>
    <row r="21" spans="1:8">
      <c r="A21" s="9" t="s">
        <v>47</v>
      </c>
      <c r="B21" s="21">
        <v>7.3185999999999998E-3</v>
      </c>
      <c r="C21" s="21"/>
      <c r="D21" s="3">
        <v>0</v>
      </c>
      <c r="E21" s="3">
        <v>0</v>
      </c>
      <c r="F21" s="3">
        <v>0</v>
      </c>
      <c r="G21" s="3">
        <v>0</v>
      </c>
      <c r="H21" s="3">
        <v>0</v>
      </c>
    </row>
    <row r="22" spans="1:8">
      <c r="A22" s="9" t="s">
        <v>48</v>
      </c>
      <c r="B22" s="21">
        <v>3.8730000000000001E-3</v>
      </c>
      <c r="C22" s="21"/>
      <c r="D22" s="3">
        <v>0</v>
      </c>
      <c r="E22" s="3">
        <v>0</v>
      </c>
      <c r="F22" s="3">
        <v>0</v>
      </c>
      <c r="G22" s="3">
        <v>0</v>
      </c>
      <c r="H22" s="3">
        <v>0</v>
      </c>
    </row>
    <row r="23" spans="1:8">
      <c r="A23" s="9" t="s">
        <v>49</v>
      </c>
      <c r="B23" s="21">
        <v>1.6592E-3</v>
      </c>
      <c r="C23" s="21"/>
      <c r="D23" s="3">
        <v>0</v>
      </c>
      <c r="E23" s="3">
        <v>0</v>
      </c>
      <c r="F23" s="3">
        <v>0</v>
      </c>
      <c r="G23" s="3">
        <v>0</v>
      </c>
      <c r="H23" s="3">
        <v>0</v>
      </c>
    </row>
    <row r="24" spans="1:8">
      <c r="A24" s="9" t="s">
        <v>50</v>
      </c>
      <c r="B24" s="21">
        <v>1.477E-3</v>
      </c>
      <c r="C24" s="21"/>
      <c r="D24" s="3">
        <v>0</v>
      </c>
      <c r="E24" s="3">
        <v>0</v>
      </c>
      <c r="F24" s="3">
        <v>0</v>
      </c>
      <c r="G24" s="3">
        <v>0</v>
      </c>
      <c r="H24" s="3">
        <v>0</v>
      </c>
    </row>
    <row r="25" spans="1:8">
      <c r="A25" s="9" t="s">
        <v>51</v>
      </c>
      <c r="B25" s="21">
        <v>1.0850800000000001E-2</v>
      </c>
      <c r="C25" s="21"/>
      <c r="D25" s="3">
        <v>0</v>
      </c>
      <c r="E25" s="3">
        <v>0</v>
      </c>
      <c r="F25" s="3">
        <v>0</v>
      </c>
      <c r="G25" s="3">
        <v>0</v>
      </c>
      <c r="H25" s="3">
        <v>0</v>
      </c>
    </row>
    <row r="26" spans="1:8">
      <c r="A26" s="9" t="s">
        <v>52</v>
      </c>
      <c r="B26" s="21">
        <v>4.2405000000000003E-3</v>
      </c>
      <c r="C26" s="21"/>
      <c r="D26" s="3">
        <v>0</v>
      </c>
      <c r="E26" s="3">
        <v>0</v>
      </c>
      <c r="F26" s="3">
        <v>0</v>
      </c>
      <c r="G26" s="3">
        <v>0</v>
      </c>
      <c r="H26" s="3">
        <v>0</v>
      </c>
    </row>
    <row r="27" spans="1:8">
      <c r="A27" s="9" t="s">
        <v>53</v>
      </c>
      <c r="B27" s="21">
        <v>1.05738E-2</v>
      </c>
      <c r="C27" s="21"/>
      <c r="D27" s="3">
        <v>0</v>
      </c>
      <c r="E27" s="3">
        <v>0</v>
      </c>
      <c r="F27" s="3">
        <v>0</v>
      </c>
      <c r="G27" s="3">
        <v>0</v>
      </c>
      <c r="H27" s="3">
        <v>0</v>
      </c>
    </row>
    <row r="28" spans="1:8">
      <c r="A28" s="9" t="s">
        <v>54</v>
      </c>
      <c r="B28" s="21">
        <v>3.1961400000000001E-2</v>
      </c>
      <c r="C28" s="21"/>
      <c r="D28" s="3">
        <v>0</v>
      </c>
      <c r="E28" s="3">
        <v>0</v>
      </c>
      <c r="F28" s="3">
        <v>0</v>
      </c>
      <c r="G28" s="3">
        <v>0</v>
      </c>
      <c r="H28" s="3">
        <v>0</v>
      </c>
    </row>
    <row r="29" spans="1:8">
      <c r="A29" s="9" t="s">
        <v>55</v>
      </c>
      <c r="B29" s="21">
        <v>3.5807999999999999E-3</v>
      </c>
      <c r="C29" s="21"/>
      <c r="D29" s="3">
        <v>0</v>
      </c>
      <c r="E29" s="3">
        <v>0</v>
      </c>
      <c r="F29" s="3">
        <v>0</v>
      </c>
      <c r="G29" s="3">
        <v>0</v>
      </c>
      <c r="H29" s="3">
        <v>0</v>
      </c>
    </row>
    <row r="30" spans="1:8">
      <c r="A30" s="9" t="s">
        <v>56</v>
      </c>
      <c r="B30" s="21">
        <v>6.9027999999999997E-3</v>
      </c>
      <c r="C30" s="21"/>
      <c r="D30" s="3">
        <v>0</v>
      </c>
      <c r="E30" s="3">
        <v>0</v>
      </c>
      <c r="F30" s="3">
        <v>0</v>
      </c>
      <c r="G30" s="3">
        <v>0</v>
      </c>
      <c r="H30" s="3">
        <v>0</v>
      </c>
    </row>
    <row r="31" spans="1:8">
      <c r="A31" s="9" t="s">
        <v>57</v>
      </c>
      <c r="B31" s="21">
        <v>1.5709000000000001E-2</v>
      </c>
      <c r="C31" s="21"/>
      <c r="D31" s="3">
        <v>0</v>
      </c>
      <c r="E31" s="3">
        <v>0</v>
      </c>
      <c r="F31" s="3">
        <v>0</v>
      </c>
      <c r="G31" s="3">
        <v>0</v>
      </c>
      <c r="H31" s="3">
        <v>0</v>
      </c>
    </row>
    <row r="32" spans="1:8">
      <c r="A32" s="9" t="s">
        <v>58</v>
      </c>
      <c r="B32" s="21">
        <v>4.1060000000000003E-3</v>
      </c>
      <c r="C32" s="21"/>
      <c r="D32" s="3">
        <v>0</v>
      </c>
      <c r="E32" s="3">
        <v>0</v>
      </c>
      <c r="F32" s="3">
        <v>0</v>
      </c>
      <c r="G32" s="3">
        <v>0</v>
      </c>
      <c r="H32" s="3">
        <v>0</v>
      </c>
    </row>
    <row r="33" spans="1:8">
      <c r="A33" s="9" t="s">
        <v>59</v>
      </c>
      <c r="B33" s="21">
        <v>4.2760000000000003E-3</v>
      </c>
      <c r="C33" s="21"/>
      <c r="D33" s="3">
        <v>0</v>
      </c>
      <c r="E33" s="3">
        <v>0</v>
      </c>
      <c r="F33" s="3">
        <v>0</v>
      </c>
      <c r="G33" s="3">
        <v>0</v>
      </c>
      <c r="H33" s="3">
        <v>0</v>
      </c>
    </row>
    <row r="34" spans="1:8">
      <c r="A34" s="9" t="s">
        <v>60</v>
      </c>
      <c r="B34" s="21">
        <v>2.9782400000000001E-2</v>
      </c>
      <c r="C34" s="21"/>
      <c r="D34" s="3">
        <v>0</v>
      </c>
      <c r="E34" s="3">
        <v>0</v>
      </c>
      <c r="F34" s="3">
        <v>0</v>
      </c>
      <c r="G34" s="3">
        <v>0</v>
      </c>
      <c r="H34" s="3">
        <v>0</v>
      </c>
    </row>
    <row r="35" spans="1:8">
      <c r="A35" s="9" t="s">
        <v>61</v>
      </c>
      <c r="B35" s="21">
        <v>3.6015000000000001E-3</v>
      </c>
      <c r="C35" s="21"/>
      <c r="D35" s="3">
        <v>0</v>
      </c>
      <c r="E35" s="3">
        <v>0</v>
      </c>
      <c r="F35" s="3">
        <v>0</v>
      </c>
      <c r="G35" s="3">
        <v>0</v>
      </c>
      <c r="H35" s="3">
        <v>0</v>
      </c>
    </row>
    <row r="36" spans="1:8">
      <c r="A36" s="9" t="s">
        <v>62</v>
      </c>
      <c r="B36" s="21">
        <v>3.7206500000000003E-2</v>
      </c>
      <c r="C36" s="21"/>
      <c r="D36" s="3">
        <v>0</v>
      </c>
      <c r="E36" s="3">
        <v>0</v>
      </c>
      <c r="F36" s="3">
        <v>0</v>
      </c>
      <c r="G36" s="3">
        <v>0</v>
      </c>
      <c r="H36" s="3">
        <v>0</v>
      </c>
    </row>
    <row r="37" spans="1:8">
      <c r="A37" s="9" t="s">
        <v>63</v>
      </c>
      <c r="B37" s="21">
        <v>6.4854999999999999E-3</v>
      </c>
      <c r="C37" s="21"/>
      <c r="D37" s="3">
        <v>0</v>
      </c>
      <c r="E37" s="3">
        <v>0</v>
      </c>
      <c r="F37" s="3">
        <v>0</v>
      </c>
      <c r="G37" s="3">
        <v>0</v>
      </c>
      <c r="H37" s="3">
        <v>0</v>
      </c>
    </row>
    <row r="38" spans="1:8">
      <c r="A38" s="9" t="s">
        <v>64</v>
      </c>
      <c r="B38" s="21">
        <v>2.7569699999999999E-2</v>
      </c>
      <c r="C38" s="21"/>
      <c r="D38" s="3">
        <v>0</v>
      </c>
      <c r="E38" s="3">
        <v>0</v>
      </c>
      <c r="F38" s="3">
        <v>0</v>
      </c>
      <c r="G38" s="3">
        <v>0</v>
      </c>
      <c r="H38" s="3">
        <v>0</v>
      </c>
    </row>
    <row r="39" spans="1:8">
      <c r="A39" s="9" t="s">
        <v>65</v>
      </c>
      <c r="B39" s="21">
        <v>7.3570000000000005E-4</v>
      </c>
      <c r="C39" s="21"/>
      <c r="D39" s="3">
        <v>0</v>
      </c>
      <c r="E39" s="3">
        <v>0</v>
      </c>
      <c r="F39" s="3">
        <v>0</v>
      </c>
      <c r="G39" s="3">
        <v>0</v>
      </c>
      <c r="H39" s="3">
        <v>0</v>
      </c>
    </row>
    <row r="40" spans="1:8">
      <c r="A40" s="9" t="s">
        <v>66</v>
      </c>
      <c r="B40" s="21">
        <v>1.1188000000000001E-3</v>
      </c>
      <c r="C40" s="21"/>
      <c r="D40" s="3">
        <v>0</v>
      </c>
      <c r="E40" s="3">
        <v>0</v>
      </c>
      <c r="F40" s="3">
        <v>0</v>
      </c>
      <c r="G40" s="3">
        <v>0</v>
      </c>
      <c r="H40" s="3">
        <v>0</v>
      </c>
    </row>
    <row r="41" spans="1:8">
      <c r="A41" s="9" t="s">
        <v>67</v>
      </c>
      <c r="B41" s="21">
        <v>4.2507999999999999E-3</v>
      </c>
      <c r="C41" s="21"/>
      <c r="D41" s="3">
        <v>0</v>
      </c>
      <c r="E41" s="3">
        <v>0</v>
      </c>
      <c r="F41" s="3">
        <v>0</v>
      </c>
      <c r="G41" s="3">
        <v>0</v>
      </c>
      <c r="H41" s="3">
        <v>0</v>
      </c>
    </row>
    <row r="42" spans="1:8">
      <c r="A42" s="9" t="s">
        <v>68</v>
      </c>
      <c r="B42" s="21">
        <v>1.1946999999999999E-3</v>
      </c>
      <c r="C42" s="21"/>
      <c r="D42" s="3">
        <v>0</v>
      </c>
      <c r="E42" s="3">
        <v>0</v>
      </c>
      <c r="F42" s="3">
        <v>0</v>
      </c>
      <c r="G42" s="3">
        <v>0</v>
      </c>
      <c r="H42" s="3">
        <v>0</v>
      </c>
    </row>
    <row r="43" spans="1:8">
      <c r="A43" s="9" t="s">
        <v>69</v>
      </c>
      <c r="B43" s="21">
        <v>3.88137E-2</v>
      </c>
      <c r="C43" s="21"/>
      <c r="D43" s="3">
        <v>0</v>
      </c>
      <c r="E43" s="3">
        <v>0</v>
      </c>
      <c r="F43" s="3">
        <v>0</v>
      </c>
      <c r="G43" s="3">
        <v>0</v>
      </c>
      <c r="H43" s="3">
        <v>0</v>
      </c>
    </row>
    <row r="44" spans="1:8">
      <c r="A44" s="9" t="s">
        <v>70</v>
      </c>
      <c r="B44" s="21">
        <v>3.9207000000000001E-3</v>
      </c>
      <c r="C44" s="21"/>
      <c r="D44" s="3">
        <v>0</v>
      </c>
      <c r="E44" s="3">
        <v>0</v>
      </c>
      <c r="F44" s="3">
        <v>0</v>
      </c>
      <c r="G44" s="3">
        <v>0</v>
      </c>
      <c r="H44" s="3">
        <v>0</v>
      </c>
    </row>
    <row r="45" spans="1:8">
      <c r="A45" s="9" t="s">
        <v>71</v>
      </c>
      <c r="B45" s="21">
        <v>1.56717E-2</v>
      </c>
      <c r="C45" s="21"/>
      <c r="D45" s="3">
        <v>0</v>
      </c>
      <c r="E45" s="3">
        <v>0</v>
      </c>
      <c r="F45" s="3">
        <v>0</v>
      </c>
      <c r="G45" s="3">
        <v>0</v>
      </c>
      <c r="H45" s="3">
        <v>0</v>
      </c>
    </row>
    <row r="46" spans="1:8">
      <c r="A46" s="9" t="s">
        <v>72</v>
      </c>
      <c r="B46" s="21">
        <v>7.0128999999999999E-3</v>
      </c>
      <c r="C46" s="21"/>
      <c r="D46" s="3">
        <v>0</v>
      </c>
      <c r="E46" s="3">
        <v>0</v>
      </c>
      <c r="F46" s="3">
        <v>0</v>
      </c>
      <c r="G46" s="3">
        <v>0</v>
      </c>
      <c r="H46" s="3">
        <v>0</v>
      </c>
    </row>
    <row r="47" spans="1:8">
      <c r="A47" s="9" t="s">
        <v>73</v>
      </c>
      <c r="B47" s="21">
        <v>1.1364000000000001E-2</v>
      </c>
      <c r="C47" s="21"/>
      <c r="D47" s="3">
        <v>0</v>
      </c>
      <c r="E47" s="3">
        <v>0</v>
      </c>
      <c r="F47" s="3">
        <v>0</v>
      </c>
      <c r="G47" s="3">
        <v>0</v>
      </c>
      <c r="H47" s="3">
        <v>0</v>
      </c>
    </row>
    <row r="48" spans="1:8">
      <c r="A48" s="9" t="s">
        <v>74</v>
      </c>
      <c r="B48" s="21">
        <v>1.2714E-3</v>
      </c>
      <c r="C48" s="21"/>
      <c r="D48" s="3">
        <v>0</v>
      </c>
      <c r="E48" s="3">
        <v>0</v>
      </c>
      <c r="F48" s="3">
        <v>0</v>
      </c>
      <c r="G48" s="3">
        <v>0</v>
      </c>
      <c r="H48" s="3">
        <v>0</v>
      </c>
    </row>
    <row r="49" spans="1:8">
      <c r="A49" s="9" t="s">
        <v>75</v>
      </c>
      <c r="B49" s="21">
        <v>5.8532000000000002E-3</v>
      </c>
      <c r="C49" s="21"/>
      <c r="D49" s="3">
        <v>0</v>
      </c>
      <c r="E49" s="3">
        <v>0</v>
      </c>
      <c r="F49" s="3">
        <v>0</v>
      </c>
      <c r="G49" s="3">
        <v>0</v>
      </c>
      <c r="H49" s="3">
        <v>0</v>
      </c>
    </row>
    <row r="50" spans="1:8">
      <c r="A50" s="9" t="s">
        <v>76</v>
      </c>
      <c r="B50" s="21">
        <v>4.3360000000000002E-4</v>
      </c>
      <c r="C50" s="21"/>
      <c r="D50" s="3">
        <v>0</v>
      </c>
      <c r="E50" s="3">
        <v>0</v>
      </c>
      <c r="F50" s="3">
        <v>0</v>
      </c>
      <c r="G50" s="3">
        <v>0</v>
      </c>
      <c r="H50" s="3">
        <v>0</v>
      </c>
    </row>
    <row r="51" spans="1:8">
      <c r="A51" s="9" t="s">
        <v>77</v>
      </c>
      <c r="B51" s="21">
        <v>2.0822799999999999E-2</v>
      </c>
      <c r="C51" s="21"/>
      <c r="D51" s="3">
        <v>0</v>
      </c>
      <c r="E51" s="3">
        <v>0</v>
      </c>
      <c r="F51" s="3">
        <v>0</v>
      </c>
      <c r="G51" s="3">
        <v>0</v>
      </c>
      <c r="H51" s="3">
        <v>0</v>
      </c>
    </row>
    <row r="52" spans="1:8">
      <c r="A52" s="9" t="s">
        <v>78</v>
      </c>
      <c r="B52" s="21">
        <v>4.6629999999999996E-3</v>
      </c>
      <c r="C52" s="21"/>
      <c r="D52" s="3">
        <v>0</v>
      </c>
      <c r="E52" s="3">
        <v>0</v>
      </c>
      <c r="F52" s="3">
        <v>0</v>
      </c>
      <c r="G52" s="3">
        <v>0</v>
      </c>
      <c r="H52" s="3">
        <v>0</v>
      </c>
    </row>
    <row r="53" spans="1:8">
      <c r="A53" s="9" t="s">
        <v>79</v>
      </c>
      <c r="B53" s="21">
        <v>2.4961400000000002E-2</v>
      </c>
      <c r="C53" s="21"/>
      <c r="D53" s="3">
        <v>0</v>
      </c>
      <c r="E53" s="3">
        <v>0</v>
      </c>
      <c r="F53" s="3">
        <v>0</v>
      </c>
      <c r="G53" s="3">
        <v>0</v>
      </c>
      <c r="H53" s="3">
        <v>0</v>
      </c>
    </row>
    <row r="54" spans="1:8">
      <c r="A54" s="9" t="s">
        <v>80</v>
      </c>
      <c r="B54" s="21">
        <v>8.3339999999999998E-4</v>
      </c>
      <c r="C54" s="21"/>
      <c r="D54" s="3">
        <v>0</v>
      </c>
      <c r="E54" s="3">
        <v>0</v>
      </c>
      <c r="F54" s="3">
        <v>0</v>
      </c>
      <c r="G54" s="3">
        <v>0</v>
      </c>
      <c r="H54" s="3">
        <v>0</v>
      </c>
    </row>
    <row r="55" spans="1:8">
      <c r="A55" s="9" t="s">
        <v>81</v>
      </c>
      <c r="B55" s="21">
        <v>6.5960999999999997E-3</v>
      </c>
      <c r="C55" s="21"/>
      <c r="D55" s="3">
        <v>0</v>
      </c>
      <c r="E55" s="3">
        <v>0</v>
      </c>
      <c r="F55" s="3">
        <v>0</v>
      </c>
      <c r="G55" s="3">
        <v>0</v>
      </c>
      <c r="H55" s="3">
        <v>0</v>
      </c>
    </row>
    <row r="56" spans="1:8">
      <c r="A56" s="9" t="s">
        <v>82</v>
      </c>
      <c r="B56" s="21">
        <v>3.4258000000000001E-3</v>
      </c>
      <c r="C56" s="21"/>
      <c r="D56" s="3">
        <v>0</v>
      </c>
      <c r="E56" s="3">
        <v>0</v>
      </c>
      <c r="F56" s="3">
        <v>0</v>
      </c>
      <c r="G56" s="3">
        <v>0</v>
      </c>
      <c r="H56" s="3">
        <v>0</v>
      </c>
    </row>
    <row r="57" spans="1:8">
      <c r="A57" s="9" t="s">
        <v>83</v>
      </c>
      <c r="B57" s="21">
        <v>1.08383E-2</v>
      </c>
      <c r="C57" s="21"/>
      <c r="D57" s="3">
        <v>0</v>
      </c>
      <c r="E57" s="3">
        <v>0</v>
      </c>
      <c r="F57" s="3">
        <v>0</v>
      </c>
      <c r="G57" s="3">
        <v>0</v>
      </c>
      <c r="H57" s="3">
        <v>0</v>
      </c>
    </row>
    <row r="58" spans="1:8">
      <c r="A58" s="9" t="s">
        <v>84</v>
      </c>
      <c r="B58" s="21">
        <v>3.6938000000000001E-3</v>
      </c>
      <c r="C58" s="21"/>
      <c r="D58" s="3">
        <v>0</v>
      </c>
      <c r="E58" s="3">
        <v>0</v>
      </c>
      <c r="F58" s="3">
        <v>0</v>
      </c>
      <c r="G58" s="3">
        <v>0</v>
      </c>
      <c r="H58" s="3">
        <v>0</v>
      </c>
    </row>
    <row r="59" spans="1:8">
      <c r="A59" s="9" t="s">
        <v>85</v>
      </c>
      <c r="B59" s="21">
        <v>1.9354999999999999E-3</v>
      </c>
      <c r="C59" s="21"/>
      <c r="D59" s="3">
        <v>0</v>
      </c>
      <c r="E59" s="3">
        <v>0</v>
      </c>
      <c r="F59" s="3">
        <v>0</v>
      </c>
      <c r="G59" s="3">
        <v>0</v>
      </c>
      <c r="H59" s="3">
        <v>0</v>
      </c>
    </row>
    <row r="60" spans="1:8">
      <c r="A60" s="9" t="s">
        <v>86</v>
      </c>
      <c r="B60" s="21">
        <v>1.4713E-3</v>
      </c>
      <c r="C60" s="21"/>
      <c r="D60" s="3">
        <v>0</v>
      </c>
      <c r="E60" s="3">
        <v>0</v>
      </c>
      <c r="F60" s="3">
        <v>0</v>
      </c>
      <c r="G60" s="3">
        <v>0</v>
      </c>
      <c r="H60" s="3">
        <v>0</v>
      </c>
    </row>
    <row r="61" spans="1:8">
      <c r="A61" s="9" t="s">
        <v>87</v>
      </c>
      <c r="B61" s="21">
        <v>3.8267000000000002E-3</v>
      </c>
      <c r="C61" s="21"/>
      <c r="D61" s="3">
        <v>0</v>
      </c>
      <c r="E61" s="3">
        <v>0</v>
      </c>
      <c r="F61" s="3">
        <v>0</v>
      </c>
      <c r="G61" s="3">
        <v>0</v>
      </c>
      <c r="H61" s="3">
        <v>0</v>
      </c>
    </row>
    <row r="62" spans="1:8">
      <c r="A62" s="9" t="s">
        <v>88</v>
      </c>
      <c r="B62" s="21">
        <v>6.1921700000000003E-2</v>
      </c>
      <c r="C62" s="21"/>
      <c r="D62" s="3">
        <v>0</v>
      </c>
      <c r="E62" s="3">
        <v>0</v>
      </c>
      <c r="F62" s="3">
        <v>0</v>
      </c>
      <c r="G62" s="3">
        <v>0</v>
      </c>
      <c r="H62" s="3">
        <v>0</v>
      </c>
    </row>
    <row r="63" spans="1:8">
      <c r="A63" s="9" t="s">
        <v>89</v>
      </c>
      <c r="B63" s="21">
        <v>1.3760999999999999E-3</v>
      </c>
      <c r="C63" s="21"/>
      <c r="D63" s="3">
        <v>0</v>
      </c>
      <c r="E63" s="3">
        <v>0</v>
      </c>
      <c r="F63" s="3">
        <v>0</v>
      </c>
      <c r="G63" s="3">
        <v>0</v>
      </c>
      <c r="H63" s="3">
        <v>0</v>
      </c>
    </row>
    <row r="64" spans="1:8">
      <c r="A64" s="9" t="s">
        <v>90</v>
      </c>
      <c r="B64" s="21">
        <v>2.4765999999999998E-3</v>
      </c>
      <c r="C64" s="21"/>
      <c r="D64" s="3">
        <v>0</v>
      </c>
      <c r="E64" s="3">
        <v>0</v>
      </c>
      <c r="F64" s="3">
        <v>0</v>
      </c>
      <c r="G64" s="3">
        <v>0</v>
      </c>
      <c r="H64" s="3">
        <v>0</v>
      </c>
    </row>
    <row r="65" spans="1:8">
      <c r="A65" s="9" t="s">
        <v>91</v>
      </c>
      <c r="B65" s="21">
        <v>1.32353E-2</v>
      </c>
      <c r="C65" s="21"/>
      <c r="D65" s="3">
        <v>0</v>
      </c>
      <c r="E65" s="3">
        <v>0</v>
      </c>
      <c r="F65" s="3">
        <v>0</v>
      </c>
      <c r="G65" s="3">
        <v>0</v>
      </c>
      <c r="H65" s="3">
        <v>0</v>
      </c>
    </row>
    <row r="66" spans="1:8">
      <c r="A66" s="9" t="s">
        <v>92</v>
      </c>
      <c r="B66" s="21">
        <v>8.8996000000000006E-3</v>
      </c>
      <c r="C66" s="21"/>
      <c r="D66" s="3">
        <v>0</v>
      </c>
      <c r="E66" s="3">
        <v>0</v>
      </c>
      <c r="F66" s="3">
        <v>0</v>
      </c>
      <c r="G66" s="3">
        <v>0</v>
      </c>
      <c r="H66" s="3">
        <v>0</v>
      </c>
    </row>
    <row r="67" spans="1:8">
      <c r="A67" s="9" t="s">
        <v>93</v>
      </c>
      <c r="B67" s="21">
        <v>2.2520600000000002E-2</v>
      </c>
      <c r="C67" s="21"/>
      <c r="D67" s="3">
        <v>0</v>
      </c>
      <c r="E67" s="3">
        <v>0</v>
      </c>
      <c r="F67" s="3">
        <v>0</v>
      </c>
      <c r="G67" s="3">
        <v>0</v>
      </c>
      <c r="H67" s="3">
        <v>0</v>
      </c>
    </row>
    <row r="68" spans="1:8">
      <c r="A68" s="9" t="s">
        <v>94</v>
      </c>
      <c r="B68" s="21">
        <v>1.2405000000000001E-3</v>
      </c>
      <c r="C68" s="21"/>
      <c r="D68" s="3">
        <v>0</v>
      </c>
      <c r="E68" s="3">
        <v>0</v>
      </c>
      <c r="F68" s="3">
        <v>0</v>
      </c>
      <c r="G68" s="3">
        <v>0</v>
      </c>
      <c r="H68" s="3">
        <v>0</v>
      </c>
    </row>
    <row r="69" spans="1:8">
      <c r="A69" s="9" t="s">
        <v>95</v>
      </c>
      <c r="B69" s="21">
        <v>2.2662000000000002E-2</v>
      </c>
      <c r="C69" s="21"/>
      <c r="D69" s="3">
        <v>0</v>
      </c>
      <c r="E69" s="3">
        <v>0</v>
      </c>
      <c r="F69" s="3">
        <v>0</v>
      </c>
      <c r="G69" s="3">
        <v>0</v>
      </c>
      <c r="H69" s="3">
        <v>0</v>
      </c>
    </row>
    <row r="70" spans="1:8">
      <c r="A70" s="9" t="s">
        <v>96</v>
      </c>
      <c r="B70" s="21">
        <v>3.86009E-2</v>
      </c>
      <c r="C70" s="21"/>
      <c r="D70" s="3">
        <v>0</v>
      </c>
      <c r="E70" s="3">
        <v>0</v>
      </c>
      <c r="F70" s="3">
        <v>0</v>
      </c>
      <c r="G70" s="3">
        <v>0</v>
      </c>
      <c r="H70" s="3">
        <v>0</v>
      </c>
    </row>
    <row r="71" spans="1:8">
      <c r="A71" s="9" t="s">
        <v>97</v>
      </c>
      <c r="B71" s="21">
        <v>1.5874000000000001E-3</v>
      </c>
      <c r="C71" s="21"/>
      <c r="D71" s="3">
        <v>0</v>
      </c>
      <c r="E71" s="3">
        <v>0</v>
      </c>
      <c r="F71" s="3">
        <v>0</v>
      </c>
      <c r="G71" s="3">
        <v>0</v>
      </c>
      <c r="H71" s="3">
        <v>0</v>
      </c>
    </row>
    <row r="72" spans="1:8">
      <c r="A72" s="9" t="s">
        <v>98</v>
      </c>
      <c r="B72" s="21">
        <v>4.5348000000000003E-3</v>
      </c>
      <c r="C72" s="21"/>
      <c r="D72" s="3">
        <v>0</v>
      </c>
      <c r="E72" s="3">
        <v>0</v>
      </c>
      <c r="F72" s="3">
        <v>0</v>
      </c>
      <c r="G72" s="3">
        <v>0</v>
      </c>
      <c r="H72" s="3">
        <v>0</v>
      </c>
    </row>
    <row r="73" spans="1:8">
      <c r="A73" s="9" t="s">
        <v>99</v>
      </c>
      <c r="B73" s="21">
        <v>7.6281999999999999E-3</v>
      </c>
      <c r="C73" s="21"/>
      <c r="D73" s="3">
        <v>0</v>
      </c>
      <c r="E73" s="3">
        <v>0</v>
      </c>
      <c r="F73" s="3">
        <v>0</v>
      </c>
      <c r="G73" s="3">
        <v>0</v>
      </c>
      <c r="H73" s="3">
        <v>0</v>
      </c>
    </row>
    <row r="74" spans="1:8">
      <c r="A74" s="9" t="s">
        <v>100</v>
      </c>
      <c r="B74" s="21">
        <v>1.4358000000000001E-3</v>
      </c>
      <c r="C74" s="21"/>
      <c r="D74" s="3">
        <v>0</v>
      </c>
      <c r="E74" s="3">
        <v>0</v>
      </c>
      <c r="F74" s="3">
        <v>0</v>
      </c>
      <c r="G74" s="3">
        <v>0</v>
      </c>
      <c r="H74" s="3">
        <v>0</v>
      </c>
    </row>
    <row r="75" spans="1:8">
      <c r="A75" s="9" t="s">
        <v>101</v>
      </c>
      <c r="B75" s="21">
        <v>3.4627999999999998E-3</v>
      </c>
      <c r="C75" s="21"/>
      <c r="D75" s="3">
        <v>0</v>
      </c>
      <c r="E75" s="3">
        <v>0</v>
      </c>
      <c r="F75" s="3">
        <v>0</v>
      </c>
      <c r="G75" s="3">
        <v>0</v>
      </c>
      <c r="H75" s="3">
        <v>0</v>
      </c>
    </row>
    <row r="76" spans="1:8">
      <c r="A76" s="9" t="s">
        <v>102</v>
      </c>
      <c r="B76" s="21">
        <v>1.49637E-2</v>
      </c>
      <c r="C76" s="21"/>
      <c r="D76" s="3">
        <v>0</v>
      </c>
      <c r="E76" s="3">
        <v>0</v>
      </c>
      <c r="F76" s="3">
        <v>0</v>
      </c>
      <c r="G76" s="3">
        <v>0</v>
      </c>
      <c r="H76" s="3">
        <v>0</v>
      </c>
    </row>
    <row r="77" spans="1:8">
      <c r="A77" s="9" t="s">
        <v>103</v>
      </c>
      <c r="B77" s="21">
        <v>2.2669999999999999E-3</v>
      </c>
      <c r="C77" s="21"/>
      <c r="D77" s="3">
        <v>0</v>
      </c>
      <c r="E77" s="3">
        <v>0</v>
      </c>
      <c r="F77" s="3">
        <v>0</v>
      </c>
      <c r="G77" s="3">
        <v>0</v>
      </c>
      <c r="H77" s="3">
        <v>0</v>
      </c>
    </row>
    <row r="78" spans="1:8">
      <c r="A78" s="9" t="s">
        <v>104</v>
      </c>
      <c r="B78" s="21">
        <v>1.23132E-2</v>
      </c>
      <c r="C78" s="21"/>
      <c r="D78" s="3">
        <v>0</v>
      </c>
      <c r="E78" s="3">
        <v>0</v>
      </c>
      <c r="F78" s="3">
        <v>0</v>
      </c>
      <c r="G78" s="3">
        <v>0</v>
      </c>
      <c r="H78" s="3">
        <v>0</v>
      </c>
    </row>
    <row r="79" spans="1:8">
      <c r="A79" s="9" t="s">
        <v>105</v>
      </c>
      <c r="B79" s="21">
        <v>2.8633E-3</v>
      </c>
      <c r="C79" s="21"/>
      <c r="D79" s="3">
        <v>0</v>
      </c>
      <c r="E79" s="3">
        <v>0</v>
      </c>
      <c r="F79" s="3">
        <v>0</v>
      </c>
      <c r="G79" s="3">
        <v>0</v>
      </c>
      <c r="H79" s="3">
        <v>0</v>
      </c>
    </row>
    <row r="80" spans="1:8">
      <c r="A80" s="9" t="s">
        <v>106</v>
      </c>
      <c r="B80" s="21">
        <v>8.2778000000000001E-3</v>
      </c>
      <c r="C80" s="21"/>
      <c r="D80" s="3">
        <v>0</v>
      </c>
      <c r="E80" s="3">
        <v>0</v>
      </c>
      <c r="F80" s="3">
        <v>0</v>
      </c>
      <c r="G80" s="3">
        <v>0</v>
      </c>
      <c r="H80" s="3">
        <v>0</v>
      </c>
    </row>
    <row r="81" spans="1:8">
      <c r="A81" s="9" t="s">
        <v>107</v>
      </c>
      <c r="B81" s="21">
        <v>9.6738999999999992E-3</v>
      </c>
      <c r="C81" s="21"/>
      <c r="D81" s="3">
        <v>0</v>
      </c>
      <c r="E81" s="3">
        <v>0</v>
      </c>
      <c r="F81" s="3">
        <v>0</v>
      </c>
      <c r="G81" s="3">
        <v>0</v>
      </c>
      <c r="H81" s="3">
        <v>0</v>
      </c>
    </row>
    <row r="82" spans="1:8">
      <c r="A82" s="9" t="s">
        <v>108</v>
      </c>
      <c r="B82" s="21">
        <v>1.5109900000000001E-2</v>
      </c>
      <c r="C82" s="21"/>
      <c r="D82" s="3">
        <v>0</v>
      </c>
      <c r="E82" s="3">
        <v>0</v>
      </c>
      <c r="F82" s="3">
        <v>0</v>
      </c>
      <c r="G82" s="3">
        <v>0</v>
      </c>
      <c r="H82" s="3">
        <v>0</v>
      </c>
    </row>
    <row r="83" spans="1:8">
      <c r="A83" s="9" t="s">
        <v>109</v>
      </c>
      <c r="B83" s="21">
        <v>6.5461E-3</v>
      </c>
      <c r="C83" s="21"/>
      <c r="D83" s="3">
        <v>0</v>
      </c>
      <c r="E83" s="3">
        <v>0</v>
      </c>
      <c r="F83" s="3">
        <v>0</v>
      </c>
      <c r="G83" s="3">
        <v>0</v>
      </c>
      <c r="H83" s="3">
        <v>0</v>
      </c>
    </row>
    <row r="84" spans="1:8">
      <c r="A84" s="9" t="s">
        <v>110</v>
      </c>
      <c r="B84" s="21">
        <v>4.5928999999999996E-3</v>
      </c>
      <c r="C84" s="21"/>
      <c r="D84" s="3">
        <v>0</v>
      </c>
      <c r="E84" s="3">
        <v>0</v>
      </c>
      <c r="F84" s="3">
        <v>0</v>
      </c>
      <c r="G84" s="3">
        <v>0</v>
      </c>
      <c r="H84" s="3">
        <v>0</v>
      </c>
    </row>
    <row r="85" spans="1:8">
      <c r="A85" s="9" t="s">
        <v>111</v>
      </c>
      <c r="B85" s="21">
        <v>3.1438999999999998E-3</v>
      </c>
      <c r="C85" s="21"/>
      <c r="D85" s="3">
        <v>0</v>
      </c>
      <c r="E85" s="3">
        <v>0</v>
      </c>
      <c r="F85" s="3">
        <v>0</v>
      </c>
      <c r="G85" s="3">
        <v>0</v>
      </c>
      <c r="H85" s="3">
        <v>0</v>
      </c>
    </row>
    <row r="86" spans="1:8">
      <c r="A86" s="9" t="s">
        <v>112</v>
      </c>
      <c r="B86" s="21">
        <v>6.4914999999999999E-3</v>
      </c>
      <c r="C86" s="21"/>
      <c r="D86" s="3">
        <v>0</v>
      </c>
      <c r="E86" s="3">
        <v>0</v>
      </c>
      <c r="F86" s="3">
        <v>0</v>
      </c>
      <c r="G86" s="3">
        <v>0</v>
      </c>
      <c r="H86" s="3">
        <v>0</v>
      </c>
    </row>
    <row r="87" spans="1:8">
      <c r="A87" s="9" t="s">
        <v>113</v>
      </c>
      <c r="B87" s="21">
        <v>3.9125000000000002E-3</v>
      </c>
      <c r="C87" s="21"/>
      <c r="D87" s="3">
        <v>0</v>
      </c>
      <c r="E87" s="3">
        <v>0</v>
      </c>
      <c r="F87" s="3">
        <v>0</v>
      </c>
      <c r="G87" s="3">
        <v>0</v>
      </c>
      <c r="H87" s="3">
        <v>0</v>
      </c>
    </row>
    <row r="88" spans="1:8">
      <c r="A88" s="9" t="s">
        <v>114</v>
      </c>
      <c r="B88" s="21">
        <v>7.1127999999999999E-3</v>
      </c>
      <c r="C88" s="21"/>
      <c r="D88" s="3">
        <v>0</v>
      </c>
      <c r="E88" s="3">
        <v>0</v>
      </c>
      <c r="F88" s="3">
        <v>0</v>
      </c>
      <c r="G88" s="3">
        <v>0</v>
      </c>
      <c r="H88" s="3">
        <v>0</v>
      </c>
    </row>
    <row r="89" spans="1:8">
      <c r="A89" s="9" t="s">
        <v>115</v>
      </c>
      <c r="B89" s="21">
        <v>1.3496000000000001E-3</v>
      </c>
      <c r="C89" s="21"/>
      <c r="D89" s="3">
        <v>0</v>
      </c>
      <c r="E89" s="3">
        <v>0</v>
      </c>
      <c r="F89" s="3">
        <v>0</v>
      </c>
      <c r="G89" s="3">
        <v>0</v>
      </c>
      <c r="H89" s="3">
        <v>0</v>
      </c>
    </row>
    <row r="90" spans="1:8">
      <c r="A90" s="9" t="s">
        <v>116</v>
      </c>
      <c r="B90" s="21">
        <v>3.6562999999999999E-3</v>
      </c>
      <c r="C90" s="21"/>
      <c r="D90" s="3">
        <v>0</v>
      </c>
      <c r="E90" s="3">
        <v>0</v>
      </c>
      <c r="F90" s="3">
        <v>0</v>
      </c>
      <c r="G90" s="3">
        <v>0</v>
      </c>
      <c r="H90" s="3">
        <v>0</v>
      </c>
    </row>
    <row r="91" spans="1:8">
      <c r="A91" s="9" t="s">
        <v>117</v>
      </c>
      <c r="B91" s="21">
        <v>2.6249999999999998E-4</v>
      </c>
      <c r="C91" s="21"/>
      <c r="D91" s="3">
        <v>0</v>
      </c>
      <c r="E91" s="3">
        <v>0</v>
      </c>
      <c r="F91" s="3">
        <v>0</v>
      </c>
      <c r="G91" s="3">
        <v>0</v>
      </c>
      <c r="H91" s="3">
        <v>0</v>
      </c>
    </row>
    <row r="92" spans="1:8">
      <c r="A92" s="9" t="s">
        <v>118</v>
      </c>
      <c r="B92" s="21">
        <v>2.1894E-2</v>
      </c>
      <c r="C92" s="21"/>
      <c r="D92" s="3">
        <v>0</v>
      </c>
      <c r="E92" s="3">
        <v>0</v>
      </c>
      <c r="F92" s="3">
        <v>0</v>
      </c>
      <c r="G92" s="3">
        <v>0</v>
      </c>
      <c r="H92" s="3">
        <v>0</v>
      </c>
    </row>
    <row r="93" spans="1:8">
      <c r="A93" s="9" t="s">
        <v>119</v>
      </c>
      <c r="B93" s="21">
        <v>3.4209000000000002E-3</v>
      </c>
      <c r="C93" s="21"/>
      <c r="D93" s="3">
        <v>0</v>
      </c>
      <c r="E93" s="3">
        <v>0</v>
      </c>
      <c r="F93" s="3">
        <v>0</v>
      </c>
      <c r="G93" s="3">
        <v>0</v>
      </c>
      <c r="H93" s="3">
        <v>0</v>
      </c>
    </row>
    <row r="94" spans="1:8">
      <c r="A94" s="9" t="s">
        <v>120</v>
      </c>
      <c r="B94" s="21">
        <v>9.9816000000000002E-2</v>
      </c>
      <c r="C94" s="21"/>
      <c r="D94" s="3">
        <v>0</v>
      </c>
      <c r="E94" s="3">
        <v>0</v>
      </c>
      <c r="F94" s="3">
        <v>0</v>
      </c>
      <c r="G94" s="3">
        <v>0</v>
      </c>
      <c r="H94" s="3">
        <v>0</v>
      </c>
    </row>
    <row r="95" spans="1:8">
      <c r="A95" s="9" t="s">
        <v>121</v>
      </c>
      <c r="B95" s="21">
        <v>1.5249E-3</v>
      </c>
      <c r="C95" s="21"/>
      <c r="D95" s="3">
        <v>0</v>
      </c>
      <c r="E95" s="3">
        <v>0</v>
      </c>
      <c r="F95" s="3">
        <v>0</v>
      </c>
      <c r="G95" s="3">
        <v>0</v>
      </c>
      <c r="H95" s="3">
        <v>0</v>
      </c>
    </row>
    <row r="96" spans="1:8">
      <c r="A96" s="9" t="s">
        <v>122</v>
      </c>
      <c r="B96" s="21">
        <v>7.7220000000000001E-4</v>
      </c>
      <c r="C96" s="21"/>
      <c r="D96" s="3">
        <v>0</v>
      </c>
      <c r="E96" s="3">
        <v>0</v>
      </c>
      <c r="F96" s="3">
        <v>0</v>
      </c>
      <c r="G96" s="3">
        <v>0</v>
      </c>
      <c r="H96" s="3">
        <v>0</v>
      </c>
    </row>
    <row r="97" spans="1:8">
      <c r="A97" s="9" t="s">
        <v>123</v>
      </c>
      <c r="B97" s="21">
        <v>5.6544999999999998E-3</v>
      </c>
      <c r="C97" s="21"/>
      <c r="D97" s="3">
        <v>0</v>
      </c>
      <c r="E97" s="3">
        <v>0</v>
      </c>
      <c r="F97" s="3">
        <v>0</v>
      </c>
      <c r="G97" s="3">
        <v>0</v>
      </c>
      <c r="H97" s="3">
        <v>0</v>
      </c>
    </row>
    <row r="98" spans="1:8">
      <c r="A98" s="9" t="s">
        <v>124</v>
      </c>
      <c r="B98" s="21">
        <v>1.0147700000000001E-2</v>
      </c>
      <c r="C98" s="21"/>
      <c r="D98" s="3">
        <v>0</v>
      </c>
      <c r="E98" s="3">
        <v>0</v>
      </c>
      <c r="F98" s="3">
        <v>0</v>
      </c>
      <c r="G98" s="3">
        <v>0</v>
      </c>
      <c r="H98" s="3">
        <v>0</v>
      </c>
    </row>
    <row r="99" spans="1:8">
      <c r="A99" s="9" t="s">
        <v>125</v>
      </c>
      <c r="B99" s="21">
        <v>5.7904000000000002E-3</v>
      </c>
      <c r="C99" s="21"/>
      <c r="D99" s="3">
        <v>0</v>
      </c>
      <c r="E99" s="3">
        <v>0</v>
      </c>
      <c r="F99" s="3">
        <v>0</v>
      </c>
      <c r="G99" s="3">
        <v>0</v>
      </c>
      <c r="H99" s="3">
        <v>0</v>
      </c>
    </row>
    <row r="100" spans="1:8">
      <c r="A100" s="9" t="s">
        <v>126</v>
      </c>
      <c r="B100" s="21">
        <v>6.8195E-3</v>
      </c>
      <c r="C100" s="21"/>
      <c r="D100" s="3">
        <v>0</v>
      </c>
      <c r="E100" s="3">
        <v>0</v>
      </c>
      <c r="F100" s="3">
        <v>0</v>
      </c>
      <c r="G100" s="3">
        <v>0</v>
      </c>
      <c r="H100" s="3">
        <v>0</v>
      </c>
    </row>
    <row r="101" spans="1:8">
      <c r="A101" s="9" t="s">
        <v>127</v>
      </c>
      <c r="B101" s="21">
        <v>3.3184999999999998E-3</v>
      </c>
      <c r="C101" s="21"/>
      <c r="D101" s="3">
        <v>0</v>
      </c>
      <c r="E101" s="3">
        <v>0</v>
      </c>
      <c r="F101" s="3">
        <v>0</v>
      </c>
      <c r="G101" s="3">
        <v>0</v>
      </c>
      <c r="H101" s="3">
        <v>0</v>
      </c>
    </row>
    <row r="102" spans="1:8">
      <c r="A102" s="9" t="s">
        <v>128</v>
      </c>
      <c r="B102" s="21">
        <v>1.6465E-3</v>
      </c>
      <c r="C102" s="21"/>
      <c r="D102" s="3">
        <v>0</v>
      </c>
      <c r="E102" s="3">
        <v>0</v>
      </c>
      <c r="F102" s="3">
        <v>0</v>
      </c>
      <c r="G102" s="3">
        <v>0</v>
      </c>
      <c r="H102" s="3">
        <v>0</v>
      </c>
    </row>
    <row r="103" spans="1:8">
      <c r="A103" s="9"/>
      <c r="B103" s="21" t="s">
        <v>6</v>
      </c>
      <c r="C103" s="21"/>
      <c r="D103" s="3"/>
      <c r="E103" s="3"/>
      <c r="F103" s="3"/>
      <c r="G103" s="3"/>
      <c r="H103" s="3"/>
    </row>
    <row r="104" spans="1:8">
      <c r="D104" s="22">
        <f>SUM(D3:D102)</f>
        <v>0</v>
      </c>
      <c r="E104" s="22">
        <v>0</v>
      </c>
      <c r="F104" s="22">
        <v>0</v>
      </c>
      <c r="G104" s="22">
        <v>0</v>
      </c>
      <c r="H104" s="22">
        <v>0</v>
      </c>
    </row>
  </sheetData>
  <printOptions horizontalCentered="1"/>
  <pageMargins left="0.7" right="0.7" top="0.75" bottom="0.75" header="0.3" footer="0.3"/>
  <pageSetup scale="91" fitToHeight="0" orientation="landscape" verticalDpi="1200" r:id="rId1"/>
  <headerFooter>
    <oddHeader xml:space="preserve">&amp;C&amp;"-,Bold"&amp;20Appendix C:  Allocation of Deferred Inflows and Outflows </oddHeader>
  </headerFooter>
  <rowBreaks count="3" manualBreakCount="3">
    <brk id="30" max="16383" man="1"/>
    <brk id="58" max="16383" man="1"/>
    <brk id="8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H104"/>
  <sheetViews>
    <sheetView zoomScaleNormal="100" workbookViewId="0">
      <pane xSplit="2" ySplit="2" topLeftCell="C3" activePane="bottomRight" state="frozen"/>
      <selection activeCell="I21" sqref="I21"/>
      <selection pane="topRight" activeCell="I21" sqref="I21"/>
      <selection pane="bottomLeft" activeCell="I21" sqref="I21"/>
      <selection pane="bottomRight" activeCell="C3" sqref="C3"/>
    </sheetView>
  </sheetViews>
  <sheetFormatPr defaultColWidth="9.140625" defaultRowHeight="15"/>
  <cols>
    <col min="1" max="1" width="18.7109375" customWidth="1"/>
    <col min="2" max="2" width="15.7109375" customWidth="1"/>
    <col min="3" max="3" width="1.7109375" customWidth="1"/>
    <col min="4" max="8" width="19.7109375" customWidth="1"/>
  </cols>
  <sheetData>
    <row r="1" spans="1:8" s="51" customFormat="1">
      <c r="D1" s="52">
        <v>2026</v>
      </c>
      <c r="E1" s="52">
        <v>2027</v>
      </c>
      <c r="F1" s="52">
        <v>2028</v>
      </c>
      <c r="G1" s="52">
        <v>2029</v>
      </c>
      <c r="H1" s="52">
        <v>2030</v>
      </c>
    </row>
    <row r="2" spans="1:8" s="51" customFormat="1" ht="75" customHeight="1">
      <c r="A2" s="50" t="s">
        <v>11</v>
      </c>
      <c r="B2" s="50" t="s">
        <v>12</v>
      </c>
      <c r="C2" s="50"/>
      <c r="D2" s="7" t="s">
        <v>133</v>
      </c>
      <c r="E2" s="7" t="s">
        <v>133</v>
      </c>
      <c r="F2" s="7" t="s">
        <v>133</v>
      </c>
      <c r="G2" s="7" t="s">
        <v>133</v>
      </c>
      <c r="H2" s="7" t="s">
        <v>133</v>
      </c>
    </row>
    <row r="3" spans="1:8">
      <c r="A3" s="9" t="s">
        <v>29</v>
      </c>
      <c r="B3" s="21">
        <v>1.7104500000000002E-2</v>
      </c>
      <c r="C3" s="21"/>
      <c r="D3" s="22">
        <v>1334</v>
      </c>
      <c r="E3" s="22">
        <v>0</v>
      </c>
      <c r="F3" s="22">
        <v>0</v>
      </c>
      <c r="G3" s="22">
        <v>0</v>
      </c>
      <c r="H3" s="22">
        <v>0</v>
      </c>
    </row>
    <row r="4" spans="1:8">
      <c r="A4" s="9" t="s">
        <v>30</v>
      </c>
      <c r="B4" s="21">
        <v>2.8417E-3</v>
      </c>
      <c r="C4" s="21"/>
      <c r="D4" s="3">
        <v>564</v>
      </c>
      <c r="E4" s="3">
        <v>76</v>
      </c>
      <c r="F4" s="3">
        <v>0</v>
      </c>
      <c r="G4" s="3">
        <v>0</v>
      </c>
      <c r="H4" s="3">
        <v>0</v>
      </c>
    </row>
    <row r="5" spans="1:8">
      <c r="A5" s="9" t="s">
        <v>31</v>
      </c>
      <c r="B5" s="21">
        <v>1.4365999999999999E-3</v>
      </c>
      <c r="C5" s="21"/>
      <c r="D5" s="3">
        <v>5050</v>
      </c>
      <c r="E5" s="3">
        <v>822</v>
      </c>
      <c r="F5" s="3">
        <v>0</v>
      </c>
      <c r="G5" s="3">
        <v>0</v>
      </c>
      <c r="H5" s="3">
        <v>0</v>
      </c>
    </row>
    <row r="6" spans="1:8">
      <c r="A6" s="9" t="s">
        <v>32</v>
      </c>
      <c r="B6" s="21">
        <v>1.6715E-3</v>
      </c>
      <c r="C6" s="21"/>
      <c r="D6" s="3">
        <v>836</v>
      </c>
      <c r="E6" s="3">
        <v>836</v>
      </c>
      <c r="F6" s="3">
        <v>0</v>
      </c>
      <c r="G6" s="3">
        <v>0</v>
      </c>
      <c r="H6" s="3">
        <v>0</v>
      </c>
    </row>
    <row r="7" spans="1:8">
      <c r="A7" s="9" t="s">
        <v>33</v>
      </c>
      <c r="B7" s="21">
        <v>3.3032999999999999E-3</v>
      </c>
      <c r="C7" s="21"/>
      <c r="D7" s="3">
        <v>1494</v>
      </c>
      <c r="E7" s="3">
        <v>1494</v>
      </c>
      <c r="F7" s="3">
        <v>0</v>
      </c>
      <c r="G7" s="3">
        <v>0</v>
      </c>
      <c r="H7" s="3">
        <v>0</v>
      </c>
    </row>
    <row r="8" spans="1:8">
      <c r="A8" s="9" t="s">
        <v>34</v>
      </c>
      <c r="B8" s="21">
        <v>2.8509999999999998E-3</v>
      </c>
      <c r="C8" s="21"/>
      <c r="D8" s="3">
        <v>2813</v>
      </c>
      <c r="E8" s="3">
        <v>2579</v>
      </c>
      <c r="F8" s="3">
        <v>0</v>
      </c>
      <c r="G8" s="3">
        <v>0</v>
      </c>
      <c r="H8" s="3">
        <v>0</v>
      </c>
    </row>
    <row r="9" spans="1:8">
      <c r="A9" s="9" t="s">
        <v>35</v>
      </c>
      <c r="B9" s="21">
        <v>4.5614000000000002E-3</v>
      </c>
      <c r="C9" s="21"/>
      <c r="D9" s="3">
        <v>1769</v>
      </c>
      <c r="E9" s="3">
        <v>0</v>
      </c>
      <c r="F9" s="3">
        <v>0</v>
      </c>
      <c r="G9" s="3">
        <v>0</v>
      </c>
      <c r="H9" s="3">
        <v>0</v>
      </c>
    </row>
    <row r="10" spans="1:8">
      <c r="A10" s="9" t="s">
        <v>36</v>
      </c>
      <c r="B10" s="21">
        <v>1.2251E-3</v>
      </c>
      <c r="C10" s="21"/>
      <c r="D10" s="3">
        <v>497</v>
      </c>
      <c r="E10" s="3">
        <v>0</v>
      </c>
      <c r="F10" s="3">
        <v>0</v>
      </c>
      <c r="G10" s="3">
        <v>0</v>
      </c>
      <c r="H10" s="3">
        <v>0</v>
      </c>
    </row>
    <row r="11" spans="1:8">
      <c r="A11" s="9" t="s">
        <v>37</v>
      </c>
      <c r="B11" s="21">
        <v>2.3403999999999999E-3</v>
      </c>
      <c r="C11" s="21"/>
      <c r="D11" s="3">
        <v>233</v>
      </c>
      <c r="E11" s="3">
        <v>233</v>
      </c>
      <c r="F11" s="3">
        <v>0</v>
      </c>
      <c r="G11" s="3">
        <v>0</v>
      </c>
      <c r="H11" s="3">
        <v>0</v>
      </c>
    </row>
    <row r="12" spans="1:8">
      <c r="A12" s="9" t="s">
        <v>38</v>
      </c>
      <c r="B12" s="21">
        <v>2.5187899999999999E-2</v>
      </c>
      <c r="C12" s="21"/>
      <c r="D12" s="3">
        <v>0</v>
      </c>
      <c r="E12" s="3">
        <v>0</v>
      </c>
      <c r="F12" s="3">
        <v>0</v>
      </c>
      <c r="G12" s="3">
        <v>0</v>
      </c>
      <c r="H12" s="3">
        <v>0</v>
      </c>
    </row>
    <row r="13" spans="1:8">
      <c r="A13" s="9" t="s">
        <v>39</v>
      </c>
      <c r="B13" s="21">
        <v>2.6041100000000001E-2</v>
      </c>
      <c r="C13" s="21"/>
      <c r="D13" s="3">
        <v>27242</v>
      </c>
      <c r="E13" s="3">
        <v>27242</v>
      </c>
      <c r="F13" s="3">
        <v>0</v>
      </c>
      <c r="G13" s="3">
        <v>0</v>
      </c>
      <c r="H13" s="3">
        <v>0</v>
      </c>
    </row>
    <row r="14" spans="1:8">
      <c r="A14" s="9" t="s">
        <v>40</v>
      </c>
      <c r="B14" s="21">
        <v>7.9465000000000004E-3</v>
      </c>
      <c r="C14" s="21"/>
      <c r="D14" s="3">
        <v>0</v>
      </c>
      <c r="E14" s="3">
        <v>0</v>
      </c>
      <c r="F14" s="3">
        <v>0</v>
      </c>
      <c r="G14" s="3">
        <v>0</v>
      </c>
      <c r="H14" s="3">
        <v>0</v>
      </c>
    </row>
    <row r="15" spans="1:8">
      <c r="A15" s="9" t="s">
        <v>41</v>
      </c>
      <c r="B15" s="21">
        <v>2.19413E-2</v>
      </c>
      <c r="C15" s="21"/>
      <c r="D15" s="3">
        <v>0</v>
      </c>
      <c r="E15" s="3">
        <v>0</v>
      </c>
      <c r="F15" s="3">
        <v>0</v>
      </c>
      <c r="G15" s="3">
        <v>0</v>
      </c>
      <c r="H15" s="3">
        <v>0</v>
      </c>
    </row>
    <row r="16" spans="1:8">
      <c r="A16" s="9" t="s">
        <v>42</v>
      </c>
      <c r="B16" s="21">
        <v>8.4373999999999994E-3</v>
      </c>
      <c r="C16" s="21"/>
      <c r="D16" s="3">
        <v>450</v>
      </c>
      <c r="E16" s="3">
        <v>0</v>
      </c>
      <c r="F16" s="3">
        <v>0</v>
      </c>
      <c r="G16" s="3">
        <v>0</v>
      </c>
      <c r="H16" s="3">
        <v>0</v>
      </c>
    </row>
    <row r="17" spans="1:8">
      <c r="A17" s="9" t="s">
        <v>43</v>
      </c>
      <c r="B17" s="21">
        <v>1.0739E-3</v>
      </c>
      <c r="C17" s="21"/>
      <c r="D17" s="3">
        <v>93</v>
      </c>
      <c r="E17" s="3">
        <v>93</v>
      </c>
      <c r="F17" s="3">
        <v>0</v>
      </c>
      <c r="G17" s="3">
        <v>0</v>
      </c>
      <c r="H17" s="3">
        <v>0</v>
      </c>
    </row>
    <row r="18" spans="1:8">
      <c r="A18" s="9" t="s">
        <v>44</v>
      </c>
      <c r="B18" s="21">
        <v>9.6363000000000004E-3</v>
      </c>
      <c r="C18" s="21"/>
      <c r="D18" s="3">
        <v>3920</v>
      </c>
      <c r="E18" s="3">
        <v>1505</v>
      </c>
      <c r="F18" s="3">
        <v>0</v>
      </c>
      <c r="G18" s="3">
        <v>0</v>
      </c>
      <c r="H18" s="3">
        <v>0</v>
      </c>
    </row>
    <row r="19" spans="1:8">
      <c r="A19" s="9" t="s">
        <v>45</v>
      </c>
      <c r="B19" s="21">
        <v>3.4044000000000001E-3</v>
      </c>
      <c r="C19" s="21"/>
      <c r="D19" s="3">
        <v>0</v>
      </c>
      <c r="E19" s="3">
        <v>0</v>
      </c>
      <c r="F19" s="3">
        <v>0</v>
      </c>
      <c r="G19" s="3">
        <v>0</v>
      </c>
      <c r="H19" s="3">
        <v>0</v>
      </c>
    </row>
    <row r="20" spans="1:8">
      <c r="A20" s="9" t="s">
        <v>46</v>
      </c>
      <c r="B20" s="21">
        <v>1.8187600000000002E-2</v>
      </c>
      <c r="C20" s="21"/>
      <c r="D20" s="3">
        <v>0</v>
      </c>
      <c r="E20" s="3">
        <v>0</v>
      </c>
      <c r="F20" s="3">
        <v>0</v>
      </c>
      <c r="G20" s="3">
        <v>0</v>
      </c>
      <c r="H20" s="3">
        <v>0</v>
      </c>
    </row>
    <row r="21" spans="1:8">
      <c r="A21" s="9" t="s">
        <v>47</v>
      </c>
      <c r="B21" s="21">
        <v>7.3185999999999998E-3</v>
      </c>
      <c r="C21" s="21"/>
      <c r="D21" s="3">
        <v>3734</v>
      </c>
      <c r="E21" s="3">
        <v>1118</v>
      </c>
      <c r="F21" s="3">
        <v>0</v>
      </c>
      <c r="G21" s="3">
        <v>0</v>
      </c>
      <c r="H21" s="3">
        <v>0</v>
      </c>
    </row>
    <row r="22" spans="1:8">
      <c r="A22" s="9" t="s">
        <v>48</v>
      </c>
      <c r="B22" s="21">
        <v>3.8730000000000001E-3</v>
      </c>
      <c r="C22" s="21"/>
      <c r="D22" s="3">
        <v>1353</v>
      </c>
      <c r="E22" s="3">
        <v>1353</v>
      </c>
      <c r="F22" s="3">
        <v>0</v>
      </c>
      <c r="G22" s="3">
        <v>0</v>
      </c>
      <c r="H22" s="3">
        <v>0</v>
      </c>
    </row>
    <row r="23" spans="1:8">
      <c r="A23" s="9" t="s">
        <v>49</v>
      </c>
      <c r="B23" s="21">
        <v>1.6592E-3</v>
      </c>
      <c r="C23" s="21"/>
      <c r="D23" s="3">
        <v>1503</v>
      </c>
      <c r="E23" s="3">
        <v>0</v>
      </c>
      <c r="F23" s="3">
        <v>0</v>
      </c>
      <c r="G23" s="3">
        <v>0</v>
      </c>
      <c r="H23" s="3">
        <v>0</v>
      </c>
    </row>
    <row r="24" spans="1:8">
      <c r="A24" s="9" t="s">
        <v>50</v>
      </c>
      <c r="B24" s="21">
        <v>1.477E-3</v>
      </c>
      <c r="C24" s="21"/>
      <c r="D24" s="3">
        <v>390</v>
      </c>
      <c r="E24" s="3">
        <v>208</v>
      </c>
      <c r="F24" s="3">
        <v>0</v>
      </c>
      <c r="G24" s="3">
        <v>0</v>
      </c>
      <c r="H24" s="3">
        <v>0</v>
      </c>
    </row>
    <row r="25" spans="1:8">
      <c r="A25" s="9" t="s">
        <v>51</v>
      </c>
      <c r="B25" s="21">
        <v>1.0850800000000001E-2</v>
      </c>
      <c r="C25" s="21"/>
      <c r="D25" s="3">
        <v>0</v>
      </c>
      <c r="E25" s="3">
        <v>0</v>
      </c>
      <c r="F25" s="3">
        <v>0</v>
      </c>
      <c r="G25" s="3">
        <v>0</v>
      </c>
      <c r="H25" s="3">
        <v>0</v>
      </c>
    </row>
    <row r="26" spans="1:8">
      <c r="A26" s="9" t="s">
        <v>52</v>
      </c>
      <c r="B26" s="21">
        <v>4.2405000000000003E-3</v>
      </c>
      <c r="C26" s="21"/>
      <c r="D26" s="3">
        <v>3197</v>
      </c>
      <c r="E26" s="3">
        <v>3197</v>
      </c>
      <c r="F26" s="3">
        <v>0</v>
      </c>
      <c r="G26" s="3">
        <v>0</v>
      </c>
      <c r="H26" s="3">
        <v>0</v>
      </c>
    </row>
    <row r="27" spans="1:8">
      <c r="A27" s="9" t="s">
        <v>53</v>
      </c>
      <c r="B27" s="21">
        <v>1.05738E-2</v>
      </c>
      <c r="C27" s="21"/>
      <c r="D27" s="3">
        <v>2447</v>
      </c>
      <c r="E27" s="3">
        <v>252</v>
      </c>
      <c r="F27" s="3">
        <v>0</v>
      </c>
      <c r="G27" s="3">
        <v>0</v>
      </c>
      <c r="H27" s="3">
        <v>0</v>
      </c>
    </row>
    <row r="28" spans="1:8">
      <c r="A28" s="9" t="s">
        <v>54</v>
      </c>
      <c r="B28" s="21">
        <v>3.1961400000000001E-2</v>
      </c>
      <c r="C28" s="21"/>
      <c r="D28" s="3">
        <v>16098</v>
      </c>
      <c r="E28" s="3">
        <v>7832</v>
      </c>
      <c r="F28" s="3">
        <v>0</v>
      </c>
      <c r="G28" s="3">
        <v>0</v>
      </c>
      <c r="H28" s="3">
        <v>0</v>
      </c>
    </row>
    <row r="29" spans="1:8">
      <c r="A29" s="9" t="s">
        <v>55</v>
      </c>
      <c r="B29" s="21">
        <v>3.5807999999999999E-3</v>
      </c>
      <c r="C29" s="21"/>
      <c r="D29" s="3">
        <v>1475</v>
      </c>
      <c r="E29" s="3">
        <v>649</v>
      </c>
      <c r="F29" s="3">
        <v>0</v>
      </c>
      <c r="G29" s="3">
        <v>0</v>
      </c>
      <c r="H29" s="3">
        <v>0</v>
      </c>
    </row>
    <row r="30" spans="1:8">
      <c r="A30" s="9" t="s">
        <v>56</v>
      </c>
      <c r="B30" s="21">
        <v>6.9027999999999997E-3</v>
      </c>
      <c r="C30" s="21"/>
      <c r="D30" s="3">
        <v>3292</v>
      </c>
      <c r="E30" s="3">
        <v>0</v>
      </c>
      <c r="F30" s="3">
        <v>0</v>
      </c>
      <c r="G30" s="3">
        <v>0</v>
      </c>
      <c r="H30" s="3">
        <v>0</v>
      </c>
    </row>
    <row r="31" spans="1:8">
      <c r="A31" s="9" t="s">
        <v>57</v>
      </c>
      <c r="B31" s="21">
        <v>1.5709000000000001E-2</v>
      </c>
      <c r="C31" s="21"/>
      <c r="D31" s="3">
        <v>4117</v>
      </c>
      <c r="E31" s="3">
        <v>4117</v>
      </c>
      <c r="F31" s="3">
        <v>0</v>
      </c>
      <c r="G31" s="3">
        <v>0</v>
      </c>
      <c r="H31" s="3">
        <v>0</v>
      </c>
    </row>
    <row r="32" spans="1:8">
      <c r="A32" s="9" t="s">
        <v>58</v>
      </c>
      <c r="B32" s="21">
        <v>4.1060000000000003E-3</v>
      </c>
      <c r="C32" s="21"/>
      <c r="D32" s="3">
        <v>743</v>
      </c>
      <c r="E32" s="3">
        <v>0</v>
      </c>
      <c r="F32" s="3">
        <v>0</v>
      </c>
      <c r="G32" s="3">
        <v>0</v>
      </c>
      <c r="H32" s="3">
        <v>0</v>
      </c>
    </row>
    <row r="33" spans="1:8">
      <c r="A33" s="9" t="s">
        <v>59</v>
      </c>
      <c r="B33" s="21">
        <v>4.2760000000000003E-3</v>
      </c>
      <c r="C33" s="21"/>
      <c r="D33" s="3">
        <v>3204</v>
      </c>
      <c r="E33" s="3">
        <v>0</v>
      </c>
      <c r="F33" s="3">
        <v>0</v>
      </c>
      <c r="G33" s="3">
        <v>0</v>
      </c>
      <c r="H33" s="3">
        <v>0</v>
      </c>
    </row>
    <row r="34" spans="1:8">
      <c r="A34" s="9" t="s">
        <v>60</v>
      </c>
      <c r="B34" s="21">
        <v>2.9782400000000001E-2</v>
      </c>
      <c r="C34" s="21"/>
      <c r="D34" s="3">
        <v>13898</v>
      </c>
      <c r="E34" s="3">
        <v>0</v>
      </c>
      <c r="F34" s="3">
        <v>0</v>
      </c>
      <c r="G34" s="3">
        <v>0</v>
      </c>
      <c r="H34" s="3">
        <v>0</v>
      </c>
    </row>
    <row r="35" spans="1:8">
      <c r="A35" s="9" t="s">
        <v>61</v>
      </c>
      <c r="B35" s="21">
        <v>3.6015000000000001E-3</v>
      </c>
      <c r="C35" s="21"/>
      <c r="D35" s="3">
        <v>1847</v>
      </c>
      <c r="E35" s="3">
        <v>1847</v>
      </c>
      <c r="F35" s="3">
        <v>0</v>
      </c>
      <c r="G35" s="3">
        <v>0</v>
      </c>
      <c r="H35" s="3">
        <v>0</v>
      </c>
    </row>
    <row r="36" spans="1:8">
      <c r="A36" s="9" t="s">
        <v>62</v>
      </c>
      <c r="B36" s="21">
        <v>3.7206500000000003E-2</v>
      </c>
      <c r="C36" s="21"/>
      <c r="D36" s="3">
        <v>37422</v>
      </c>
      <c r="E36" s="3">
        <v>37422</v>
      </c>
      <c r="F36" s="3">
        <v>0</v>
      </c>
      <c r="G36" s="3">
        <v>0</v>
      </c>
      <c r="H36" s="3">
        <v>0</v>
      </c>
    </row>
    <row r="37" spans="1:8">
      <c r="A37" s="9" t="s">
        <v>63</v>
      </c>
      <c r="B37" s="21">
        <v>6.4854999999999999E-3</v>
      </c>
      <c r="C37" s="21"/>
      <c r="D37" s="3">
        <v>5918</v>
      </c>
      <c r="E37" s="3">
        <v>1851</v>
      </c>
      <c r="F37" s="3">
        <v>0</v>
      </c>
      <c r="G37" s="3">
        <v>0</v>
      </c>
      <c r="H37" s="3">
        <v>0</v>
      </c>
    </row>
    <row r="38" spans="1:8">
      <c r="A38" s="9" t="s">
        <v>64</v>
      </c>
      <c r="B38" s="21">
        <v>2.7569699999999999E-2</v>
      </c>
      <c r="C38" s="21"/>
      <c r="D38" s="3">
        <v>2842</v>
      </c>
      <c r="E38" s="3">
        <v>2842</v>
      </c>
      <c r="F38" s="3">
        <v>0</v>
      </c>
      <c r="G38" s="3">
        <v>0</v>
      </c>
      <c r="H38" s="3">
        <v>0</v>
      </c>
    </row>
    <row r="39" spans="1:8">
      <c r="A39" s="9" t="s">
        <v>65</v>
      </c>
      <c r="B39" s="21">
        <v>7.3570000000000005E-4</v>
      </c>
      <c r="C39" s="21"/>
      <c r="D39" s="3">
        <v>386</v>
      </c>
      <c r="E39" s="3">
        <v>386</v>
      </c>
      <c r="F39" s="3">
        <v>0</v>
      </c>
      <c r="G39" s="3">
        <v>0</v>
      </c>
      <c r="H39" s="3">
        <v>0</v>
      </c>
    </row>
    <row r="40" spans="1:8">
      <c r="A40" s="9" t="s">
        <v>66</v>
      </c>
      <c r="B40" s="21">
        <v>1.1188000000000001E-3</v>
      </c>
      <c r="C40" s="21"/>
      <c r="D40" s="3">
        <v>15151</v>
      </c>
      <c r="E40" s="3">
        <v>6448</v>
      </c>
      <c r="F40" s="3">
        <v>0</v>
      </c>
      <c r="G40" s="3">
        <v>0</v>
      </c>
      <c r="H40" s="3">
        <v>0</v>
      </c>
    </row>
    <row r="41" spans="1:8">
      <c r="A41" s="9" t="s">
        <v>67</v>
      </c>
      <c r="B41" s="21">
        <v>4.2507999999999999E-3</v>
      </c>
      <c r="C41" s="21"/>
      <c r="D41" s="3">
        <v>2193</v>
      </c>
      <c r="E41" s="3">
        <v>0</v>
      </c>
      <c r="F41" s="3">
        <v>0</v>
      </c>
      <c r="G41" s="3">
        <v>0</v>
      </c>
      <c r="H41" s="3">
        <v>0</v>
      </c>
    </row>
    <row r="42" spans="1:8">
      <c r="A42" s="9" t="s">
        <v>68</v>
      </c>
      <c r="B42" s="21">
        <v>1.1946999999999999E-3</v>
      </c>
      <c r="C42" s="21"/>
      <c r="D42" s="3">
        <v>304</v>
      </c>
      <c r="E42" s="3">
        <v>304</v>
      </c>
      <c r="F42" s="3">
        <v>0</v>
      </c>
      <c r="G42" s="3">
        <v>0</v>
      </c>
      <c r="H42" s="3">
        <v>0</v>
      </c>
    </row>
    <row r="43" spans="1:8">
      <c r="A43" s="9" t="s">
        <v>69</v>
      </c>
      <c r="B43" s="21">
        <v>3.88137E-2</v>
      </c>
      <c r="C43" s="21"/>
      <c r="D43" s="3">
        <v>8984</v>
      </c>
      <c r="E43" s="3">
        <v>2273</v>
      </c>
      <c r="F43" s="3">
        <v>0</v>
      </c>
      <c r="G43" s="3">
        <v>0</v>
      </c>
      <c r="H43" s="3">
        <v>0</v>
      </c>
    </row>
    <row r="44" spans="1:8">
      <c r="A44" s="9" t="s">
        <v>70</v>
      </c>
      <c r="B44" s="21">
        <v>3.9207000000000001E-3</v>
      </c>
      <c r="C44" s="21"/>
      <c r="D44" s="3">
        <v>598</v>
      </c>
      <c r="E44" s="3">
        <v>4</v>
      </c>
      <c r="F44" s="3">
        <v>0</v>
      </c>
      <c r="G44" s="3">
        <v>0</v>
      </c>
      <c r="H44" s="3">
        <v>0</v>
      </c>
    </row>
    <row r="45" spans="1:8">
      <c r="A45" s="9" t="s">
        <v>71</v>
      </c>
      <c r="B45" s="21">
        <v>1.56717E-2</v>
      </c>
      <c r="C45" s="21"/>
      <c r="D45" s="3">
        <v>3836</v>
      </c>
      <c r="E45" s="3">
        <v>0</v>
      </c>
      <c r="F45" s="3">
        <v>0</v>
      </c>
      <c r="G45" s="3">
        <v>0</v>
      </c>
      <c r="H45" s="3">
        <v>0</v>
      </c>
    </row>
    <row r="46" spans="1:8">
      <c r="A46" s="9" t="s">
        <v>72</v>
      </c>
      <c r="B46" s="21">
        <v>7.0128999999999999E-3</v>
      </c>
      <c r="C46" s="21"/>
      <c r="D46" s="3">
        <v>3547</v>
      </c>
      <c r="E46" s="3">
        <v>2391</v>
      </c>
      <c r="F46" s="3">
        <v>0</v>
      </c>
      <c r="G46" s="3">
        <v>0</v>
      </c>
      <c r="H46" s="3">
        <v>0</v>
      </c>
    </row>
    <row r="47" spans="1:8">
      <c r="A47" s="9" t="s">
        <v>73</v>
      </c>
      <c r="B47" s="21">
        <v>1.1364000000000001E-2</v>
      </c>
      <c r="C47" s="21"/>
      <c r="D47" s="3">
        <v>4267</v>
      </c>
      <c r="E47" s="3">
        <v>3241</v>
      </c>
      <c r="F47" s="3">
        <v>0</v>
      </c>
      <c r="G47" s="3">
        <v>0</v>
      </c>
      <c r="H47" s="3">
        <v>0</v>
      </c>
    </row>
    <row r="48" spans="1:8">
      <c r="A48" s="9" t="s">
        <v>74</v>
      </c>
      <c r="B48" s="21">
        <v>1.2714E-3</v>
      </c>
      <c r="C48" s="21"/>
      <c r="D48" s="3">
        <v>2770</v>
      </c>
      <c r="E48" s="3">
        <v>2770</v>
      </c>
      <c r="F48" s="3">
        <v>0</v>
      </c>
      <c r="G48" s="3">
        <v>0</v>
      </c>
      <c r="H48" s="3">
        <v>0</v>
      </c>
    </row>
    <row r="49" spans="1:8">
      <c r="A49" s="9" t="s">
        <v>75</v>
      </c>
      <c r="B49" s="21">
        <v>5.8532000000000002E-3</v>
      </c>
      <c r="C49" s="21"/>
      <c r="D49" s="3">
        <v>846</v>
      </c>
      <c r="E49" s="3">
        <v>846</v>
      </c>
      <c r="F49" s="3">
        <v>0</v>
      </c>
      <c r="G49" s="3">
        <v>0</v>
      </c>
      <c r="H49" s="3">
        <v>0</v>
      </c>
    </row>
    <row r="50" spans="1:8">
      <c r="A50" s="9" t="s">
        <v>76</v>
      </c>
      <c r="B50" s="21">
        <v>4.3360000000000002E-4</v>
      </c>
      <c r="C50" s="21"/>
      <c r="D50" s="3">
        <v>1210</v>
      </c>
      <c r="E50" s="3">
        <v>0</v>
      </c>
      <c r="F50" s="3">
        <v>0</v>
      </c>
      <c r="G50" s="3">
        <v>0</v>
      </c>
      <c r="H50" s="3">
        <v>0</v>
      </c>
    </row>
    <row r="51" spans="1:8">
      <c r="A51" s="9" t="s">
        <v>77</v>
      </c>
      <c r="B51" s="21">
        <v>2.0822799999999999E-2</v>
      </c>
      <c r="C51" s="21"/>
      <c r="D51" s="3">
        <v>703</v>
      </c>
      <c r="E51" s="3">
        <v>703</v>
      </c>
      <c r="F51" s="3">
        <v>0</v>
      </c>
      <c r="G51" s="3">
        <v>0</v>
      </c>
      <c r="H51" s="3">
        <v>0</v>
      </c>
    </row>
    <row r="52" spans="1:8">
      <c r="A52" s="9" t="s">
        <v>78</v>
      </c>
      <c r="B52" s="21">
        <v>4.6629999999999996E-3</v>
      </c>
      <c r="C52" s="21"/>
      <c r="D52" s="3">
        <v>5101</v>
      </c>
      <c r="E52" s="3">
        <v>5101</v>
      </c>
      <c r="F52" s="3">
        <v>0</v>
      </c>
      <c r="G52" s="3">
        <v>0</v>
      </c>
      <c r="H52" s="3">
        <v>0</v>
      </c>
    </row>
    <row r="53" spans="1:8">
      <c r="A53" s="9" t="s">
        <v>79</v>
      </c>
      <c r="B53" s="21">
        <v>2.4961400000000002E-2</v>
      </c>
      <c r="C53" s="21"/>
      <c r="D53" s="3">
        <v>5859</v>
      </c>
      <c r="E53" s="3">
        <v>2063</v>
      </c>
      <c r="F53" s="3">
        <v>0</v>
      </c>
      <c r="G53" s="3">
        <v>0</v>
      </c>
      <c r="H53" s="3">
        <v>0</v>
      </c>
    </row>
    <row r="54" spans="1:8">
      <c r="A54" s="9" t="s">
        <v>80</v>
      </c>
      <c r="B54" s="21">
        <v>8.3339999999999998E-4</v>
      </c>
      <c r="C54" s="21"/>
      <c r="D54" s="3">
        <v>317</v>
      </c>
      <c r="E54" s="3">
        <v>0</v>
      </c>
      <c r="F54" s="3">
        <v>0</v>
      </c>
      <c r="G54" s="3">
        <v>0</v>
      </c>
      <c r="H54" s="3">
        <v>0</v>
      </c>
    </row>
    <row r="55" spans="1:8">
      <c r="A55" s="9" t="s">
        <v>81</v>
      </c>
      <c r="B55" s="21">
        <v>6.5960999999999997E-3</v>
      </c>
      <c r="C55" s="21"/>
      <c r="D55" s="3">
        <v>0</v>
      </c>
      <c r="E55" s="3">
        <v>0</v>
      </c>
      <c r="F55" s="3">
        <v>0</v>
      </c>
      <c r="G55" s="3">
        <v>0</v>
      </c>
      <c r="H55" s="3">
        <v>0</v>
      </c>
    </row>
    <row r="56" spans="1:8">
      <c r="A56" s="9" t="s">
        <v>82</v>
      </c>
      <c r="B56" s="21">
        <v>3.4258000000000001E-3</v>
      </c>
      <c r="C56" s="21"/>
      <c r="D56" s="3">
        <v>1149</v>
      </c>
      <c r="E56" s="3">
        <v>1149</v>
      </c>
      <c r="F56" s="3">
        <v>0</v>
      </c>
      <c r="G56" s="3">
        <v>0</v>
      </c>
      <c r="H56" s="3">
        <v>0</v>
      </c>
    </row>
    <row r="57" spans="1:8">
      <c r="A57" s="9" t="s">
        <v>83</v>
      </c>
      <c r="B57" s="21">
        <v>1.08383E-2</v>
      </c>
      <c r="C57" s="21"/>
      <c r="D57" s="3">
        <v>1104</v>
      </c>
      <c r="E57" s="3">
        <v>0</v>
      </c>
      <c r="F57" s="3">
        <v>0</v>
      </c>
      <c r="G57" s="3">
        <v>0</v>
      </c>
      <c r="H57" s="3">
        <v>0</v>
      </c>
    </row>
    <row r="58" spans="1:8">
      <c r="A58" s="9" t="s">
        <v>84</v>
      </c>
      <c r="B58" s="21">
        <v>3.6938000000000001E-3</v>
      </c>
      <c r="C58" s="21"/>
      <c r="D58" s="3">
        <v>2151</v>
      </c>
      <c r="E58" s="3">
        <v>1724</v>
      </c>
      <c r="F58" s="3">
        <v>0</v>
      </c>
      <c r="G58" s="3">
        <v>0</v>
      </c>
      <c r="H58" s="3">
        <v>0</v>
      </c>
    </row>
    <row r="59" spans="1:8">
      <c r="A59" s="9" t="s">
        <v>85</v>
      </c>
      <c r="B59" s="21">
        <v>1.9354999999999999E-3</v>
      </c>
      <c r="C59" s="21"/>
      <c r="D59" s="3">
        <v>2210</v>
      </c>
      <c r="E59" s="3">
        <v>2210</v>
      </c>
      <c r="F59" s="3">
        <v>0</v>
      </c>
      <c r="G59" s="3">
        <v>0</v>
      </c>
      <c r="H59" s="3">
        <v>0</v>
      </c>
    </row>
    <row r="60" spans="1:8">
      <c r="A60" s="9" t="s">
        <v>86</v>
      </c>
      <c r="B60" s="21">
        <v>1.4713E-3</v>
      </c>
      <c r="C60" s="21"/>
      <c r="D60" s="3">
        <v>742</v>
      </c>
      <c r="E60" s="3">
        <v>742</v>
      </c>
      <c r="F60" s="3">
        <v>0</v>
      </c>
      <c r="G60" s="3">
        <v>0</v>
      </c>
      <c r="H60" s="3">
        <v>0</v>
      </c>
    </row>
    <row r="61" spans="1:8">
      <c r="A61" s="9" t="s">
        <v>87</v>
      </c>
      <c r="B61" s="21">
        <v>3.8267000000000002E-3</v>
      </c>
      <c r="C61" s="21"/>
      <c r="D61" s="3">
        <v>1802</v>
      </c>
      <c r="E61" s="3">
        <v>985</v>
      </c>
      <c r="F61" s="3">
        <v>0</v>
      </c>
      <c r="G61" s="3">
        <v>0</v>
      </c>
      <c r="H61" s="3">
        <v>0</v>
      </c>
    </row>
    <row r="62" spans="1:8">
      <c r="A62" s="9" t="s">
        <v>88</v>
      </c>
      <c r="B62" s="21">
        <v>6.1921700000000003E-2</v>
      </c>
      <c r="C62" s="21"/>
      <c r="D62" s="3">
        <v>18949</v>
      </c>
      <c r="E62" s="3">
        <v>0</v>
      </c>
      <c r="F62" s="3">
        <v>0</v>
      </c>
      <c r="G62" s="3">
        <v>0</v>
      </c>
      <c r="H62" s="3">
        <v>0</v>
      </c>
    </row>
    <row r="63" spans="1:8">
      <c r="A63" s="9" t="s">
        <v>89</v>
      </c>
      <c r="B63" s="21">
        <v>1.3760999999999999E-3</v>
      </c>
      <c r="C63" s="21"/>
      <c r="D63" s="3">
        <v>2213</v>
      </c>
      <c r="E63" s="3">
        <v>554</v>
      </c>
      <c r="F63" s="3">
        <v>0</v>
      </c>
      <c r="G63" s="3">
        <v>0</v>
      </c>
      <c r="H63" s="3">
        <v>0</v>
      </c>
    </row>
    <row r="64" spans="1:8">
      <c r="A64" s="9" t="s">
        <v>90</v>
      </c>
      <c r="B64" s="21">
        <v>2.4765999999999998E-3</v>
      </c>
      <c r="C64" s="21"/>
      <c r="D64" s="3">
        <v>0</v>
      </c>
      <c r="E64" s="3">
        <v>0</v>
      </c>
      <c r="F64" s="3">
        <v>0</v>
      </c>
      <c r="G64" s="3">
        <v>0</v>
      </c>
      <c r="H64" s="3">
        <v>0</v>
      </c>
    </row>
    <row r="65" spans="1:8">
      <c r="A65" s="9" t="s">
        <v>91</v>
      </c>
      <c r="B65" s="21">
        <v>1.32353E-2</v>
      </c>
      <c r="C65" s="21"/>
      <c r="D65" s="3">
        <v>4121</v>
      </c>
      <c r="E65" s="3">
        <v>0</v>
      </c>
      <c r="F65" s="3">
        <v>0</v>
      </c>
      <c r="G65" s="3">
        <v>0</v>
      </c>
      <c r="H65" s="3">
        <v>0</v>
      </c>
    </row>
    <row r="66" spans="1:8">
      <c r="A66" s="9" t="s">
        <v>92</v>
      </c>
      <c r="B66" s="21">
        <v>8.8996000000000006E-3</v>
      </c>
      <c r="C66" s="21"/>
      <c r="D66" s="3">
        <v>1073</v>
      </c>
      <c r="E66" s="3">
        <v>1073</v>
      </c>
      <c r="F66" s="3">
        <v>0</v>
      </c>
      <c r="G66" s="3">
        <v>0</v>
      </c>
      <c r="H66" s="3">
        <v>0</v>
      </c>
    </row>
    <row r="67" spans="1:8">
      <c r="A67" s="9" t="s">
        <v>93</v>
      </c>
      <c r="B67" s="21">
        <v>2.2520600000000002E-2</v>
      </c>
      <c r="C67" s="21"/>
      <c r="D67" s="3">
        <v>7782</v>
      </c>
      <c r="E67" s="3">
        <v>3521</v>
      </c>
      <c r="F67" s="3">
        <v>0</v>
      </c>
      <c r="G67" s="3">
        <v>0</v>
      </c>
      <c r="H67" s="3">
        <v>0</v>
      </c>
    </row>
    <row r="68" spans="1:8">
      <c r="A68" s="9" t="s">
        <v>94</v>
      </c>
      <c r="B68" s="21">
        <v>1.2405000000000001E-3</v>
      </c>
      <c r="C68" s="21"/>
      <c r="D68" s="3">
        <v>1309</v>
      </c>
      <c r="E68" s="3">
        <v>527</v>
      </c>
      <c r="F68" s="3">
        <v>0</v>
      </c>
      <c r="G68" s="3">
        <v>0</v>
      </c>
      <c r="H68" s="3">
        <v>0</v>
      </c>
    </row>
    <row r="69" spans="1:8">
      <c r="A69" s="9" t="s">
        <v>95</v>
      </c>
      <c r="B69" s="21">
        <v>2.2662000000000002E-2</v>
      </c>
      <c r="C69" s="21"/>
      <c r="D69" s="3">
        <v>10367</v>
      </c>
      <c r="E69" s="3">
        <v>0</v>
      </c>
      <c r="F69" s="3">
        <v>0</v>
      </c>
      <c r="G69" s="3">
        <v>0</v>
      </c>
      <c r="H69" s="3">
        <v>0</v>
      </c>
    </row>
    <row r="70" spans="1:8">
      <c r="A70" s="9" t="s">
        <v>96</v>
      </c>
      <c r="B70" s="21">
        <v>3.86009E-2</v>
      </c>
      <c r="C70" s="21"/>
      <c r="D70" s="3">
        <v>0</v>
      </c>
      <c r="E70" s="3">
        <v>0</v>
      </c>
      <c r="F70" s="3">
        <v>0</v>
      </c>
      <c r="G70" s="3">
        <v>0</v>
      </c>
      <c r="H70" s="3">
        <v>0</v>
      </c>
    </row>
    <row r="71" spans="1:8">
      <c r="A71" s="9" t="s">
        <v>97</v>
      </c>
      <c r="B71" s="21">
        <v>1.5874000000000001E-3</v>
      </c>
      <c r="C71" s="21"/>
      <c r="D71" s="3">
        <v>0</v>
      </c>
      <c r="E71" s="3">
        <v>0</v>
      </c>
      <c r="F71" s="3">
        <v>0</v>
      </c>
      <c r="G71" s="3">
        <v>0</v>
      </c>
      <c r="H71" s="3">
        <v>0</v>
      </c>
    </row>
    <row r="72" spans="1:8">
      <c r="A72" s="9" t="s">
        <v>98</v>
      </c>
      <c r="B72" s="21">
        <v>4.5348000000000003E-3</v>
      </c>
      <c r="C72" s="21"/>
      <c r="D72" s="3">
        <v>0</v>
      </c>
      <c r="E72" s="3">
        <v>0</v>
      </c>
      <c r="F72" s="3">
        <v>0</v>
      </c>
      <c r="G72" s="3">
        <v>0</v>
      </c>
      <c r="H72" s="3">
        <v>0</v>
      </c>
    </row>
    <row r="73" spans="1:8">
      <c r="A73" s="9" t="s">
        <v>99</v>
      </c>
      <c r="B73" s="21">
        <v>7.6281999999999999E-3</v>
      </c>
      <c r="C73" s="21"/>
      <c r="D73" s="3">
        <v>640</v>
      </c>
      <c r="E73" s="3">
        <v>640</v>
      </c>
      <c r="F73" s="3">
        <v>0</v>
      </c>
      <c r="G73" s="3">
        <v>0</v>
      </c>
      <c r="H73" s="3">
        <v>0</v>
      </c>
    </row>
    <row r="74" spans="1:8">
      <c r="A74" s="9" t="s">
        <v>100</v>
      </c>
      <c r="B74" s="21">
        <v>1.4358000000000001E-3</v>
      </c>
      <c r="C74" s="21"/>
      <c r="D74" s="3">
        <v>430</v>
      </c>
      <c r="E74" s="3">
        <v>0</v>
      </c>
      <c r="F74" s="3">
        <v>0</v>
      </c>
      <c r="G74" s="3">
        <v>0</v>
      </c>
      <c r="H74" s="3">
        <v>0</v>
      </c>
    </row>
    <row r="75" spans="1:8">
      <c r="A75" s="9" t="s">
        <v>101</v>
      </c>
      <c r="B75" s="21">
        <v>3.4627999999999998E-3</v>
      </c>
      <c r="C75" s="21"/>
      <c r="D75" s="3">
        <v>2036</v>
      </c>
      <c r="E75" s="3">
        <v>2036</v>
      </c>
      <c r="F75" s="3">
        <v>0</v>
      </c>
      <c r="G75" s="3">
        <v>0</v>
      </c>
      <c r="H75" s="3">
        <v>0</v>
      </c>
    </row>
    <row r="76" spans="1:8">
      <c r="A76" s="9" t="s">
        <v>102</v>
      </c>
      <c r="B76" s="21">
        <v>1.49637E-2</v>
      </c>
      <c r="C76" s="21"/>
      <c r="D76" s="3">
        <v>7876</v>
      </c>
      <c r="E76" s="3">
        <v>184</v>
      </c>
      <c r="F76" s="3">
        <v>0</v>
      </c>
      <c r="G76" s="3">
        <v>0</v>
      </c>
      <c r="H76" s="3">
        <v>0</v>
      </c>
    </row>
    <row r="77" spans="1:8">
      <c r="A77" s="9" t="s">
        <v>103</v>
      </c>
      <c r="B77" s="21">
        <v>2.2669999999999999E-3</v>
      </c>
      <c r="C77" s="21"/>
      <c r="D77" s="3">
        <v>935</v>
      </c>
      <c r="E77" s="3">
        <v>263</v>
      </c>
      <c r="F77" s="3">
        <v>0</v>
      </c>
      <c r="G77" s="3">
        <v>0</v>
      </c>
      <c r="H77" s="3">
        <v>0</v>
      </c>
    </row>
    <row r="78" spans="1:8">
      <c r="A78" s="9" t="s">
        <v>104</v>
      </c>
      <c r="B78" s="21">
        <v>1.23132E-2</v>
      </c>
      <c r="C78" s="21"/>
      <c r="D78" s="3">
        <v>485</v>
      </c>
      <c r="E78" s="3">
        <v>485</v>
      </c>
      <c r="F78" s="3">
        <v>0</v>
      </c>
      <c r="G78" s="3">
        <v>0</v>
      </c>
      <c r="H78" s="3">
        <v>0</v>
      </c>
    </row>
    <row r="79" spans="1:8">
      <c r="A79" s="9" t="s">
        <v>105</v>
      </c>
      <c r="B79" s="21">
        <v>2.8633E-3</v>
      </c>
      <c r="C79" s="21"/>
      <c r="D79" s="3">
        <v>0</v>
      </c>
      <c r="E79" s="3">
        <v>0</v>
      </c>
      <c r="F79" s="3">
        <v>0</v>
      </c>
      <c r="G79" s="3">
        <v>0</v>
      </c>
      <c r="H79" s="3">
        <v>0</v>
      </c>
    </row>
    <row r="80" spans="1:8">
      <c r="A80" s="9" t="s">
        <v>106</v>
      </c>
      <c r="B80" s="21">
        <v>8.2778000000000001E-3</v>
      </c>
      <c r="C80" s="21"/>
      <c r="D80" s="3">
        <v>4620</v>
      </c>
      <c r="E80" s="3">
        <v>4065</v>
      </c>
      <c r="F80" s="3">
        <v>0</v>
      </c>
      <c r="G80" s="3">
        <v>0</v>
      </c>
      <c r="H80" s="3">
        <v>0</v>
      </c>
    </row>
    <row r="81" spans="1:8">
      <c r="A81" s="9" t="s">
        <v>107</v>
      </c>
      <c r="B81" s="21">
        <v>9.6738999999999992E-3</v>
      </c>
      <c r="C81" s="21"/>
      <c r="D81" s="3">
        <v>303</v>
      </c>
      <c r="E81" s="3">
        <v>0</v>
      </c>
      <c r="F81" s="3">
        <v>0</v>
      </c>
      <c r="G81" s="3">
        <v>0</v>
      </c>
      <c r="H81" s="3">
        <v>0</v>
      </c>
    </row>
    <row r="82" spans="1:8">
      <c r="A82" s="9" t="s">
        <v>108</v>
      </c>
      <c r="B82" s="21">
        <v>1.5109900000000001E-2</v>
      </c>
      <c r="C82" s="21"/>
      <c r="D82" s="3">
        <v>586</v>
      </c>
      <c r="E82" s="3">
        <v>0</v>
      </c>
      <c r="F82" s="3">
        <v>0</v>
      </c>
      <c r="G82" s="3">
        <v>0</v>
      </c>
      <c r="H82" s="3">
        <v>0</v>
      </c>
    </row>
    <row r="83" spans="1:8">
      <c r="A83" s="9" t="s">
        <v>109</v>
      </c>
      <c r="B83" s="21">
        <v>6.5461E-3</v>
      </c>
      <c r="C83" s="21"/>
      <c r="D83" s="3">
        <v>2363</v>
      </c>
      <c r="E83" s="3">
        <v>2099</v>
      </c>
      <c r="F83" s="3">
        <v>0</v>
      </c>
      <c r="G83" s="3">
        <v>0</v>
      </c>
      <c r="H83" s="3">
        <v>0</v>
      </c>
    </row>
    <row r="84" spans="1:8">
      <c r="A84" s="9" t="s">
        <v>110</v>
      </c>
      <c r="B84" s="21">
        <v>4.5928999999999996E-3</v>
      </c>
      <c r="C84" s="21"/>
      <c r="D84" s="3">
        <v>169</v>
      </c>
      <c r="E84" s="3">
        <v>169</v>
      </c>
      <c r="F84" s="3">
        <v>0</v>
      </c>
      <c r="G84" s="3">
        <v>0</v>
      </c>
      <c r="H84" s="3">
        <v>0</v>
      </c>
    </row>
    <row r="85" spans="1:8">
      <c r="A85" s="9" t="s">
        <v>111</v>
      </c>
      <c r="B85" s="21">
        <v>3.1438999999999998E-3</v>
      </c>
      <c r="C85" s="21"/>
      <c r="D85" s="3">
        <v>1331</v>
      </c>
      <c r="E85" s="3">
        <v>343</v>
      </c>
      <c r="F85" s="3">
        <v>0</v>
      </c>
      <c r="G85" s="3">
        <v>0</v>
      </c>
      <c r="H85" s="3">
        <v>0</v>
      </c>
    </row>
    <row r="86" spans="1:8">
      <c r="A86" s="9" t="s">
        <v>112</v>
      </c>
      <c r="B86" s="21">
        <v>6.4914999999999999E-3</v>
      </c>
      <c r="C86" s="21"/>
      <c r="D86" s="3">
        <v>4944</v>
      </c>
      <c r="E86" s="3">
        <v>2865</v>
      </c>
      <c r="F86" s="3">
        <v>0</v>
      </c>
      <c r="G86" s="3">
        <v>0</v>
      </c>
      <c r="H86" s="3">
        <v>0</v>
      </c>
    </row>
    <row r="87" spans="1:8">
      <c r="A87" s="9" t="s">
        <v>113</v>
      </c>
      <c r="B87" s="21">
        <v>3.9125000000000002E-3</v>
      </c>
      <c r="C87" s="21"/>
      <c r="D87" s="3">
        <v>908</v>
      </c>
      <c r="E87" s="3">
        <v>908</v>
      </c>
      <c r="F87" s="3">
        <v>0</v>
      </c>
      <c r="G87" s="3">
        <v>0</v>
      </c>
      <c r="H87" s="3">
        <v>0</v>
      </c>
    </row>
    <row r="88" spans="1:8">
      <c r="A88" s="9" t="s">
        <v>114</v>
      </c>
      <c r="B88" s="21">
        <v>7.1127999999999999E-3</v>
      </c>
      <c r="C88" s="21"/>
      <c r="D88" s="3">
        <v>3170</v>
      </c>
      <c r="E88" s="3">
        <v>3170</v>
      </c>
      <c r="F88" s="3">
        <v>0</v>
      </c>
      <c r="G88" s="3">
        <v>0</v>
      </c>
      <c r="H88" s="3">
        <v>0</v>
      </c>
    </row>
    <row r="89" spans="1:8">
      <c r="A89" s="9" t="s">
        <v>115</v>
      </c>
      <c r="B89" s="21">
        <v>1.3496000000000001E-3</v>
      </c>
      <c r="C89" s="21"/>
      <c r="D89" s="3">
        <v>56</v>
      </c>
      <c r="E89" s="3">
        <v>28</v>
      </c>
      <c r="F89" s="3">
        <v>0</v>
      </c>
      <c r="G89" s="3">
        <v>0</v>
      </c>
      <c r="H89" s="3">
        <v>0</v>
      </c>
    </row>
    <row r="90" spans="1:8">
      <c r="A90" s="9" t="s">
        <v>116</v>
      </c>
      <c r="B90" s="21">
        <v>3.6562999999999999E-3</v>
      </c>
      <c r="C90" s="21"/>
      <c r="D90" s="3">
        <v>2805</v>
      </c>
      <c r="E90" s="3">
        <v>1479</v>
      </c>
      <c r="F90" s="3">
        <v>0</v>
      </c>
      <c r="G90" s="3">
        <v>0</v>
      </c>
      <c r="H90" s="3">
        <v>0</v>
      </c>
    </row>
    <row r="91" spans="1:8">
      <c r="A91" s="9" t="s">
        <v>117</v>
      </c>
      <c r="B91" s="21">
        <v>2.6249999999999998E-4</v>
      </c>
      <c r="C91" s="21"/>
      <c r="D91" s="3">
        <v>266</v>
      </c>
      <c r="E91" s="3">
        <v>215</v>
      </c>
      <c r="F91" s="3">
        <v>0</v>
      </c>
      <c r="G91" s="3">
        <v>0</v>
      </c>
      <c r="H91" s="3">
        <v>0</v>
      </c>
    </row>
    <row r="92" spans="1:8">
      <c r="A92" s="9" t="s">
        <v>118</v>
      </c>
      <c r="B92" s="21">
        <v>2.1894E-2</v>
      </c>
      <c r="C92" s="21"/>
      <c r="D92" s="3">
        <v>48789</v>
      </c>
      <c r="E92" s="3">
        <v>44530</v>
      </c>
      <c r="F92" s="3">
        <v>0</v>
      </c>
      <c r="G92" s="3">
        <v>0</v>
      </c>
      <c r="H92" s="3">
        <v>0</v>
      </c>
    </row>
    <row r="93" spans="1:8">
      <c r="A93" s="9" t="s">
        <v>119</v>
      </c>
      <c r="B93" s="21">
        <v>3.4209000000000002E-3</v>
      </c>
      <c r="C93" s="21"/>
      <c r="D93" s="3">
        <v>1639</v>
      </c>
      <c r="E93" s="3">
        <v>0</v>
      </c>
      <c r="F93" s="3">
        <v>0</v>
      </c>
      <c r="G93" s="3">
        <v>0</v>
      </c>
      <c r="H93" s="3">
        <v>0</v>
      </c>
    </row>
    <row r="94" spans="1:8">
      <c r="A94" s="9" t="s">
        <v>120</v>
      </c>
      <c r="B94" s="21">
        <v>9.9816000000000002E-2</v>
      </c>
      <c r="C94" s="21"/>
      <c r="D94" s="3">
        <v>19673</v>
      </c>
      <c r="E94" s="3">
        <v>0</v>
      </c>
      <c r="F94" s="3">
        <v>0</v>
      </c>
      <c r="G94" s="3">
        <v>0</v>
      </c>
      <c r="H94" s="3">
        <v>0</v>
      </c>
    </row>
    <row r="95" spans="1:8">
      <c r="A95" s="9" t="s">
        <v>121</v>
      </c>
      <c r="B95" s="21">
        <v>1.5249E-3</v>
      </c>
      <c r="C95" s="21"/>
      <c r="D95" s="3">
        <v>575</v>
      </c>
      <c r="E95" s="3">
        <v>0</v>
      </c>
      <c r="F95" s="3">
        <v>0</v>
      </c>
      <c r="G95" s="3">
        <v>0</v>
      </c>
      <c r="H95" s="3">
        <v>0</v>
      </c>
    </row>
    <row r="96" spans="1:8">
      <c r="A96" s="9" t="s">
        <v>122</v>
      </c>
      <c r="B96" s="21">
        <v>7.7220000000000001E-4</v>
      </c>
      <c r="C96" s="21"/>
      <c r="D96" s="3">
        <v>620</v>
      </c>
      <c r="E96" s="3">
        <v>0</v>
      </c>
      <c r="F96" s="3">
        <v>0</v>
      </c>
      <c r="G96" s="3">
        <v>0</v>
      </c>
      <c r="H96" s="3">
        <v>0</v>
      </c>
    </row>
    <row r="97" spans="1:8">
      <c r="A97" s="9" t="s">
        <v>123</v>
      </c>
      <c r="B97" s="21">
        <v>5.6544999999999998E-3</v>
      </c>
      <c r="C97" s="21"/>
      <c r="D97" s="3">
        <v>3661</v>
      </c>
      <c r="E97" s="3">
        <v>2430</v>
      </c>
      <c r="F97" s="3">
        <v>0</v>
      </c>
      <c r="G97" s="3">
        <v>0</v>
      </c>
      <c r="H97" s="3">
        <v>0</v>
      </c>
    </row>
    <row r="98" spans="1:8">
      <c r="A98" s="9" t="s">
        <v>124</v>
      </c>
      <c r="B98" s="21">
        <v>1.0147700000000001E-2</v>
      </c>
      <c r="C98" s="21"/>
      <c r="D98" s="3">
        <v>256</v>
      </c>
      <c r="E98" s="3">
        <v>0</v>
      </c>
      <c r="F98" s="3">
        <v>0</v>
      </c>
      <c r="G98" s="3">
        <v>0</v>
      </c>
      <c r="H98" s="3">
        <v>0</v>
      </c>
    </row>
    <row r="99" spans="1:8">
      <c r="A99" s="9" t="s">
        <v>125</v>
      </c>
      <c r="B99" s="21">
        <v>5.7904000000000002E-3</v>
      </c>
      <c r="C99" s="21"/>
      <c r="D99" s="3">
        <v>2277</v>
      </c>
      <c r="E99" s="3">
        <v>386</v>
      </c>
      <c r="F99" s="3">
        <v>0</v>
      </c>
      <c r="G99" s="3">
        <v>0</v>
      </c>
      <c r="H99" s="3">
        <v>0</v>
      </c>
    </row>
    <row r="100" spans="1:8">
      <c r="A100" s="9" t="s">
        <v>126</v>
      </c>
      <c r="B100" s="21">
        <v>6.8195E-3</v>
      </c>
      <c r="C100" s="21"/>
      <c r="D100" s="3">
        <v>18</v>
      </c>
      <c r="E100" s="3">
        <v>0</v>
      </c>
      <c r="F100" s="3">
        <v>0</v>
      </c>
      <c r="G100" s="3">
        <v>0</v>
      </c>
      <c r="H100" s="3">
        <v>0</v>
      </c>
    </row>
    <row r="101" spans="1:8">
      <c r="A101" s="9" t="s">
        <v>127</v>
      </c>
      <c r="B101" s="21">
        <v>3.3184999999999998E-3</v>
      </c>
      <c r="C101" s="21"/>
      <c r="D101" s="3">
        <v>1025</v>
      </c>
      <c r="E101" s="3">
        <v>1025</v>
      </c>
      <c r="F101" s="3">
        <v>0</v>
      </c>
      <c r="G101" s="3">
        <v>0</v>
      </c>
      <c r="H101" s="3">
        <v>0</v>
      </c>
    </row>
    <row r="102" spans="1:8">
      <c r="A102" s="9" t="s">
        <v>128</v>
      </c>
      <c r="B102" s="21">
        <v>1.6465E-3</v>
      </c>
      <c r="C102" s="21"/>
      <c r="D102" s="3">
        <v>1521</v>
      </c>
      <c r="E102" s="3">
        <v>257</v>
      </c>
      <c r="F102" s="3">
        <v>0</v>
      </c>
      <c r="G102" s="3">
        <v>0</v>
      </c>
      <c r="H102" s="3">
        <v>0</v>
      </c>
    </row>
    <row r="103" spans="1:8">
      <c r="B103" s="21" t="s">
        <v>6</v>
      </c>
    </row>
    <row r="104" spans="1:8">
      <c r="D104" s="22">
        <v>374796</v>
      </c>
      <c r="E104" s="22">
        <v>204160</v>
      </c>
      <c r="F104" s="22">
        <v>0</v>
      </c>
      <c r="G104" s="22">
        <v>0</v>
      </c>
      <c r="H104" s="22">
        <v>0</v>
      </c>
    </row>
  </sheetData>
  <printOptions horizontalCentered="1"/>
  <pageMargins left="0.7" right="0.7" top="0.75" bottom="0.75" header="0.3" footer="0.3"/>
  <pageSetup scale="91" fitToHeight="0" orientation="landscape" verticalDpi="1200" r:id="rId1"/>
  <headerFooter>
    <oddHeader xml:space="preserve">&amp;C&amp;"-,Bold"&amp;20Appendix C:  Allocation of Deferred Inflows and Outflows </oddHeader>
  </headerFooter>
  <rowBreaks count="3" manualBreakCount="3">
    <brk id="30" max="16383" man="1"/>
    <brk id="58" max="16383" man="1"/>
    <brk id="8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N104"/>
  <sheetViews>
    <sheetView zoomScaleNormal="100" workbookViewId="0">
      <pane xSplit="2" ySplit="2" topLeftCell="C3" activePane="bottomRight" state="frozen"/>
      <selection activeCell="I21" sqref="I21"/>
      <selection pane="topRight" activeCell="I21" sqref="I21"/>
      <selection pane="bottomLeft" activeCell="I21" sqref="I21"/>
      <selection pane="bottomRight" activeCell="C3" sqref="C3"/>
    </sheetView>
  </sheetViews>
  <sheetFormatPr defaultColWidth="9.140625" defaultRowHeight="15"/>
  <cols>
    <col min="1" max="1" width="18.7109375" customWidth="1"/>
    <col min="2" max="2" width="15.7109375" customWidth="1"/>
    <col min="3" max="3" width="1.7109375" customWidth="1"/>
    <col min="4" max="8" width="19.7109375" customWidth="1"/>
  </cols>
  <sheetData>
    <row r="1" spans="1:14" s="51" customFormat="1">
      <c r="D1" s="52">
        <v>2026</v>
      </c>
      <c r="E1" s="52">
        <v>2027</v>
      </c>
      <c r="F1" s="52">
        <v>2028</v>
      </c>
      <c r="G1" s="52">
        <v>2029</v>
      </c>
      <c r="H1" s="52">
        <v>2030</v>
      </c>
      <c r="J1" s="52"/>
      <c r="K1" s="52"/>
      <c r="L1" s="52"/>
      <c r="M1" s="52"/>
      <c r="N1" s="52"/>
    </row>
    <row r="2" spans="1:14" s="51" customFormat="1" ht="75" customHeight="1">
      <c r="A2" s="50" t="s">
        <v>11</v>
      </c>
      <c r="B2" s="50" t="s">
        <v>12</v>
      </c>
      <c r="C2" s="50"/>
      <c r="D2" s="7" t="s">
        <v>134</v>
      </c>
      <c r="E2" s="7" t="s">
        <v>134</v>
      </c>
      <c r="F2" s="7" t="s">
        <v>134</v>
      </c>
      <c r="G2" s="7" t="s">
        <v>134</v>
      </c>
      <c r="H2" s="7" t="s">
        <v>134</v>
      </c>
    </row>
    <row r="3" spans="1:14">
      <c r="A3" s="9" t="s">
        <v>29</v>
      </c>
      <c r="B3" s="21">
        <v>1.7104500000000002E-2</v>
      </c>
      <c r="C3" s="21"/>
      <c r="D3" s="22">
        <v>-2721</v>
      </c>
      <c r="E3" s="22">
        <v>-2721</v>
      </c>
      <c r="F3" s="22">
        <v>0</v>
      </c>
      <c r="G3" s="22">
        <v>0</v>
      </c>
      <c r="H3" s="22">
        <v>0</v>
      </c>
      <c r="J3" s="22"/>
      <c r="K3" s="22"/>
      <c r="L3" s="22"/>
      <c r="M3" s="22"/>
      <c r="N3" s="22"/>
    </row>
    <row r="4" spans="1:14">
      <c r="A4" s="9" t="s">
        <v>30</v>
      </c>
      <c r="B4" s="21">
        <v>2.8417E-3</v>
      </c>
      <c r="C4" s="21"/>
      <c r="D4" s="3">
        <v>0</v>
      </c>
      <c r="E4" s="3">
        <v>0</v>
      </c>
      <c r="F4" s="3">
        <v>0</v>
      </c>
      <c r="G4" s="3">
        <v>0</v>
      </c>
      <c r="H4" s="3">
        <v>0</v>
      </c>
      <c r="J4" s="22"/>
      <c r="K4" s="22"/>
      <c r="L4" s="22"/>
      <c r="M4" s="22"/>
      <c r="N4" s="22"/>
    </row>
    <row r="5" spans="1:14">
      <c r="A5" s="9" t="s">
        <v>31</v>
      </c>
      <c r="B5" s="21">
        <v>1.4365999999999999E-3</v>
      </c>
      <c r="C5" s="21"/>
      <c r="D5" s="3">
        <v>0</v>
      </c>
      <c r="E5" s="3">
        <v>0</v>
      </c>
      <c r="F5" s="3">
        <v>0</v>
      </c>
      <c r="G5" s="3">
        <v>0</v>
      </c>
      <c r="H5" s="3">
        <v>0</v>
      </c>
      <c r="J5" s="22"/>
      <c r="K5" s="22"/>
      <c r="L5" s="22"/>
      <c r="M5" s="22"/>
      <c r="N5" s="22"/>
    </row>
    <row r="6" spans="1:14">
      <c r="A6" s="9" t="s">
        <v>32</v>
      </c>
      <c r="B6" s="21">
        <v>1.6715E-3</v>
      </c>
      <c r="C6" s="21"/>
      <c r="D6" s="3">
        <v>-172</v>
      </c>
      <c r="E6" s="3">
        <v>0</v>
      </c>
      <c r="F6" s="3">
        <v>0</v>
      </c>
      <c r="G6" s="3">
        <v>0</v>
      </c>
      <c r="H6" s="3">
        <v>0</v>
      </c>
      <c r="J6" s="22"/>
      <c r="K6" s="22"/>
      <c r="L6" s="22"/>
      <c r="M6" s="22"/>
      <c r="N6" s="22"/>
    </row>
    <row r="7" spans="1:14">
      <c r="A7" s="9" t="s">
        <v>33</v>
      </c>
      <c r="B7" s="21">
        <v>3.3032999999999999E-3</v>
      </c>
      <c r="C7" s="21"/>
      <c r="D7" s="3">
        <v>-216</v>
      </c>
      <c r="E7" s="3">
        <v>0</v>
      </c>
      <c r="F7" s="3">
        <v>0</v>
      </c>
      <c r="G7" s="3">
        <v>0</v>
      </c>
      <c r="H7" s="3">
        <v>0</v>
      </c>
      <c r="J7" s="22"/>
      <c r="K7" s="22"/>
      <c r="L7" s="22"/>
      <c r="M7" s="22"/>
      <c r="N7" s="22"/>
    </row>
    <row r="8" spans="1:14">
      <c r="A8" s="9" t="s">
        <v>34</v>
      </c>
      <c r="B8" s="21">
        <v>2.8509999999999998E-3</v>
      </c>
      <c r="C8" s="21"/>
      <c r="D8" s="3">
        <v>0</v>
      </c>
      <c r="E8" s="3">
        <v>0</v>
      </c>
      <c r="F8" s="3">
        <v>0</v>
      </c>
      <c r="G8" s="3">
        <v>0</v>
      </c>
      <c r="H8" s="3">
        <v>0</v>
      </c>
      <c r="J8" s="22"/>
      <c r="K8" s="22"/>
      <c r="L8" s="22"/>
      <c r="M8" s="22"/>
      <c r="N8" s="22"/>
    </row>
    <row r="9" spans="1:14">
      <c r="A9" s="9" t="s">
        <v>35</v>
      </c>
      <c r="B9" s="21">
        <v>4.5614000000000002E-3</v>
      </c>
      <c r="C9" s="21"/>
      <c r="D9" s="3">
        <v>-2003</v>
      </c>
      <c r="E9" s="3">
        <v>-2003</v>
      </c>
      <c r="F9" s="3">
        <v>0</v>
      </c>
      <c r="G9" s="3">
        <v>0</v>
      </c>
      <c r="H9" s="3">
        <v>0</v>
      </c>
      <c r="J9" s="22"/>
      <c r="K9" s="22"/>
      <c r="L9" s="22"/>
      <c r="M9" s="22"/>
      <c r="N9" s="22"/>
    </row>
    <row r="10" spans="1:14">
      <c r="A10" s="9" t="s">
        <v>36</v>
      </c>
      <c r="B10" s="21">
        <v>1.2251E-3</v>
      </c>
      <c r="C10" s="21"/>
      <c r="D10" s="3">
        <v>-971</v>
      </c>
      <c r="E10" s="3">
        <v>-971</v>
      </c>
      <c r="F10" s="3">
        <v>0</v>
      </c>
      <c r="G10" s="3">
        <v>0</v>
      </c>
      <c r="H10" s="3">
        <v>0</v>
      </c>
      <c r="J10" s="22"/>
      <c r="K10" s="22"/>
      <c r="L10" s="22"/>
      <c r="M10" s="22"/>
      <c r="N10" s="22"/>
    </row>
    <row r="11" spans="1:14">
      <c r="A11" s="9" t="s">
        <v>37</v>
      </c>
      <c r="B11" s="21">
        <v>2.3403999999999999E-3</v>
      </c>
      <c r="C11" s="21"/>
      <c r="D11" s="3">
        <v>-193</v>
      </c>
      <c r="E11" s="3">
        <v>0</v>
      </c>
      <c r="F11" s="3">
        <v>0</v>
      </c>
      <c r="G11" s="3">
        <v>0</v>
      </c>
      <c r="H11" s="3">
        <v>0</v>
      </c>
      <c r="J11" s="22"/>
      <c r="K11" s="22"/>
      <c r="L11" s="22"/>
      <c r="M11" s="22"/>
      <c r="N11" s="22"/>
    </row>
    <row r="12" spans="1:14">
      <c r="A12" s="9" t="s">
        <v>38</v>
      </c>
      <c r="B12" s="21">
        <v>2.5187899999999999E-2</v>
      </c>
      <c r="C12" s="21"/>
      <c r="D12" s="3">
        <v>-3568</v>
      </c>
      <c r="E12" s="3">
        <v>-1047</v>
      </c>
      <c r="F12" s="3">
        <v>0</v>
      </c>
      <c r="G12" s="3">
        <v>0</v>
      </c>
      <c r="H12" s="3">
        <v>0</v>
      </c>
      <c r="J12" s="22"/>
      <c r="K12" s="22"/>
      <c r="L12" s="22"/>
      <c r="M12" s="22"/>
      <c r="N12" s="22"/>
    </row>
    <row r="13" spans="1:14">
      <c r="A13" s="9" t="s">
        <v>39</v>
      </c>
      <c r="B13" s="21">
        <v>2.6041100000000001E-2</v>
      </c>
      <c r="C13" s="21"/>
      <c r="D13" s="3">
        <v>-25129</v>
      </c>
      <c r="E13" s="3">
        <v>0</v>
      </c>
      <c r="F13" s="3">
        <v>0</v>
      </c>
      <c r="G13" s="3">
        <v>0</v>
      </c>
      <c r="H13" s="3">
        <v>0</v>
      </c>
      <c r="J13" s="22"/>
      <c r="K13" s="22"/>
      <c r="L13" s="22"/>
      <c r="M13" s="22"/>
      <c r="N13" s="22"/>
    </row>
    <row r="14" spans="1:14">
      <c r="A14" s="9" t="s">
        <v>40</v>
      </c>
      <c r="B14" s="21">
        <v>7.9465000000000004E-3</v>
      </c>
      <c r="C14" s="21"/>
      <c r="D14" s="3">
        <v>-1466</v>
      </c>
      <c r="E14" s="3">
        <v>-37</v>
      </c>
      <c r="F14" s="3">
        <v>0</v>
      </c>
      <c r="G14" s="3">
        <v>0</v>
      </c>
      <c r="H14" s="3">
        <v>0</v>
      </c>
      <c r="J14" s="22"/>
      <c r="K14" s="22"/>
      <c r="L14" s="22"/>
      <c r="M14" s="22"/>
      <c r="N14" s="22"/>
    </row>
    <row r="15" spans="1:14">
      <c r="A15" s="9" t="s">
        <v>41</v>
      </c>
      <c r="B15" s="21">
        <v>2.19413E-2</v>
      </c>
      <c r="C15" s="21"/>
      <c r="D15" s="3">
        <v>-3672</v>
      </c>
      <c r="E15" s="3">
        <v>-3095</v>
      </c>
      <c r="F15" s="3">
        <v>0</v>
      </c>
      <c r="G15" s="3">
        <v>0</v>
      </c>
      <c r="H15" s="3">
        <v>0</v>
      </c>
      <c r="J15" s="22"/>
      <c r="K15" s="22"/>
      <c r="L15" s="22"/>
      <c r="M15" s="22"/>
      <c r="N15" s="22"/>
    </row>
    <row r="16" spans="1:14">
      <c r="A16" s="9" t="s">
        <v>42</v>
      </c>
      <c r="B16" s="21">
        <v>8.4373999999999994E-3</v>
      </c>
      <c r="C16" s="21"/>
      <c r="D16" s="3">
        <v>-2072</v>
      </c>
      <c r="E16" s="3">
        <v>-2072</v>
      </c>
      <c r="F16" s="3">
        <v>0</v>
      </c>
      <c r="G16" s="3">
        <v>0</v>
      </c>
      <c r="H16" s="3">
        <v>0</v>
      </c>
      <c r="J16" s="22"/>
      <c r="K16" s="22"/>
      <c r="L16" s="22"/>
      <c r="M16" s="22"/>
      <c r="N16" s="22"/>
    </row>
    <row r="17" spans="1:14">
      <c r="A17" s="9" t="s">
        <v>43</v>
      </c>
      <c r="B17" s="21">
        <v>1.0739E-3</v>
      </c>
      <c r="C17" s="21"/>
      <c r="D17" s="3">
        <v>-699</v>
      </c>
      <c r="E17" s="3">
        <v>0</v>
      </c>
      <c r="F17" s="3">
        <v>0</v>
      </c>
      <c r="G17" s="3">
        <v>0</v>
      </c>
      <c r="H17" s="3">
        <v>0</v>
      </c>
      <c r="J17" s="22"/>
      <c r="K17" s="22"/>
      <c r="L17" s="22"/>
      <c r="M17" s="22"/>
      <c r="N17" s="22"/>
    </row>
    <row r="18" spans="1:14">
      <c r="A18" s="9" t="s">
        <v>44</v>
      </c>
      <c r="B18" s="21">
        <v>9.6363000000000004E-3</v>
      </c>
      <c r="C18" s="21"/>
      <c r="D18" s="3">
        <v>0</v>
      </c>
      <c r="E18" s="3">
        <v>0</v>
      </c>
      <c r="F18" s="3">
        <v>0</v>
      </c>
      <c r="G18" s="3">
        <v>0</v>
      </c>
      <c r="H18" s="3">
        <v>0</v>
      </c>
      <c r="J18" s="22"/>
      <c r="K18" s="22"/>
      <c r="L18" s="22"/>
      <c r="M18" s="22"/>
      <c r="N18" s="22"/>
    </row>
    <row r="19" spans="1:14">
      <c r="A19" s="9" t="s">
        <v>45</v>
      </c>
      <c r="B19" s="21">
        <v>3.4044000000000001E-3</v>
      </c>
      <c r="C19" s="21"/>
      <c r="D19" s="3">
        <v>-10009</v>
      </c>
      <c r="E19" s="3">
        <v>-8776</v>
      </c>
      <c r="F19" s="3">
        <v>0</v>
      </c>
      <c r="G19" s="3">
        <v>0</v>
      </c>
      <c r="H19" s="3">
        <v>0</v>
      </c>
      <c r="J19" s="22"/>
      <c r="K19" s="22"/>
      <c r="L19" s="22"/>
      <c r="M19" s="22"/>
      <c r="N19" s="22"/>
    </row>
    <row r="20" spans="1:14">
      <c r="A20" s="9" t="s">
        <v>46</v>
      </c>
      <c r="B20" s="21">
        <v>1.8187600000000002E-2</v>
      </c>
      <c r="C20" s="21"/>
      <c r="D20" s="3">
        <v>-3672</v>
      </c>
      <c r="E20" s="3">
        <v>-2271</v>
      </c>
      <c r="F20" s="3">
        <v>0</v>
      </c>
      <c r="G20" s="3">
        <v>0</v>
      </c>
      <c r="H20" s="3">
        <v>0</v>
      </c>
      <c r="J20" s="22"/>
      <c r="K20" s="22"/>
      <c r="L20" s="22"/>
      <c r="M20" s="22"/>
      <c r="N20" s="22"/>
    </row>
    <row r="21" spans="1:14">
      <c r="A21" s="9" t="s">
        <v>47</v>
      </c>
      <c r="B21" s="21">
        <v>7.3185999999999998E-3</v>
      </c>
      <c r="C21" s="21"/>
      <c r="D21" s="3">
        <v>0</v>
      </c>
      <c r="E21" s="3">
        <v>0</v>
      </c>
      <c r="F21" s="3">
        <v>0</v>
      </c>
      <c r="G21" s="3">
        <v>0</v>
      </c>
      <c r="H21" s="3">
        <v>0</v>
      </c>
      <c r="J21" s="22"/>
      <c r="K21" s="22"/>
      <c r="L21" s="22"/>
      <c r="M21" s="22"/>
      <c r="N21" s="22"/>
    </row>
    <row r="22" spans="1:14">
      <c r="A22" s="9" t="s">
        <v>48</v>
      </c>
      <c r="B22" s="21">
        <v>3.8730000000000001E-3</v>
      </c>
      <c r="C22" s="21"/>
      <c r="D22" s="3">
        <v>-534</v>
      </c>
      <c r="E22" s="3">
        <v>0</v>
      </c>
      <c r="F22" s="3">
        <v>0</v>
      </c>
      <c r="G22" s="3">
        <v>0</v>
      </c>
      <c r="H22" s="3">
        <v>0</v>
      </c>
      <c r="J22" s="22"/>
      <c r="K22" s="22"/>
      <c r="L22" s="22"/>
      <c r="M22" s="22"/>
      <c r="N22" s="22"/>
    </row>
    <row r="23" spans="1:14">
      <c r="A23" s="9" t="s">
        <v>49</v>
      </c>
      <c r="B23" s="21">
        <v>1.6592E-3</v>
      </c>
      <c r="C23" s="21"/>
      <c r="D23" s="3">
        <v>-1046</v>
      </c>
      <c r="E23" s="3">
        <v>-1046</v>
      </c>
      <c r="F23" s="3">
        <v>0</v>
      </c>
      <c r="G23" s="3">
        <v>0</v>
      </c>
      <c r="H23" s="3">
        <v>0</v>
      </c>
      <c r="J23" s="22"/>
      <c r="K23" s="22"/>
      <c r="L23" s="22"/>
      <c r="M23" s="22"/>
      <c r="N23" s="22"/>
    </row>
    <row r="24" spans="1:14">
      <c r="A24" s="9" t="s">
        <v>50</v>
      </c>
      <c r="B24" s="21">
        <v>1.477E-3</v>
      </c>
      <c r="C24" s="21"/>
      <c r="D24" s="3">
        <v>0</v>
      </c>
      <c r="E24" s="3">
        <v>0</v>
      </c>
      <c r="F24" s="3">
        <v>0</v>
      </c>
      <c r="G24" s="3">
        <v>0</v>
      </c>
      <c r="H24" s="3">
        <v>0</v>
      </c>
      <c r="J24" s="22"/>
      <c r="K24" s="22"/>
      <c r="L24" s="22"/>
      <c r="M24" s="22"/>
      <c r="N24" s="22"/>
    </row>
    <row r="25" spans="1:14">
      <c r="A25" s="9" t="s">
        <v>51</v>
      </c>
      <c r="B25" s="21">
        <v>1.0850800000000001E-2</v>
      </c>
      <c r="C25" s="21"/>
      <c r="D25" s="3">
        <v>-3592</v>
      </c>
      <c r="E25" s="3">
        <v>-2459</v>
      </c>
      <c r="F25" s="3">
        <v>0</v>
      </c>
      <c r="G25" s="3">
        <v>0</v>
      </c>
      <c r="H25" s="3">
        <v>0</v>
      </c>
      <c r="J25" s="22"/>
      <c r="K25" s="22"/>
      <c r="L25" s="22"/>
      <c r="M25" s="22"/>
      <c r="N25" s="22"/>
    </row>
    <row r="26" spans="1:14">
      <c r="A26" s="9" t="s">
        <v>52</v>
      </c>
      <c r="B26" s="21">
        <v>4.2405000000000003E-3</v>
      </c>
      <c r="C26" s="21"/>
      <c r="D26" s="3">
        <v>-1217</v>
      </c>
      <c r="E26" s="3">
        <v>0</v>
      </c>
      <c r="F26" s="3">
        <v>0</v>
      </c>
      <c r="G26" s="3">
        <v>0</v>
      </c>
      <c r="H26" s="3">
        <v>0</v>
      </c>
      <c r="J26" s="22"/>
      <c r="K26" s="22"/>
      <c r="L26" s="22"/>
      <c r="M26" s="22"/>
      <c r="N26" s="22"/>
    </row>
    <row r="27" spans="1:14">
      <c r="A27" s="9" t="s">
        <v>53</v>
      </c>
      <c r="B27" s="21">
        <v>1.05738E-2</v>
      </c>
      <c r="C27" s="21"/>
      <c r="D27" s="3">
        <v>0</v>
      </c>
      <c r="E27" s="3">
        <v>0</v>
      </c>
      <c r="F27" s="3">
        <v>0</v>
      </c>
      <c r="G27" s="3">
        <v>0</v>
      </c>
      <c r="H27" s="3">
        <v>0</v>
      </c>
      <c r="J27" s="22"/>
      <c r="K27" s="22"/>
      <c r="L27" s="22"/>
      <c r="M27" s="22"/>
      <c r="N27" s="22"/>
    </row>
    <row r="28" spans="1:14">
      <c r="A28" s="9" t="s">
        <v>54</v>
      </c>
      <c r="B28" s="21">
        <v>3.1961400000000001E-2</v>
      </c>
      <c r="C28" s="21"/>
      <c r="D28" s="3">
        <v>0</v>
      </c>
      <c r="E28" s="3">
        <v>0</v>
      </c>
      <c r="F28" s="3">
        <v>0</v>
      </c>
      <c r="G28" s="3">
        <v>0</v>
      </c>
      <c r="H28" s="3">
        <v>0</v>
      </c>
      <c r="J28" s="22"/>
      <c r="K28" s="22"/>
      <c r="L28" s="22"/>
      <c r="M28" s="22"/>
      <c r="N28" s="22"/>
    </row>
    <row r="29" spans="1:14">
      <c r="A29" s="9" t="s">
        <v>55</v>
      </c>
      <c r="B29" s="21">
        <v>3.5807999999999999E-3</v>
      </c>
      <c r="C29" s="21"/>
      <c r="D29" s="3">
        <v>0</v>
      </c>
      <c r="E29" s="3">
        <v>0</v>
      </c>
      <c r="F29" s="3">
        <v>0</v>
      </c>
      <c r="G29" s="3">
        <v>0</v>
      </c>
      <c r="H29" s="3">
        <v>0</v>
      </c>
      <c r="J29" s="22"/>
      <c r="K29" s="22"/>
      <c r="L29" s="22"/>
      <c r="M29" s="22"/>
      <c r="N29" s="22"/>
    </row>
    <row r="30" spans="1:14">
      <c r="A30" s="9" t="s">
        <v>56</v>
      </c>
      <c r="B30" s="21">
        <v>6.9027999999999997E-3</v>
      </c>
      <c r="C30" s="21"/>
      <c r="D30" s="3">
        <v>-679</v>
      </c>
      <c r="E30" s="3">
        <v>-679</v>
      </c>
      <c r="F30" s="3">
        <v>0</v>
      </c>
      <c r="G30" s="3">
        <v>0</v>
      </c>
      <c r="H30" s="3">
        <v>0</v>
      </c>
      <c r="J30" s="22"/>
      <c r="K30" s="22"/>
      <c r="L30" s="22"/>
      <c r="M30" s="22"/>
      <c r="N30" s="22"/>
    </row>
    <row r="31" spans="1:14">
      <c r="A31" s="9" t="s">
        <v>57</v>
      </c>
      <c r="B31" s="21">
        <v>1.5709000000000001E-2</v>
      </c>
      <c r="C31" s="21"/>
      <c r="D31" s="3">
        <v>-1289</v>
      </c>
      <c r="E31" s="3">
        <v>0</v>
      </c>
      <c r="F31" s="3">
        <v>0</v>
      </c>
      <c r="G31" s="3">
        <v>0</v>
      </c>
      <c r="H31" s="3">
        <v>0</v>
      </c>
      <c r="J31" s="22"/>
      <c r="K31" s="22"/>
      <c r="L31" s="22"/>
      <c r="M31" s="22"/>
      <c r="N31" s="22"/>
    </row>
    <row r="32" spans="1:14">
      <c r="A32" s="9" t="s">
        <v>58</v>
      </c>
      <c r="B32" s="21">
        <v>4.1060000000000003E-3</v>
      </c>
      <c r="C32" s="21"/>
      <c r="D32" s="3">
        <v>-307</v>
      </c>
      <c r="E32" s="3">
        <v>-307</v>
      </c>
      <c r="F32" s="3">
        <v>0</v>
      </c>
      <c r="G32" s="3">
        <v>0</v>
      </c>
      <c r="H32" s="3">
        <v>0</v>
      </c>
      <c r="J32" s="22"/>
      <c r="K32" s="22"/>
      <c r="L32" s="22"/>
      <c r="M32" s="22"/>
      <c r="N32" s="22"/>
    </row>
    <row r="33" spans="1:14">
      <c r="A33" s="9" t="s">
        <v>59</v>
      </c>
      <c r="B33" s="21">
        <v>4.2760000000000003E-3</v>
      </c>
      <c r="C33" s="21"/>
      <c r="D33" s="3">
        <v>-2172</v>
      </c>
      <c r="E33" s="3">
        <v>-2172</v>
      </c>
      <c r="F33" s="3">
        <v>0</v>
      </c>
      <c r="G33" s="3">
        <v>0</v>
      </c>
      <c r="H33" s="3">
        <v>0</v>
      </c>
      <c r="J33" s="22"/>
      <c r="K33" s="22"/>
      <c r="L33" s="22"/>
      <c r="M33" s="22"/>
      <c r="N33" s="22"/>
    </row>
    <row r="34" spans="1:14">
      <c r="A34" s="9" t="s">
        <v>60</v>
      </c>
      <c r="B34" s="21">
        <v>2.9782400000000001E-2</v>
      </c>
      <c r="C34" s="21"/>
      <c r="D34" s="3">
        <v>-3833</v>
      </c>
      <c r="E34" s="3">
        <v>-3833</v>
      </c>
      <c r="F34" s="3">
        <v>0</v>
      </c>
      <c r="G34" s="3">
        <v>0</v>
      </c>
      <c r="H34" s="3">
        <v>0</v>
      </c>
      <c r="J34" s="22"/>
      <c r="K34" s="22"/>
      <c r="L34" s="22"/>
      <c r="M34" s="22"/>
      <c r="N34" s="22"/>
    </row>
    <row r="35" spans="1:14">
      <c r="A35" s="9" t="s">
        <v>61</v>
      </c>
      <c r="B35" s="21">
        <v>3.6015000000000001E-3</v>
      </c>
      <c r="C35" s="21"/>
      <c r="D35" s="3">
        <v>-4609</v>
      </c>
      <c r="E35" s="3">
        <v>0</v>
      </c>
      <c r="F35" s="3">
        <v>0</v>
      </c>
      <c r="G35" s="3">
        <v>0</v>
      </c>
      <c r="H35" s="3">
        <v>0</v>
      </c>
      <c r="J35" s="22"/>
      <c r="K35" s="22"/>
      <c r="L35" s="22"/>
      <c r="M35" s="22"/>
      <c r="N35" s="22"/>
    </row>
    <row r="36" spans="1:14">
      <c r="A36" s="9" t="s">
        <v>62</v>
      </c>
      <c r="B36" s="21">
        <v>3.7206500000000003E-2</v>
      </c>
      <c r="C36" s="21"/>
      <c r="D36" s="3">
        <v>-81141</v>
      </c>
      <c r="E36" s="3">
        <v>0</v>
      </c>
      <c r="F36" s="3">
        <v>0</v>
      </c>
      <c r="G36" s="3">
        <v>0</v>
      </c>
      <c r="H36" s="3">
        <v>0</v>
      </c>
      <c r="J36" s="22"/>
      <c r="K36" s="22"/>
      <c r="L36" s="22"/>
      <c r="M36" s="22"/>
      <c r="N36" s="22"/>
    </row>
    <row r="37" spans="1:14">
      <c r="A37" s="9" t="s">
        <v>63</v>
      </c>
      <c r="B37" s="21">
        <v>6.4854999999999999E-3</v>
      </c>
      <c r="C37" s="21"/>
      <c r="D37" s="3">
        <v>0</v>
      </c>
      <c r="E37" s="3">
        <v>0</v>
      </c>
      <c r="F37" s="3">
        <v>0</v>
      </c>
      <c r="G37" s="3">
        <v>0</v>
      </c>
      <c r="H37" s="3">
        <v>0</v>
      </c>
      <c r="J37" s="22"/>
      <c r="K37" s="22"/>
      <c r="L37" s="22"/>
      <c r="M37" s="22"/>
      <c r="N37" s="22"/>
    </row>
    <row r="38" spans="1:14">
      <c r="A38" s="9" t="s">
        <v>64</v>
      </c>
      <c r="B38" s="21">
        <v>2.7569699999999999E-2</v>
      </c>
      <c r="C38" s="21"/>
      <c r="D38" s="3">
        <v>-13586</v>
      </c>
      <c r="E38" s="3">
        <v>0</v>
      </c>
      <c r="F38" s="3">
        <v>0</v>
      </c>
      <c r="G38" s="3">
        <v>0</v>
      </c>
      <c r="H38" s="3">
        <v>0</v>
      </c>
      <c r="J38" s="22"/>
      <c r="K38" s="22"/>
      <c r="L38" s="22"/>
      <c r="M38" s="22"/>
      <c r="N38" s="22"/>
    </row>
    <row r="39" spans="1:14">
      <c r="A39" s="9" t="s">
        <v>65</v>
      </c>
      <c r="B39" s="21">
        <v>7.3570000000000005E-4</v>
      </c>
      <c r="C39" s="21"/>
      <c r="D39" s="3">
        <v>-407</v>
      </c>
      <c r="E39" s="3">
        <v>0</v>
      </c>
      <c r="F39" s="3">
        <v>0</v>
      </c>
      <c r="G39" s="3">
        <v>0</v>
      </c>
      <c r="H39" s="3">
        <v>0</v>
      </c>
      <c r="J39" s="22"/>
      <c r="K39" s="22"/>
      <c r="L39" s="22"/>
      <c r="M39" s="22"/>
      <c r="N39" s="22"/>
    </row>
    <row r="40" spans="1:14">
      <c r="A40" s="9" t="s">
        <v>66</v>
      </c>
      <c r="B40" s="21">
        <v>1.1188000000000001E-3</v>
      </c>
      <c r="C40" s="21"/>
      <c r="D40" s="3">
        <v>0</v>
      </c>
      <c r="E40" s="3">
        <v>0</v>
      </c>
      <c r="F40" s="3">
        <v>0</v>
      </c>
      <c r="G40" s="3">
        <v>0</v>
      </c>
      <c r="H40" s="3">
        <v>0</v>
      </c>
      <c r="J40" s="22"/>
      <c r="K40" s="22"/>
      <c r="L40" s="22"/>
      <c r="M40" s="22"/>
      <c r="N40" s="22"/>
    </row>
    <row r="41" spans="1:14">
      <c r="A41" s="9" t="s">
        <v>67</v>
      </c>
      <c r="B41" s="21">
        <v>4.2507999999999999E-3</v>
      </c>
      <c r="C41" s="21"/>
      <c r="D41" s="3">
        <v>-646</v>
      </c>
      <c r="E41" s="3">
        <v>-646</v>
      </c>
      <c r="F41" s="3">
        <v>0</v>
      </c>
      <c r="G41" s="3">
        <v>0</v>
      </c>
      <c r="H41" s="3">
        <v>0</v>
      </c>
      <c r="J41" s="22"/>
      <c r="K41" s="22"/>
      <c r="L41" s="22"/>
      <c r="M41" s="22"/>
      <c r="N41" s="22"/>
    </row>
    <row r="42" spans="1:14">
      <c r="A42" s="9" t="s">
        <v>68</v>
      </c>
      <c r="B42" s="21">
        <v>1.1946999999999999E-3</v>
      </c>
      <c r="C42" s="21"/>
      <c r="D42" s="3">
        <v>-192</v>
      </c>
      <c r="E42" s="3">
        <v>0</v>
      </c>
      <c r="F42" s="3">
        <v>0</v>
      </c>
      <c r="G42" s="3">
        <v>0</v>
      </c>
      <c r="H42" s="3">
        <v>0</v>
      </c>
      <c r="J42" s="22"/>
      <c r="K42" s="22"/>
      <c r="L42" s="22"/>
      <c r="M42" s="22"/>
      <c r="N42" s="22"/>
    </row>
    <row r="43" spans="1:14">
      <c r="A43" s="9" t="s">
        <v>69</v>
      </c>
      <c r="B43" s="21">
        <v>3.88137E-2</v>
      </c>
      <c r="C43" s="21"/>
      <c r="D43" s="3">
        <v>0</v>
      </c>
      <c r="E43" s="3">
        <v>0</v>
      </c>
      <c r="F43" s="3">
        <v>0</v>
      </c>
      <c r="G43" s="3">
        <v>0</v>
      </c>
      <c r="H43" s="3">
        <v>0</v>
      </c>
      <c r="J43" s="22"/>
      <c r="K43" s="22"/>
      <c r="L43" s="22"/>
      <c r="M43" s="22"/>
      <c r="N43" s="22"/>
    </row>
    <row r="44" spans="1:14">
      <c r="A44" s="9" t="s">
        <v>70</v>
      </c>
      <c r="B44" s="21">
        <v>3.9207000000000001E-3</v>
      </c>
      <c r="C44" s="21"/>
      <c r="D44" s="3">
        <v>0</v>
      </c>
      <c r="E44" s="3">
        <v>0</v>
      </c>
      <c r="F44" s="3">
        <v>0</v>
      </c>
      <c r="G44" s="3">
        <v>0</v>
      </c>
      <c r="H44" s="3">
        <v>0</v>
      </c>
      <c r="J44" s="22"/>
      <c r="K44" s="22"/>
      <c r="L44" s="22"/>
      <c r="M44" s="22"/>
      <c r="N44" s="22"/>
    </row>
    <row r="45" spans="1:14">
      <c r="A45" s="9" t="s">
        <v>71</v>
      </c>
      <c r="B45" s="21">
        <v>1.56717E-2</v>
      </c>
      <c r="C45" s="21"/>
      <c r="D45" s="3">
        <v>-2682</v>
      </c>
      <c r="E45" s="3">
        <v>-2682</v>
      </c>
      <c r="F45" s="3">
        <v>0</v>
      </c>
      <c r="G45" s="3">
        <v>0</v>
      </c>
      <c r="H45" s="3">
        <v>0</v>
      </c>
      <c r="J45" s="22"/>
      <c r="K45" s="22"/>
      <c r="L45" s="22"/>
      <c r="M45" s="22"/>
      <c r="N45" s="22"/>
    </row>
    <row r="46" spans="1:14">
      <c r="A46" s="9" t="s">
        <v>72</v>
      </c>
      <c r="B46" s="21">
        <v>7.0128999999999999E-3</v>
      </c>
      <c r="C46" s="21"/>
      <c r="D46" s="3">
        <v>0</v>
      </c>
      <c r="E46" s="3">
        <v>0</v>
      </c>
      <c r="F46" s="3">
        <v>0</v>
      </c>
      <c r="G46" s="3">
        <v>0</v>
      </c>
      <c r="H46" s="3">
        <v>0</v>
      </c>
      <c r="J46" s="22"/>
      <c r="K46" s="22"/>
      <c r="L46" s="22"/>
      <c r="M46" s="22"/>
      <c r="N46" s="22"/>
    </row>
    <row r="47" spans="1:14">
      <c r="A47" s="9" t="s">
        <v>73</v>
      </c>
      <c r="B47" s="21">
        <v>1.1364000000000001E-2</v>
      </c>
      <c r="C47" s="21"/>
      <c r="D47" s="3">
        <v>0</v>
      </c>
      <c r="E47" s="3">
        <v>0</v>
      </c>
      <c r="F47" s="3">
        <v>0</v>
      </c>
      <c r="G47" s="3">
        <v>0</v>
      </c>
      <c r="H47" s="3">
        <v>0</v>
      </c>
      <c r="J47" s="22"/>
      <c r="K47" s="22"/>
      <c r="L47" s="22"/>
      <c r="M47" s="22"/>
      <c r="N47" s="22"/>
    </row>
    <row r="48" spans="1:14">
      <c r="A48" s="9" t="s">
        <v>74</v>
      </c>
      <c r="B48" s="21">
        <v>1.2714E-3</v>
      </c>
      <c r="C48" s="21"/>
      <c r="D48" s="3">
        <v>-1093</v>
      </c>
      <c r="E48" s="3">
        <v>0</v>
      </c>
      <c r="F48" s="3">
        <v>0</v>
      </c>
      <c r="G48" s="3">
        <v>0</v>
      </c>
      <c r="H48" s="3">
        <v>0</v>
      </c>
      <c r="J48" s="22"/>
      <c r="K48" s="22"/>
      <c r="L48" s="22"/>
      <c r="M48" s="22"/>
      <c r="N48" s="22"/>
    </row>
    <row r="49" spans="1:14">
      <c r="A49" s="9" t="s">
        <v>75</v>
      </c>
      <c r="B49" s="21">
        <v>5.8532000000000002E-3</v>
      </c>
      <c r="C49" s="21"/>
      <c r="D49" s="3">
        <v>-9673</v>
      </c>
      <c r="E49" s="3">
        <v>0</v>
      </c>
      <c r="F49" s="3">
        <v>0</v>
      </c>
      <c r="G49" s="3">
        <v>0</v>
      </c>
      <c r="H49" s="3">
        <v>0</v>
      </c>
      <c r="J49" s="22"/>
      <c r="K49" s="22"/>
      <c r="L49" s="22"/>
      <c r="M49" s="22"/>
      <c r="N49" s="22"/>
    </row>
    <row r="50" spans="1:14">
      <c r="A50" s="9" t="s">
        <v>76</v>
      </c>
      <c r="B50" s="21">
        <v>4.3360000000000002E-4</v>
      </c>
      <c r="C50" s="21"/>
      <c r="D50" s="3">
        <v>-841</v>
      </c>
      <c r="E50" s="3">
        <v>-841</v>
      </c>
      <c r="F50" s="3">
        <v>0</v>
      </c>
      <c r="G50" s="3">
        <v>0</v>
      </c>
      <c r="H50" s="3">
        <v>0</v>
      </c>
      <c r="J50" s="22"/>
      <c r="K50" s="22"/>
      <c r="L50" s="22"/>
      <c r="M50" s="22"/>
      <c r="N50" s="22"/>
    </row>
    <row r="51" spans="1:14">
      <c r="A51" s="9" t="s">
        <v>77</v>
      </c>
      <c r="B51" s="21">
        <v>2.0822799999999999E-2</v>
      </c>
      <c r="C51" s="21"/>
      <c r="D51" s="3">
        <v>-2034</v>
      </c>
      <c r="E51" s="3">
        <v>0</v>
      </c>
      <c r="F51" s="3">
        <v>0</v>
      </c>
      <c r="G51" s="3">
        <v>0</v>
      </c>
      <c r="H51" s="3">
        <v>0</v>
      </c>
      <c r="J51" s="22"/>
      <c r="K51" s="22"/>
      <c r="L51" s="22"/>
      <c r="M51" s="22"/>
      <c r="N51" s="22"/>
    </row>
    <row r="52" spans="1:14">
      <c r="A52" s="9" t="s">
        <v>78</v>
      </c>
      <c r="B52" s="21">
        <v>4.6629999999999996E-3</v>
      </c>
      <c r="C52" s="21"/>
      <c r="D52" s="3">
        <v>-4758</v>
      </c>
      <c r="E52" s="3">
        <v>0</v>
      </c>
      <c r="F52" s="3">
        <v>0</v>
      </c>
      <c r="G52" s="3">
        <v>0</v>
      </c>
      <c r="H52" s="3">
        <v>0</v>
      </c>
      <c r="J52" s="22"/>
      <c r="K52" s="22"/>
      <c r="L52" s="22"/>
      <c r="M52" s="22"/>
      <c r="N52" s="22"/>
    </row>
    <row r="53" spans="1:14">
      <c r="A53" s="9" t="s">
        <v>79</v>
      </c>
      <c r="B53" s="21">
        <v>2.4961400000000002E-2</v>
      </c>
      <c r="C53" s="21"/>
      <c r="D53" s="3">
        <v>0</v>
      </c>
      <c r="E53" s="3">
        <v>0</v>
      </c>
      <c r="F53" s="3">
        <v>0</v>
      </c>
      <c r="G53" s="3">
        <v>0</v>
      </c>
      <c r="H53" s="3">
        <v>0</v>
      </c>
      <c r="J53" s="22"/>
      <c r="K53" s="22"/>
      <c r="L53" s="22"/>
      <c r="M53" s="22"/>
      <c r="N53" s="22"/>
    </row>
    <row r="54" spans="1:14">
      <c r="A54" s="9" t="s">
        <v>80</v>
      </c>
      <c r="B54" s="21">
        <v>8.3339999999999998E-4</v>
      </c>
      <c r="C54" s="21"/>
      <c r="D54" s="3">
        <v>-505</v>
      </c>
      <c r="E54" s="3">
        <v>-505</v>
      </c>
      <c r="F54" s="3">
        <v>0</v>
      </c>
      <c r="G54" s="3">
        <v>0</v>
      </c>
      <c r="H54" s="3">
        <v>0</v>
      </c>
      <c r="J54" s="22"/>
      <c r="K54" s="22"/>
      <c r="L54" s="22"/>
      <c r="M54" s="22"/>
      <c r="N54" s="22"/>
    </row>
    <row r="55" spans="1:14">
      <c r="A55" s="9" t="s">
        <v>81</v>
      </c>
      <c r="B55" s="21">
        <v>6.5960999999999997E-3</v>
      </c>
      <c r="C55" s="21"/>
      <c r="D55" s="3">
        <v>-1404</v>
      </c>
      <c r="E55" s="3">
        <v>-727</v>
      </c>
      <c r="F55" s="3">
        <v>0</v>
      </c>
      <c r="G55" s="3">
        <v>0</v>
      </c>
      <c r="H55" s="3">
        <v>0</v>
      </c>
      <c r="J55" s="22"/>
      <c r="K55" s="22"/>
      <c r="L55" s="22"/>
      <c r="M55" s="22"/>
      <c r="N55" s="22"/>
    </row>
    <row r="56" spans="1:14">
      <c r="A56" s="9" t="s">
        <v>82</v>
      </c>
      <c r="B56" s="21">
        <v>3.4258000000000001E-3</v>
      </c>
      <c r="C56" s="21"/>
      <c r="D56" s="3">
        <v>-765</v>
      </c>
      <c r="E56" s="3">
        <v>0</v>
      </c>
      <c r="F56" s="3">
        <v>0</v>
      </c>
      <c r="G56" s="3">
        <v>0</v>
      </c>
      <c r="H56" s="3">
        <v>0</v>
      </c>
      <c r="J56" s="22"/>
      <c r="K56" s="22"/>
      <c r="L56" s="22"/>
      <c r="M56" s="22"/>
      <c r="N56" s="22"/>
    </row>
    <row r="57" spans="1:14">
      <c r="A57" s="9" t="s">
        <v>83</v>
      </c>
      <c r="B57" s="21">
        <v>1.08383E-2</v>
      </c>
      <c r="C57" s="21"/>
      <c r="D57" s="3">
        <v>-1846</v>
      </c>
      <c r="E57" s="3">
        <v>-1846</v>
      </c>
      <c r="F57" s="3">
        <v>0</v>
      </c>
      <c r="G57" s="3">
        <v>0</v>
      </c>
      <c r="H57" s="3">
        <v>0</v>
      </c>
      <c r="J57" s="22"/>
      <c r="K57" s="22"/>
      <c r="L57" s="22"/>
      <c r="M57" s="22"/>
      <c r="N57" s="22"/>
    </row>
    <row r="58" spans="1:14">
      <c r="A58" s="9" t="s">
        <v>84</v>
      </c>
      <c r="B58" s="21">
        <v>3.6938000000000001E-3</v>
      </c>
      <c r="C58" s="21"/>
      <c r="D58" s="3">
        <v>0</v>
      </c>
      <c r="E58" s="3">
        <v>0</v>
      </c>
      <c r="F58" s="3">
        <v>0</v>
      </c>
      <c r="G58" s="3">
        <v>0</v>
      </c>
      <c r="H58" s="3">
        <v>0</v>
      </c>
      <c r="J58" s="22"/>
      <c r="K58" s="22"/>
      <c r="L58" s="22"/>
      <c r="M58" s="22"/>
      <c r="N58" s="22"/>
    </row>
    <row r="59" spans="1:14">
      <c r="A59" s="9" t="s">
        <v>85</v>
      </c>
      <c r="B59" s="21">
        <v>1.9354999999999999E-3</v>
      </c>
      <c r="C59" s="21"/>
      <c r="D59" s="3">
        <v>-596</v>
      </c>
      <c r="E59" s="3">
        <v>0</v>
      </c>
      <c r="F59" s="3">
        <v>0</v>
      </c>
      <c r="G59" s="3">
        <v>0</v>
      </c>
      <c r="H59" s="3">
        <v>0</v>
      </c>
      <c r="J59" s="22"/>
      <c r="K59" s="22"/>
      <c r="L59" s="22"/>
      <c r="M59" s="22"/>
      <c r="N59" s="22"/>
    </row>
    <row r="60" spans="1:14">
      <c r="A60" s="9" t="s">
        <v>86</v>
      </c>
      <c r="B60" s="21">
        <v>1.4713E-3</v>
      </c>
      <c r="C60" s="21"/>
      <c r="D60" s="3">
        <v>-58</v>
      </c>
      <c r="E60" s="3">
        <v>0</v>
      </c>
      <c r="F60" s="3">
        <v>0</v>
      </c>
      <c r="G60" s="3">
        <v>0</v>
      </c>
      <c r="H60" s="3">
        <v>0</v>
      </c>
      <c r="J60" s="22"/>
      <c r="K60" s="22"/>
      <c r="L60" s="22"/>
      <c r="M60" s="22"/>
      <c r="N60" s="22"/>
    </row>
    <row r="61" spans="1:14">
      <c r="A61" s="9" t="s">
        <v>87</v>
      </c>
      <c r="B61" s="21">
        <v>3.8267000000000002E-3</v>
      </c>
      <c r="C61" s="21"/>
      <c r="D61" s="3">
        <v>0</v>
      </c>
      <c r="E61" s="3">
        <v>0</v>
      </c>
      <c r="F61" s="3">
        <v>0</v>
      </c>
      <c r="G61" s="3">
        <v>0</v>
      </c>
      <c r="H61" s="3">
        <v>0</v>
      </c>
      <c r="J61" s="22"/>
      <c r="K61" s="22"/>
      <c r="L61" s="22"/>
      <c r="M61" s="22"/>
      <c r="N61" s="22"/>
    </row>
    <row r="62" spans="1:14">
      <c r="A62" s="9" t="s">
        <v>88</v>
      </c>
      <c r="B62" s="21">
        <v>6.1921700000000003E-2</v>
      </c>
      <c r="C62" s="21"/>
      <c r="D62" s="3">
        <v>-9256</v>
      </c>
      <c r="E62" s="3">
        <v>-9256</v>
      </c>
      <c r="F62" s="3">
        <v>0</v>
      </c>
      <c r="G62" s="3">
        <v>0</v>
      </c>
      <c r="H62" s="3">
        <v>0</v>
      </c>
      <c r="J62" s="22"/>
      <c r="K62" s="22"/>
      <c r="L62" s="22"/>
      <c r="M62" s="22"/>
      <c r="N62" s="22"/>
    </row>
    <row r="63" spans="1:14">
      <c r="A63" s="9" t="s">
        <v>89</v>
      </c>
      <c r="B63" s="21">
        <v>1.3760999999999999E-3</v>
      </c>
      <c r="C63" s="21"/>
      <c r="D63" s="3">
        <v>0</v>
      </c>
      <c r="E63" s="3">
        <v>0</v>
      </c>
      <c r="F63" s="3">
        <v>0</v>
      </c>
      <c r="G63" s="3">
        <v>0</v>
      </c>
      <c r="H63" s="3">
        <v>0</v>
      </c>
      <c r="J63" s="22"/>
      <c r="K63" s="22"/>
      <c r="L63" s="22"/>
      <c r="M63" s="22"/>
      <c r="N63" s="22"/>
    </row>
    <row r="64" spans="1:14">
      <c r="A64" s="9" t="s">
        <v>90</v>
      </c>
      <c r="B64" s="21">
        <v>2.4765999999999998E-3</v>
      </c>
      <c r="C64" s="21"/>
      <c r="D64" s="3">
        <v>-1117</v>
      </c>
      <c r="E64" s="3">
        <v>-41</v>
      </c>
      <c r="F64" s="3">
        <v>0</v>
      </c>
      <c r="G64" s="3">
        <v>0</v>
      </c>
      <c r="H64" s="3">
        <v>0</v>
      </c>
      <c r="J64" s="22"/>
      <c r="K64" s="22"/>
      <c r="L64" s="22"/>
      <c r="M64" s="22"/>
      <c r="N64" s="22"/>
    </row>
    <row r="65" spans="1:14">
      <c r="A65" s="9" t="s">
        <v>91</v>
      </c>
      <c r="B65" s="21">
        <v>1.32353E-2</v>
      </c>
      <c r="C65" s="21"/>
      <c r="D65" s="3">
        <v>-1266</v>
      </c>
      <c r="E65" s="3">
        <v>-1266</v>
      </c>
      <c r="F65" s="3">
        <v>0</v>
      </c>
      <c r="G65" s="3">
        <v>0</v>
      </c>
      <c r="H65" s="3">
        <v>0</v>
      </c>
      <c r="J65" s="22"/>
      <c r="K65" s="22"/>
      <c r="L65" s="22"/>
      <c r="M65" s="22"/>
      <c r="N65" s="22"/>
    </row>
    <row r="66" spans="1:14">
      <c r="A66" s="9" t="s">
        <v>92</v>
      </c>
      <c r="B66" s="21">
        <v>8.8996000000000006E-3</v>
      </c>
      <c r="C66" s="21"/>
      <c r="D66" s="3">
        <v>-1018</v>
      </c>
      <c r="E66" s="3">
        <v>0</v>
      </c>
      <c r="F66" s="3">
        <v>0</v>
      </c>
      <c r="G66" s="3">
        <v>0</v>
      </c>
      <c r="H66" s="3">
        <v>0</v>
      </c>
      <c r="J66" s="22"/>
      <c r="K66" s="22"/>
      <c r="L66" s="22"/>
      <c r="M66" s="22"/>
      <c r="N66" s="22"/>
    </row>
    <row r="67" spans="1:14">
      <c r="A67" s="9" t="s">
        <v>93</v>
      </c>
      <c r="B67" s="21">
        <v>2.2520600000000002E-2</v>
      </c>
      <c r="C67" s="21"/>
      <c r="D67" s="3">
        <v>0</v>
      </c>
      <c r="E67" s="3">
        <v>0</v>
      </c>
      <c r="F67" s="3">
        <v>0</v>
      </c>
      <c r="G67" s="3">
        <v>0</v>
      </c>
      <c r="H67" s="3">
        <v>0</v>
      </c>
      <c r="J67" s="22"/>
      <c r="K67" s="22"/>
      <c r="L67" s="22"/>
      <c r="M67" s="22"/>
      <c r="N67" s="22"/>
    </row>
    <row r="68" spans="1:14">
      <c r="A68" s="9" t="s">
        <v>94</v>
      </c>
      <c r="B68" s="21">
        <v>1.2405000000000001E-3</v>
      </c>
      <c r="C68" s="21"/>
      <c r="D68" s="3">
        <v>0</v>
      </c>
      <c r="E68" s="3">
        <v>0</v>
      </c>
      <c r="F68" s="3">
        <v>0</v>
      </c>
      <c r="G68" s="3">
        <v>0</v>
      </c>
      <c r="H68" s="3">
        <v>0</v>
      </c>
      <c r="J68" s="22"/>
      <c r="K68" s="22"/>
      <c r="L68" s="22"/>
      <c r="M68" s="22"/>
      <c r="N68" s="22"/>
    </row>
    <row r="69" spans="1:14">
      <c r="A69" s="9" t="s">
        <v>95</v>
      </c>
      <c r="B69" s="21">
        <v>2.2662000000000002E-2</v>
      </c>
      <c r="C69" s="21"/>
      <c r="D69" s="3">
        <v>-29</v>
      </c>
      <c r="E69" s="3">
        <v>-29</v>
      </c>
      <c r="F69" s="3">
        <v>0</v>
      </c>
      <c r="G69" s="3">
        <v>0</v>
      </c>
      <c r="H69" s="3">
        <v>0</v>
      </c>
      <c r="J69" s="22"/>
      <c r="K69" s="22"/>
      <c r="L69" s="22"/>
      <c r="M69" s="22"/>
      <c r="N69" s="22"/>
    </row>
    <row r="70" spans="1:14">
      <c r="A70" s="9" t="s">
        <v>96</v>
      </c>
      <c r="B70" s="21">
        <v>3.86009E-2</v>
      </c>
      <c r="C70" s="21"/>
      <c r="D70" s="3">
        <v>-143262</v>
      </c>
      <c r="E70" s="3">
        <v>-140587</v>
      </c>
      <c r="F70" s="3">
        <v>0</v>
      </c>
      <c r="G70" s="3">
        <v>0</v>
      </c>
      <c r="H70" s="3">
        <v>0</v>
      </c>
      <c r="J70" s="22"/>
      <c r="K70" s="22"/>
      <c r="L70" s="22"/>
      <c r="M70" s="22"/>
      <c r="N70" s="22"/>
    </row>
    <row r="71" spans="1:14">
      <c r="A71" s="9" t="s">
        <v>97</v>
      </c>
      <c r="B71" s="21">
        <v>1.5874000000000001E-3</v>
      </c>
      <c r="C71" s="21"/>
      <c r="D71" s="3">
        <v>-638</v>
      </c>
      <c r="E71" s="3">
        <v>-595</v>
      </c>
      <c r="F71" s="3">
        <v>0</v>
      </c>
      <c r="G71" s="3">
        <v>0</v>
      </c>
      <c r="H71" s="3">
        <v>0</v>
      </c>
      <c r="J71" s="22"/>
      <c r="K71" s="22"/>
      <c r="L71" s="22"/>
      <c r="M71" s="22"/>
      <c r="N71" s="22"/>
    </row>
    <row r="72" spans="1:14">
      <c r="A72" s="9" t="s">
        <v>98</v>
      </c>
      <c r="B72" s="21">
        <v>4.5348000000000003E-3</v>
      </c>
      <c r="C72" s="21"/>
      <c r="D72" s="3">
        <v>-2027</v>
      </c>
      <c r="E72" s="3">
        <v>-1355</v>
      </c>
      <c r="F72" s="3">
        <v>0</v>
      </c>
      <c r="G72" s="3">
        <v>0</v>
      </c>
      <c r="H72" s="3">
        <v>0</v>
      </c>
      <c r="J72" s="22"/>
      <c r="K72" s="22"/>
      <c r="L72" s="22"/>
      <c r="M72" s="22"/>
      <c r="N72" s="22"/>
    </row>
    <row r="73" spans="1:14">
      <c r="A73" s="9" t="s">
        <v>99</v>
      </c>
      <c r="B73" s="21">
        <v>7.6281999999999999E-3</v>
      </c>
      <c r="C73" s="21"/>
      <c r="D73" s="3">
        <v>-702</v>
      </c>
      <c r="E73" s="3">
        <v>0</v>
      </c>
      <c r="F73" s="3">
        <v>0</v>
      </c>
      <c r="G73" s="3">
        <v>0</v>
      </c>
      <c r="H73" s="3">
        <v>0</v>
      </c>
      <c r="J73" s="22"/>
      <c r="K73" s="22"/>
      <c r="L73" s="22"/>
      <c r="M73" s="22"/>
      <c r="N73" s="22"/>
    </row>
    <row r="74" spans="1:14">
      <c r="A74" s="9" t="s">
        <v>100</v>
      </c>
      <c r="B74" s="21">
        <v>1.4358000000000001E-3</v>
      </c>
      <c r="C74" s="21"/>
      <c r="D74" s="3">
        <v>-679</v>
      </c>
      <c r="E74" s="3">
        <v>-679</v>
      </c>
      <c r="F74" s="3">
        <v>0</v>
      </c>
      <c r="G74" s="3">
        <v>0</v>
      </c>
      <c r="H74" s="3">
        <v>0</v>
      </c>
      <c r="J74" s="22"/>
      <c r="K74" s="22"/>
      <c r="L74" s="22"/>
      <c r="M74" s="22"/>
      <c r="N74" s="22"/>
    </row>
    <row r="75" spans="1:14">
      <c r="A75" s="9" t="s">
        <v>101</v>
      </c>
      <c r="B75" s="21">
        <v>3.4627999999999998E-3</v>
      </c>
      <c r="C75" s="21"/>
      <c r="D75" s="3">
        <v>-1209</v>
      </c>
      <c r="E75" s="3">
        <v>0</v>
      </c>
      <c r="F75" s="3">
        <v>0</v>
      </c>
      <c r="G75" s="3">
        <v>0</v>
      </c>
      <c r="H75" s="3">
        <v>0</v>
      </c>
      <c r="J75" s="22"/>
      <c r="K75" s="22"/>
      <c r="L75" s="22"/>
      <c r="M75" s="22"/>
      <c r="N75" s="22"/>
    </row>
    <row r="76" spans="1:14">
      <c r="A76" s="9" t="s">
        <v>102</v>
      </c>
      <c r="B76" s="21">
        <v>1.49637E-2</v>
      </c>
      <c r="C76" s="21"/>
      <c r="D76" s="3">
        <v>0</v>
      </c>
      <c r="E76" s="3">
        <v>0</v>
      </c>
      <c r="F76" s="3">
        <v>0</v>
      </c>
      <c r="G76" s="3">
        <v>0</v>
      </c>
      <c r="H76" s="3">
        <v>0</v>
      </c>
      <c r="J76" s="22"/>
      <c r="K76" s="22"/>
      <c r="L76" s="22"/>
      <c r="M76" s="22"/>
      <c r="N76" s="22"/>
    </row>
    <row r="77" spans="1:14">
      <c r="A77" s="9" t="s">
        <v>103</v>
      </c>
      <c r="B77" s="21">
        <v>2.2669999999999999E-3</v>
      </c>
      <c r="C77" s="21"/>
      <c r="D77" s="3">
        <v>0</v>
      </c>
      <c r="E77" s="3">
        <v>0</v>
      </c>
      <c r="F77" s="3">
        <v>0</v>
      </c>
      <c r="G77" s="3">
        <v>0</v>
      </c>
      <c r="H77" s="3">
        <v>0</v>
      </c>
      <c r="J77" s="22"/>
      <c r="K77" s="22"/>
      <c r="L77" s="22"/>
      <c r="M77" s="22"/>
      <c r="N77" s="22"/>
    </row>
    <row r="78" spans="1:14">
      <c r="A78" s="9" t="s">
        <v>104</v>
      </c>
      <c r="B78" s="21">
        <v>1.23132E-2</v>
      </c>
      <c r="C78" s="21"/>
      <c r="D78" s="3">
        <v>-1557</v>
      </c>
      <c r="E78" s="3">
        <v>0</v>
      </c>
      <c r="F78" s="3">
        <v>0</v>
      </c>
      <c r="G78" s="3">
        <v>0</v>
      </c>
      <c r="H78" s="3">
        <v>0</v>
      </c>
      <c r="J78" s="22"/>
      <c r="K78" s="22"/>
      <c r="L78" s="22"/>
      <c r="M78" s="22"/>
      <c r="N78" s="22"/>
    </row>
    <row r="79" spans="1:14">
      <c r="A79" s="9" t="s">
        <v>105</v>
      </c>
      <c r="B79" s="21">
        <v>2.8633E-3</v>
      </c>
      <c r="C79" s="21"/>
      <c r="D79" s="3">
        <v>-679</v>
      </c>
      <c r="E79" s="3">
        <v>-17</v>
      </c>
      <c r="F79" s="3">
        <v>0</v>
      </c>
      <c r="G79" s="3">
        <v>0</v>
      </c>
      <c r="H79" s="3">
        <v>0</v>
      </c>
      <c r="J79" s="22"/>
      <c r="K79" s="22"/>
      <c r="L79" s="22"/>
      <c r="M79" s="22"/>
      <c r="N79" s="22"/>
    </row>
    <row r="80" spans="1:14">
      <c r="A80" s="9" t="s">
        <v>106</v>
      </c>
      <c r="B80" s="21">
        <v>8.2778000000000001E-3</v>
      </c>
      <c r="C80" s="21"/>
      <c r="D80" s="3">
        <v>0</v>
      </c>
      <c r="E80" s="3">
        <v>0</v>
      </c>
      <c r="F80" s="3">
        <v>0</v>
      </c>
      <c r="G80" s="3">
        <v>0</v>
      </c>
      <c r="H80" s="3">
        <v>0</v>
      </c>
      <c r="J80" s="22"/>
      <c r="K80" s="22"/>
      <c r="L80" s="22"/>
      <c r="M80" s="22"/>
      <c r="N80" s="22"/>
    </row>
    <row r="81" spans="1:14">
      <c r="A81" s="9" t="s">
        <v>107</v>
      </c>
      <c r="B81" s="21">
        <v>9.6738999999999992E-3</v>
      </c>
      <c r="C81" s="21"/>
      <c r="D81" s="3">
        <v>-1112</v>
      </c>
      <c r="E81" s="3">
        <v>-1112</v>
      </c>
      <c r="F81" s="3">
        <v>0</v>
      </c>
      <c r="G81" s="3">
        <v>0</v>
      </c>
      <c r="H81" s="3">
        <v>0</v>
      </c>
      <c r="J81" s="22"/>
      <c r="K81" s="22"/>
      <c r="L81" s="22"/>
      <c r="M81" s="22"/>
      <c r="N81" s="22"/>
    </row>
    <row r="82" spans="1:14">
      <c r="A82" s="9" t="s">
        <v>108</v>
      </c>
      <c r="B82" s="21">
        <v>1.5109900000000001E-2</v>
      </c>
      <c r="C82" s="21"/>
      <c r="D82" s="3">
        <v>-3032</v>
      </c>
      <c r="E82" s="3">
        <v>-3032</v>
      </c>
      <c r="F82" s="3">
        <v>0</v>
      </c>
      <c r="G82" s="3">
        <v>0</v>
      </c>
      <c r="H82" s="3">
        <v>0</v>
      </c>
      <c r="J82" s="22"/>
      <c r="K82" s="22"/>
      <c r="L82" s="22"/>
      <c r="M82" s="22"/>
      <c r="N82" s="22"/>
    </row>
    <row r="83" spans="1:14">
      <c r="A83" s="9" t="s">
        <v>109</v>
      </c>
      <c r="B83" s="21">
        <v>6.5461E-3</v>
      </c>
      <c r="C83" s="21"/>
      <c r="D83" s="3">
        <v>0</v>
      </c>
      <c r="E83" s="3">
        <v>0</v>
      </c>
      <c r="F83" s="3">
        <v>0</v>
      </c>
      <c r="G83" s="3">
        <v>0</v>
      </c>
      <c r="H83" s="3">
        <v>0</v>
      </c>
      <c r="J83" s="22"/>
      <c r="K83" s="22"/>
      <c r="L83" s="22"/>
      <c r="M83" s="22"/>
      <c r="N83" s="22"/>
    </row>
    <row r="84" spans="1:14">
      <c r="A84" s="9" t="s">
        <v>110</v>
      </c>
      <c r="B84" s="21">
        <v>4.5928999999999996E-3</v>
      </c>
      <c r="C84" s="21"/>
      <c r="D84" s="3">
        <v>-240</v>
      </c>
      <c r="E84" s="3">
        <v>0</v>
      </c>
      <c r="F84" s="3">
        <v>0</v>
      </c>
      <c r="G84" s="3">
        <v>0</v>
      </c>
      <c r="H84" s="3">
        <v>0</v>
      </c>
      <c r="J84" s="22"/>
      <c r="K84" s="22"/>
      <c r="L84" s="22"/>
      <c r="M84" s="22"/>
      <c r="N84" s="22"/>
    </row>
    <row r="85" spans="1:14">
      <c r="A85" s="9" t="s">
        <v>111</v>
      </c>
      <c r="B85" s="21">
        <v>3.1438999999999998E-3</v>
      </c>
      <c r="C85" s="21"/>
      <c r="D85" s="3">
        <v>0</v>
      </c>
      <c r="E85" s="3">
        <v>0</v>
      </c>
      <c r="F85" s="3">
        <v>0</v>
      </c>
      <c r="G85" s="3">
        <v>0</v>
      </c>
      <c r="H85" s="3">
        <v>0</v>
      </c>
      <c r="J85" s="22"/>
      <c r="K85" s="22"/>
      <c r="L85" s="22"/>
      <c r="M85" s="22"/>
      <c r="N85" s="22"/>
    </row>
    <row r="86" spans="1:14">
      <c r="A86" s="9" t="s">
        <v>112</v>
      </c>
      <c r="B86" s="21">
        <v>6.4914999999999999E-3</v>
      </c>
      <c r="C86" s="21"/>
      <c r="D86" s="3">
        <v>0</v>
      </c>
      <c r="E86" s="3">
        <v>0</v>
      </c>
      <c r="F86" s="3">
        <v>0</v>
      </c>
      <c r="G86" s="3">
        <v>0</v>
      </c>
      <c r="H86" s="3">
        <v>0</v>
      </c>
      <c r="J86" s="22"/>
      <c r="K86" s="22"/>
      <c r="L86" s="22"/>
      <c r="M86" s="22"/>
      <c r="N86" s="22"/>
    </row>
    <row r="87" spans="1:14">
      <c r="A87" s="9" t="s">
        <v>113</v>
      </c>
      <c r="B87" s="21">
        <v>3.9125000000000002E-3</v>
      </c>
      <c r="C87" s="21"/>
      <c r="D87" s="3">
        <v>-923</v>
      </c>
      <c r="E87" s="3">
        <v>0</v>
      </c>
      <c r="F87" s="3">
        <v>0</v>
      </c>
      <c r="G87" s="3">
        <v>0</v>
      </c>
      <c r="H87" s="3">
        <v>0</v>
      </c>
      <c r="J87" s="22"/>
      <c r="K87" s="22"/>
      <c r="L87" s="22"/>
      <c r="M87" s="22"/>
      <c r="N87" s="22"/>
    </row>
    <row r="88" spans="1:14">
      <c r="A88" s="9" t="s">
        <v>114</v>
      </c>
      <c r="B88" s="21">
        <v>7.1127999999999999E-3</v>
      </c>
      <c r="C88" s="21"/>
      <c r="D88" s="3">
        <v>-1137</v>
      </c>
      <c r="E88" s="3">
        <v>0</v>
      </c>
      <c r="F88" s="3">
        <v>0</v>
      </c>
      <c r="G88" s="3">
        <v>0</v>
      </c>
      <c r="H88" s="3">
        <v>0</v>
      </c>
      <c r="J88" s="22"/>
      <c r="K88" s="22"/>
      <c r="L88" s="22"/>
      <c r="M88" s="22"/>
      <c r="N88" s="22"/>
    </row>
    <row r="89" spans="1:14">
      <c r="A89" s="9" t="s">
        <v>115</v>
      </c>
      <c r="B89" s="21">
        <v>1.3496000000000001E-3</v>
      </c>
      <c r="C89" s="21"/>
      <c r="D89" s="3">
        <v>0</v>
      </c>
      <c r="E89" s="3">
        <v>0</v>
      </c>
      <c r="F89" s="3">
        <v>0</v>
      </c>
      <c r="G89" s="3">
        <v>0</v>
      </c>
      <c r="H89" s="3">
        <v>0</v>
      </c>
      <c r="J89" s="22"/>
      <c r="K89" s="22"/>
      <c r="L89" s="22"/>
      <c r="M89" s="22"/>
      <c r="N89" s="22"/>
    </row>
    <row r="90" spans="1:14">
      <c r="A90" s="9" t="s">
        <v>116</v>
      </c>
      <c r="B90" s="21">
        <v>3.6562999999999999E-3</v>
      </c>
      <c r="C90" s="21"/>
      <c r="D90" s="3">
        <v>0</v>
      </c>
      <c r="E90" s="3">
        <v>0</v>
      </c>
      <c r="F90" s="3">
        <v>0</v>
      </c>
      <c r="G90" s="3">
        <v>0</v>
      </c>
      <c r="H90" s="3">
        <v>0</v>
      </c>
      <c r="J90" s="22"/>
      <c r="K90" s="22"/>
      <c r="L90" s="22"/>
      <c r="M90" s="22"/>
      <c r="N90" s="22"/>
    </row>
    <row r="91" spans="1:14">
      <c r="A91" s="9" t="s">
        <v>117</v>
      </c>
      <c r="B91" s="21">
        <v>2.6249999999999998E-4</v>
      </c>
      <c r="C91" s="21"/>
      <c r="D91" s="3">
        <v>0</v>
      </c>
      <c r="E91" s="3">
        <v>0</v>
      </c>
      <c r="F91" s="3">
        <v>0</v>
      </c>
      <c r="G91" s="3">
        <v>0</v>
      </c>
      <c r="H91" s="3">
        <v>0</v>
      </c>
      <c r="J91" s="22"/>
      <c r="K91" s="22"/>
      <c r="L91" s="22"/>
      <c r="M91" s="22"/>
      <c r="N91" s="22"/>
    </row>
    <row r="92" spans="1:14">
      <c r="A92" s="9" t="s">
        <v>118</v>
      </c>
      <c r="B92" s="21">
        <v>2.1894E-2</v>
      </c>
      <c r="C92" s="21"/>
      <c r="D92" s="3">
        <v>0</v>
      </c>
      <c r="E92" s="3">
        <v>0</v>
      </c>
      <c r="F92" s="3">
        <v>0</v>
      </c>
      <c r="G92" s="3">
        <v>0</v>
      </c>
      <c r="H92" s="3">
        <v>0</v>
      </c>
      <c r="J92" s="22"/>
      <c r="K92" s="22"/>
      <c r="L92" s="22"/>
      <c r="M92" s="22"/>
      <c r="N92" s="22"/>
    </row>
    <row r="93" spans="1:14">
      <c r="A93" s="9" t="s">
        <v>119</v>
      </c>
      <c r="B93" s="21">
        <v>3.4209000000000002E-3</v>
      </c>
      <c r="C93" s="21"/>
      <c r="D93" s="3">
        <v>-805</v>
      </c>
      <c r="E93" s="3">
        <v>-805</v>
      </c>
      <c r="F93" s="3">
        <v>0</v>
      </c>
      <c r="G93" s="3">
        <v>0</v>
      </c>
      <c r="H93" s="3">
        <v>0</v>
      </c>
      <c r="J93" s="22"/>
      <c r="K93" s="22"/>
      <c r="L93" s="22"/>
      <c r="M93" s="22"/>
      <c r="N93" s="22"/>
    </row>
    <row r="94" spans="1:14">
      <c r="A94" s="9" t="s">
        <v>120</v>
      </c>
      <c r="B94" s="21">
        <v>9.9816000000000002E-2</v>
      </c>
      <c r="C94" s="21"/>
      <c r="D94" s="3">
        <v>-1007</v>
      </c>
      <c r="E94" s="3">
        <v>-1007</v>
      </c>
      <c r="F94" s="3">
        <v>0</v>
      </c>
      <c r="G94" s="3">
        <v>0</v>
      </c>
      <c r="H94" s="3">
        <v>0</v>
      </c>
      <c r="J94" s="22"/>
      <c r="K94" s="22"/>
      <c r="L94" s="22"/>
      <c r="M94" s="22"/>
      <c r="N94" s="22"/>
    </row>
    <row r="95" spans="1:14">
      <c r="A95" s="9" t="s">
        <v>121</v>
      </c>
      <c r="B95" s="21">
        <v>1.5249E-3</v>
      </c>
      <c r="C95" s="21"/>
      <c r="D95" s="3">
        <v>-354</v>
      </c>
      <c r="E95" s="3">
        <v>-354</v>
      </c>
      <c r="F95" s="3">
        <v>0</v>
      </c>
      <c r="G95" s="3">
        <v>0</v>
      </c>
      <c r="H95" s="3">
        <v>0</v>
      </c>
      <c r="J95" s="22"/>
      <c r="K95" s="22"/>
      <c r="L95" s="22"/>
      <c r="M95" s="22"/>
      <c r="N95" s="22"/>
    </row>
    <row r="96" spans="1:14">
      <c r="A96" s="9" t="s">
        <v>122</v>
      </c>
      <c r="B96" s="21">
        <v>7.7220000000000001E-4</v>
      </c>
      <c r="C96" s="21"/>
      <c r="D96" s="3">
        <v>-41</v>
      </c>
      <c r="E96" s="3">
        <v>-41</v>
      </c>
      <c r="F96" s="3">
        <v>0</v>
      </c>
      <c r="G96" s="3">
        <v>0</v>
      </c>
      <c r="H96" s="3">
        <v>0</v>
      </c>
      <c r="J96" s="22"/>
      <c r="K96" s="22"/>
      <c r="L96" s="22"/>
      <c r="M96" s="22"/>
      <c r="N96" s="22"/>
    </row>
    <row r="97" spans="1:14">
      <c r="A97" s="9" t="s">
        <v>123</v>
      </c>
      <c r="B97" s="21">
        <v>5.6544999999999998E-3</v>
      </c>
      <c r="C97" s="21"/>
      <c r="D97" s="3">
        <v>0</v>
      </c>
      <c r="E97" s="3">
        <v>0</v>
      </c>
      <c r="F97" s="3">
        <v>0</v>
      </c>
      <c r="G97" s="3">
        <v>0</v>
      </c>
      <c r="H97" s="3">
        <v>0</v>
      </c>
      <c r="J97" s="22"/>
      <c r="K97" s="22"/>
      <c r="L97" s="22"/>
      <c r="M97" s="22"/>
      <c r="N97" s="22"/>
    </row>
    <row r="98" spans="1:14">
      <c r="A98" s="9" t="s">
        <v>124</v>
      </c>
      <c r="B98" s="21">
        <v>1.0147700000000001E-2</v>
      </c>
      <c r="C98" s="21"/>
      <c r="D98" s="3">
        <v>-2530</v>
      </c>
      <c r="E98" s="3">
        <v>-2530</v>
      </c>
      <c r="F98" s="3">
        <v>0</v>
      </c>
      <c r="G98" s="3">
        <v>0</v>
      </c>
      <c r="H98" s="3">
        <v>0</v>
      </c>
      <c r="J98" s="22"/>
      <c r="K98" s="22"/>
      <c r="L98" s="22"/>
      <c r="M98" s="22"/>
      <c r="N98" s="22"/>
    </row>
    <row r="99" spans="1:14">
      <c r="A99" s="9" t="s">
        <v>125</v>
      </c>
      <c r="B99" s="21">
        <v>5.7904000000000002E-3</v>
      </c>
      <c r="C99" s="21"/>
      <c r="D99" s="3">
        <v>0</v>
      </c>
      <c r="E99" s="3">
        <v>0</v>
      </c>
      <c r="F99" s="3">
        <v>0</v>
      </c>
      <c r="G99" s="3">
        <v>0</v>
      </c>
      <c r="H99" s="3">
        <v>0</v>
      </c>
      <c r="J99" s="22"/>
      <c r="K99" s="22"/>
      <c r="L99" s="22"/>
      <c r="M99" s="22"/>
      <c r="N99" s="22"/>
    </row>
    <row r="100" spans="1:14">
      <c r="A100" s="9" t="s">
        <v>126</v>
      </c>
      <c r="B100" s="21">
        <v>6.8195E-3</v>
      </c>
      <c r="C100" s="21"/>
      <c r="D100" s="3">
        <v>-718</v>
      </c>
      <c r="E100" s="3">
        <v>-718</v>
      </c>
      <c r="F100" s="3">
        <v>0</v>
      </c>
      <c r="G100" s="3">
        <v>0</v>
      </c>
      <c r="H100" s="3">
        <v>0</v>
      </c>
      <c r="J100" s="22"/>
      <c r="K100" s="22"/>
      <c r="L100" s="22"/>
      <c r="M100" s="22"/>
      <c r="N100" s="22"/>
    </row>
    <row r="101" spans="1:14">
      <c r="A101" s="9" t="s">
        <v>127</v>
      </c>
      <c r="B101" s="21">
        <v>3.3184999999999998E-3</v>
      </c>
      <c r="C101" s="21"/>
      <c r="D101" s="3">
        <v>-1385</v>
      </c>
      <c r="E101" s="3">
        <v>0</v>
      </c>
      <c r="F101" s="3">
        <v>0</v>
      </c>
      <c r="G101" s="3">
        <v>0</v>
      </c>
      <c r="H101" s="3">
        <v>0</v>
      </c>
      <c r="J101" s="22"/>
      <c r="K101" s="22"/>
      <c r="L101" s="22"/>
      <c r="M101" s="22"/>
      <c r="N101" s="22"/>
    </row>
    <row r="102" spans="1:14">
      <c r="A102" s="9" t="s">
        <v>128</v>
      </c>
      <c r="B102" s="21">
        <v>1.6465E-3</v>
      </c>
      <c r="C102" s="21"/>
      <c r="D102" s="3">
        <v>0</v>
      </c>
      <c r="E102" s="3">
        <v>0</v>
      </c>
      <c r="F102" s="3">
        <v>0</v>
      </c>
      <c r="G102" s="3">
        <v>0</v>
      </c>
      <c r="H102" s="3">
        <v>0</v>
      </c>
      <c r="J102" s="22"/>
      <c r="K102" s="22"/>
      <c r="L102" s="22"/>
      <c r="M102" s="22"/>
      <c r="N102" s="22"/>
    </row>
    <row r="103" spans="1:14">
      <c r="B103" s="21" t="s">
        <v>6</v>
      </c>
    </row>
    <row r="104" spans="1:14">
      <c r="D104" s="22">
        <v>-374791</v>
      </c>
      <c r="E104" s="22">
        <v>-204160</v>
      </c>
      <c r="F104" s="22">
        <v>0</v>
      </c>
      <c r="G104" s="22">
        <v>0</v>
      </c>
      <c r="H104" s="22">
        <v>0</v>
      </c>
    </row>
  </sheetData>
  <printOptions horizontalCentered="1"/>
  <pageMargins left="0.7" right="0.7" top="0.75" bottom="0.75" header="0.3" footer="0.3"/>
  <pageSetup scale="91" fitToHeight="0" orientation="landscape" verticalDpi="1200" r:id="rId1"/>
  <headerFooter>
    <oddHeader xml:space="preserve">&amp;C&amp;"-,Bold"&amp;20Appendix C:  Allocation of Deferred Inflows and Outflows </oddHeader>
  </headerFooter>
  <rowBreaks count="3" manualBreakCount="3">
    <brk id="30" max="16383" man="1"/>
    <brk id="58" max="16383" man="1"/>
    <brk id="86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104"/>
  <sheetViews>
    <sheetView zoomScaleNormal="100" workbookViewId="0">
      <pane xSplit="2" ySplit="2" topLeftCell="C88" activePane="bottomRight" state="frozen"/>
      <selection activeCell="I21" sqref="I21"/>
      <selection pane="topRight" activeCell="I21" sqref="I21"/>
      <selection pane="bottomLeft" activeCell="I21" sqref="I21"/>
      <selection pane="bottomRight" activeCell="I110" sqref="I110"/>
    </sheetView>
  </sheetViews>
  <sheetFormatPr defaultColWidth="9.140625" defaultRowHeight="15"/>
  <cols>
    <col min="1" max="1" width="15.42578125" bestFit="1" customWidth="1"/>
    <col min="2" max="2" width="18.5703125" customWidth="1"/>
    <col min="3" max="3" width="1.7109375" customWidth="1"/>
    <col min="4" max="4" width="18" customWidth="1"/>
    <col min="5" max="8" width="17.85546875" bestFit="1" customWidth="1"/>
    <col min="10" max="13" width="13.28515625" bestFit="1" customWidth="1"/>
    <col min="14" max="14" width="5.140625" bestFit="1" customWidth="1"/>
    <col min="15" max="15" width="11.5703125" bestFit="1" customWidth="1"/>
  </cols>
  <sheetData>
    <row r="1" spans="1:15">
      <c r="C1" s="51"/>
      <c r="D1" s="52">
        <v>2026</v>
      </c>
      <c r="E1" s="52">
        <v>2027</v>
      </c>
      <c r="F1" s="52">
        <v>2028</v>
      </c>
      <c r="G1" s="52">
        <v>2029</v>
      </c>
      <c r="H1" s="52">
        <v>2030</v>
      </c>
    </row>
    <row r="2" spans="1:15" ht="75" customHeight="1">
      <c r="A2" s="50" t="s">
        <v>11</v>
      </c>
      <c r="B2" s="50" t="s">
        <v>12</v>
      </c>
      <c r="C2" s="50"/>
      <c r="D2" s="50" t="s">
        <v>154</v>
      </c>
      <c r="E2" s="50" t="s">
        <v>154</v>
      </c>
      <c r="F2" s="50" t="s">
        <v>154</v>
      </c>
      <c r="G2" s="50" t="s">
        <v>154</v>
      </c>
      <c r="H2" s="50" t="s">
        <v>154</v>
      </c>
    </row>
    <row r="3" spans="1:15">
      <c r="A3" s="9" t="s">
        <v>29</v>
      </c>
      <c r="B3" s="21">
        <v>1.7104500000000002E-2</v>
      </c>
      <c r="C3" s="21"/>
      <c r="D3" s="22">
        <v>27417.198500000002</v>
      </c>
      <c r="E3" s="22">
        <v>204.25700000000006</v>
      </c>
      <c r="F3" s="22">
        <v>-4139.2890000000007</v>
      </c>
      <c r="G3" s="22">
        <v>-4378.7520000000004</v>
      </c>
      <c r="H3" s="22">
        <v>0</v>
      </c>
      <c r="J3" s="61"/>
      <c r="K3" s="61"/>
      <c r="L3" s="61"/>
      <c r="M3" s="61"/>
      <c r="N3" s="61"/>
      <c r="O3" s="63"/>
    </row>
    <row r="4" spans="1:15">
      <c r="A4" s="9" t="s">
        <v>30</v>
      </c>
      <c r="B4" s="21">
        <v>2.8417E-3</v>
      </c>
      <c r="C4" s="21"/>
      <c r="D4" s="3">
        <v>5349.3261000000002</v>
      </c>
      <c r="E4" s="3">
        <v>561.88819999999998</v>
      </c>
      <c r="F4" s="3">
        <v>-687.69140000000004</v>
      </c>
      <c r="G4" s="3">
        <v>-727.47519999999997</v>
      </c>
      <c r="H4" s="3">
        <v>0</v>
      </c>
      <c r="J4" s="61"/>
      <c r="K4" s="61"/>
      <c r="L4" s="61"/>
      <c r="M4" s="61"/>
      <c r="N4" s="61"/>
      <c r="O4" s="63"/>
    </row>
    <row r="5" spans="1:15">
      <c r="A5" s="9" t="s">
        <v>31</v>
      </c>
      <c r="B5" s="21">
        <v>1.4365999999999999E-3</v>
      </c>
      <c r="C5" s="21"/>
      <c r="D5" s="3">
        <v>7469.3078000000005</v>
      </c>
      <c r="E5" s="3">
        <v>1067.7436</v>
      </c>
      <c r="F5" s="3">
        <v>-347.65719999999999</v>
      </c>
      <c r="G5" s="3">
        <v>-367.76959999999997</v>
      </c>
      <c r="H5" s="3">
        <v>0</v>
      </c>
      <c r="J5" s="61"/>
      <c r="K5" s="61"/>
      <c r="L5" s="61"/>
      <c r="M5" s="61"/>
      <c r="N5" s="61"/>
      <c r="O5" s="63"/>
    </row>
    <row r="6" spans="1:15">
      <c r="A6" s="9" t="s">
        <v>32</v>
      </c>
      <c r="B6" s="21">
        <v>1.6715E-3</v>
      </c>
      <c r="C6" s="21"/>
      <c r="D6" s="3">
        <v>3478.4095000000002</v>
      </c>
      <c r="E6" s="3">
        <v>1122.039</v>
      </c>
      <c r="F6" s="3">
        <v>-404.50299999999999</v>
      </c>
      <c r="G6" s="3">
        <v>-427.904</v>
      </c>
      <c r="H6" s="3">
        <v>0</v>
      </c>
      <c r="J6" s="61"/>
      <c r="K6" s="61"/>
      <c r="L6" s="61"/>
      <c r="M6" s="61"/>
      <c r="N6" s="61"/>
      <c r="O6" s="63"/>
    </row>
    <row r="7" spans="1:15">
      <c r="A7" s="9" t="s">
        <v>33</v>
      </c>
      <c r="B7" s="21">
        <v>3.3032999999999999E-3</v>
      </c>
      <c r="C7" s="21"/>
      <c r="D7" s="3">
        <v>6840.9588999999996</v>
      </c>
      <c r="E7" s="3">
        <v>2059.2817999999997</v>
      </c>
      <c r="F7" s="3">
        <v>-799.39859999999999</v>
      </c>
      <c r="G7" s="3">
        <v>-845.64479999999992</v>
      </c>
      <c r="H7" s="3">
        <v>0</v>
      </c>
      <c r="J7" s="61"/>
      <c r="K7" s="61"/>
      <c r="L7" s="61"/>
      <c r="M7" s="61"/>
      <c r="N7" s="61"/>
      <c r="O7" s="63"/>
    </row>
    <row r="8" spans="1:15">
      <c r="A8" s="9" t="s">
        <v>34</v>
      </c>
      <c r="B8" s="21">
        <v>2.8509999999999998E-3</v>
      </c>
      <c r="C8" s="21"/>
      <c r="D8" s="3">
        <v>7614.5829999999996</v>
      </c>
      <c r="E8" s="3">
        <v>3066.2460000000001</v>
      </c>
      <c r="F8" s="3">
        <v>-689.94200000000001</v>
      </c>
      <c r="G8" s="3">
        <v>-729.85599999999999</v>
      </c>
      <c r="H8" s="3">
        <v>0</v>
      </c>
      <c r="J8" s="61"/>
      <c r="K8" s="61"/>
      <c r="L8" s="61"/>
      <c r="M8" s="61"/>
      <c r="N8" s="61"/>
      <c r="O8" s="63"/>
    </row>
    <row r="9" spans="1:15">
      <c r="A9" s="9" t="s">
        <v>35</v>
      </c>
      <c r="B9" s="21">
        <v>4.5614000000000002E-3</v>
      </c>
      <c r="C9" s="21"/>
      <c r="D9" s="3">
        <v>7447.6262000000006</v>
      </c>
      <c r="E9" s="3">
        <v>-1223.0355999999999</v>
      </c>
      <c r="F9" s="3">
        <v>-1103.8588</v>
      </c>
      <c r="G9" s="3">
        <v>-1167.7184</v>
      </c>
      <c r="H9" s="3">
        <v>0</v>
      </c>
      <c r="J9" s="61"/>
      <c r="K9" s="61"/>
      <c r="L9" s="61"/>
      <c r="M9" s="61"/>
      <c r="N9" s="61"/>
      <c r="O9" s="63"/>
    </row>
    <row r="10" spans="1:15">
      <c r="A10" s="9" t="s">
        <v>36</v>
      </c>
      <c r="B10" s="21">
        <v>1.2251E-3</v>
      </c>
      <c r="C10" s="21"/>
      <c r="D10" s="3">
        <v>1589.0783000000001</v>
      </c>
      <c r="E10" s="3">
        <v>-761.1354</v>
      </c>
      <c r="F10" s="3">
        <v>-296.4742</v>
      </c>
      <c r="G10" s="3">
        <v>-313.62560000000002</v>
      </c>
      <c r="H10" s="3">
        <v>0</v>
      </c>
      <c r="J10" s="61"/>
      <c r="K10" s="61"/>
      <c r="L10" s="61"/>
      <c r="M10" s="61"/>
      <c r="N10" s="61"/>
      <c r="O10" s="63"/>
    </row>
    <row r="11" spans="1:15">
      <c r="A11" s="9" t="s">
        <v>37</v>
      </c>
      <c r="B11" s="21">
        <v>2.3403999999999999E-3</v>
      </c>
      <c r="C11" s="21"/>
      <c r="D11" s="3">
        <v>3980.8331999999991</v>
      </c>
      <c r="E11" s="3">
        <v>633.69839999999999</v>
      </c>
      <c r="F11" s="3">
        <v>-566.3768</v>
      </c>
      <c r="G11" s="3">
        <v>-599.14239999999995</v>
      </c>
      <c r="H11" s="3">
        <v>0</v>
      </c>
      <c r="J11" s="61"/>
      <c r="K11" s="61"/>
      <c r="L11" s="61"/>
      <c r="M11" s="61"/>
      <c r="N11" s="61"/>
      <c r="O11" s="63"/>
    </row>
    <row r="12" spans="1:15">
      <c r="A12" s="9" t="s">
        <v>38</v>
      </c>
      <c r="B12" s="21">
        <v>2.5187899999999999E-2</v>
      </c>
      <c r="C12" s="21"/>
      <c r="D12" s="3">
        <v>38848.0507</v>
      </c>
      <c r="E12" s="3">
        <v>3260.4333999999999</v>
      </c>
      <c r="F12" s="3">
        <v>-6095.4717999999993</v>
      </c>
      <c r="G12" s="3">
        <v>-6448.1023999999998</v>
      </c>
      <c r="H12" s="3">
        <v>0</v>
      </c>
      <c r="J12" s="61"/>
      <c r="K12" s="61"/>
      <c r="L12" s="61"/>
      <c r="M12" s="61"/>
      <c r="N12" s="61"/>
      <c r="O12" s="63"/>
    </row>
    <row r="13" spans="1:15">
      <c r="A13" s="9" t="s">
        <v>39</v>
      </c>
      <c r="B13" s="21">
        <v>2.6041100000000001E-2</v>
      </c>
      <c r="C13" s="21"/>
      <c r="D13" s="3">
        <v>45966.006300000008</v>
      </c>
      <c r="E13" s="3">
        <v>31695.000599999999</v>
      </c>
      <c r="F13" s="3">
        <v>-6301.9462000000003</v>
      </c>
      <c r="G13" s="3">
        <v>-6666.5216</v>
      </c>
      <c r="H13" s="3">
        <v>0</v>
      </c>
      <c r="J13" s="61"/>
      <c r="K13" s="61"/>
      <c r="L13" s="61"/>
      <c r="M13" s="61"/>
      <c r="N13" s="61"/>
      <c r="O13" s="63"/>
    </row>
    <row r="14" spans="1:15">
      <c r="A14" s="9" t="s">
        <v>40</v>
      </c>
      <c r="B14" s="21">
        <v>7.9465000000000004E-3</v>
      </c>
      <c r="C14" s="21"/>
      <c r="D14" s="3">
        <v>11915.9845</v>
      </c>
      <c r="E14" s="3">
        <v>1322.1890000000001</v>
      </c>
      <c r="F14" s="3">
        <v>-1923.0530000000001</v>
      </c>
      <c r="G14" s="3">
        <v>-2034.3040000000001</v>
      </c>
      <c r="H14" s="3">
        <v>0</v>
      </c>
      <c r="J14" s="61"/>
      <c r="K14" s="61"/>
      <c r="L14" s="61"/>
      <c r="M14" s="61"/>
      <c r="N14" s="61"/>
      <c r="O14" s="63"/>
    </row>
    <row r="15" spans="1:15">
      <c r="A15" s="9" t="s">
        <v>41</v>
      </c>
      <c r="B15" s="21">
        <v>2.19413E-2</v>
      </c>
      <c r="C15" s="21"/>
      <c r="D15" s="3">
        <v>33277.012900000002</v>
      </c>
      <c r="E15" s="3">
        <v>657.42979999999989</v>
      </c>
      <c r="F15" s="3">
        <v>-5309.7946000000002</v>
      </c>
      <c r="G15" s="3">
        <v>-5616.9728000000005</v>
      </c>
      <c r="H15" s="3">
        <v>0</v>
      </c>
      <c r="J15" s="61"/>
      <c r="K15" s="61"/>
      <c r="L15" s="61"/>
      <c r="M15" s="61"/>
      <c r="N15" s="61"/>
      <c r="O15" s="63"/>
    </row>
    <row r="16" spans="1:15">
      <c r="A16" s="9" t="s">
        <v>42</v>
      </c>
      <c r="B16" s="21">
        <v>8.4373999999999994E-3</v>
      </c>
      <c r="C16" s="21"/>
      <c r="D16" s="3">
        <v>12586.534199999998</v>
      </c>
      <c r="E16" s="3">
        <v>-629.13959999999997</v>
      </c>
      <c r="F16" s="3">
        <v>-2041.8507999999999</v>
      </c>
      <c r="G16" s="3">
        <v>-2159.9744000000001</v>
      </c>
      <c r="H16" s="3">
        <v>0</v>
      </c>
      <c r="J16" s="61"/>
      <c r="K16" s="61"/>
      <c r="L16" s="61"/>
      <c r="M16" s="61"/>
      <c r="N16" s="61"/>
      <c r="O16" s="63"/>
    </row>
    <row r="17" spans="1:15">
      <c r="A17" s="9" t="s">
        <v>43</v>
      </c>
      <c r="B17" s="21">
        <v>1.0739E-3</v>
      </c>
      <c r="C17" s="21"/>
      <c r="D17" s="3">
        <v>1202.2887000000001</v>
      </c>
      <c r="E17" s="3">
        <v>276.7894</v>
      </c>
      <c r="F17" s="3">
        <v>-259.88380000000001</v>
      </c>
      <c r="G17" s="3">
        <v>-274.91840000000002</v>
      </c>
      <c r="H17" s="3">
        <v>0</v>
      </c>
      <c r="J17" s="61"/>
      <c r="K17" s="61"/>
      <c r="L17" s="61"/>
      <c r="M17" s="61"/>
      <c r="N17" s="61"/>
      <c r="O17" s="63"/>
    </row>
    <row r="18" spans="1:15">
      <c r="A18" s="9" t="s">
        <v>44</v>
      </c>
      <c r="B18" s="21">
        <v>9.6363000000000004E-3</v>
      </c>
      <c r="C18" s="21"/>
      <c r="D18" s="3">
        <v>20147.447899999999</v>
      </c>
      <c r="E18" s="3">
        <v>3152.8998000000001</v>
      </c>
      <c r="F18" s="3">
        <v>-2331.9846000000002</v>
      </c>
      <c r="G18" s="3">
        <v>-2466.8928000000001</v>
      </c>
      <c r="H18" s="3">
        <v>0</v>
      </c>
      <c r="J18" s="61"/>
      <c r="K18" s="61"/>
      <c r="L18" s="61"/>
      <c r="M18" s="61"/>
      <c r="N18" s="61"/>
      <c r="O18" s="63"/>
    </row>
    <row r="19" spans="1:15">
      <c r="A19" s="9" t="s">
        <v>45</v>
      </c>
      <c r="B19" s="21">
        <v>3.4044000000000001E-3</v>
      </c>
      <c r="C19" s="21"/>
      <c r="D19" s="3">
        <v>-4276.0547999999999</v>
      </c>
      <c r="E19" s="3">
        <v>-8193.9575999999997</v>
      </c>
      <c r="F19" s="3">
        <v>-823.86480000000006</v>
      </c>
      <c r="G19" s="3">
        <v>-871.52640000000008</v>
      </c>
      <c r="H19" s="3">
        <v>0</v>
      </c>
      <c r="J19" s="61"/>
      <c r="K19" s="61"/>
      <c r="L19" s="61"/>
      <c r="M19" s="61"/>
      <c r="N19" s="61"/>
      <c r="O19" s="63"/>
    </row>
    <row r="20" spans="1:15">
      <c r="A20" s="9" t="s">
        <v>46</v>
      </c>
      <c r="B20" s="21">
        <v>1.8187600000000002E-2</v>
      </c>
      <c r="C20" s="21"/>
      <c r="D20" s="3">
        <v>26955.590800000002</v>
      </c>
      <c r="E20" s="3">
        <v>839.38960000000043</v>
      </c>
      <c r="F20" s="3">
        <v>-4401.3992000000007</v>
      </c>
      <c r="G20" s="3">
        <v>-4656.0256000000008</v>
      </c>
      <c r="H20" s="3">
        <v>0</v>
      </c>
      <c r="J20" s="61"/>
      <c r="K20" s="61"/>
      <c r="L20" s="61"/>
      <c r="M20" s="61"/>
      <c r="N20" s="61"/>
      <c r="O20" s="63"/>
    </row>
    <row r="21" spans="1:15">
      <c r="A21" s="9" t="s">
        <v>47</v>
      </c>
      <c r="B21" s="21">
        <v>7.3185999999999998E-3</v>
      </c>
      <c r="C21" s="21"/>
      <c r="D21" s="3">
        <v>16058.4138</v>
      </c>
      <c r="E21" s="3">
        <v>2369.5155999999997</v>
      </c>
      <c r="F21" s="3">
        <v>-1771.1011999999998</v>
      </c>
      <c r="G21" s="3">
        <v>-1873.5616</v>
      </c>
      <c r="H21" s="3">
        <v>0</v>
      </c>
      <c r="J21" s="61"/>
      <c r="K21" s="61"/>
      <c r="L21" s="61"/>
      <c r="M21" s="61"/>
      <c r="N21" s="61"/>
      <c r="O21" s="63"/>
    </row>
    <row r="22" spans="1:15">
      <c r="A22" s="9" t="s">
        <v>48</v>
      </c>
      <c r="B22" s="21">
        <v>3.8730000000000001E-3</v>
      </c>
      <c r="C22" s="21"/>
      <c r="D22" s="3">
        <v>7341.3090000000002</v>
      </c>
      <c r="E22" s="3">
        <v>2015.4580000000001</v>
      </c>
      <c r="F22" s="3">
        <v>-937.26600000000008</v>
      </c>
      <c r="G22" s="3">
        <v>-991.48800000000006</v>
      </c>
      <c r="H22" s="3">
        <v>0</v>
      </c>
      <c r="J22" s="61"/>
      <c r="K22" s="61"/>
      <c r="L22" s="61"/>
      <c r="M22" s="61"/>
      <c r="N22" s="61"/>
      <c r="O22" s="63"/>
    </row>
    <row r="23" spans="1:15">
      <c r="A23" s="9" t="s">
        <v>49</v>
      </c>
      <c r="B23" s="21">
        <v>1.6592E-3</v>
      </c>
      <c r="C23" s="21"/>
      <c r="D23" s="3">
        <v>3251.5536000000002</v>
      </c>
      <c r="E23" s="3">
        <v>-762.7568</v>
      </c>
      <c r="F23" s="3">
        <v>-401.52640000000002</v>
      </c>
      <c r="G23" s="3">
        <v>-424.7552</v>
      </c>
      <c r="H23" s="3">
        <v>0</v>
      </c>
      <c r="J23" s="61"/>
      <c r="K23" s="61"/>
      <c r="L23" s="61"/>
      <c r="M23" s="61"/>
      <c r="N23" s="61"/>
      <c r="O23" s="63"/>
    </row>
    <row r="24" spans="1:15">
      <c r="A24" s="9" t="s">
        <v>50</v>
      </c>
      <c r="B24" s="21">
        <v>1.477E-3</v>
      </c>
      <c r="C24" s="21"/>
      <c r="D24" s="3">
        <v>2877.241</v>
      </c>
      <c r="E24" s="3">
        <v>460.642</v>
      </c>
      <c r="F24" s="3">
        <v>-357.43400000000003</v>
      </c>
      <c r="G24" s="3">
        <v>-378.11200000000002</v>
      </c>
      <c r="H24" s="3">
        <v>0</v>
      </c>
      <c r="J24" s="61"/>
      <c r="K24" s="61"/>
      <c r="L24" s="61"/>
      <c r="M24" s="61"/>
      <c r="N24" s="61"/>
      <c r="O24" s="63"/>
    </row>
    <row r="25" spans="1:15">
      <c r="A25" s="9" t="s">
        <v>51</v>
      </c>
      <c r="B25" s="21">
        <v>1.0850800000000001E-2</v>
      </c>
      <c r="C25" s="21"/>
      <c r="D25" s="3">
        <v>14680.276400000002</v>
      </c>
      <c r="E25" s="3">
        <v>-603.78319999999985</v>
      </c>
      <c r="F25" s="3">
        <v>-2625.8936000000003</v>
      </c>
      <c r="G25" s="3">
        <v>-2777.8048000000003</v>
      </c>
      <c r="H25" s="3">
        <v>0</v>
      </c>
      <c r="J25" s="61"/>
      <c r="K25" s="61"/>
      <c r="L25" s="61"/>
      <c r="M25" s="61"/>
      <c r="N25" s="61"/>
      <c r="O25" s="63"/>
    </row>
    <row r="26" spans="1:15">
      <c r="A26" s="9" t="s">
        <v>52</v>
      </c>
      <c r="B26" s="21">
        <v>4.2405000000000003E-3</v>
      </c>
      <c r="C26" s="21"/>
      <c r="D26" s="3">
        <v>9120.6864999999998</v>
      </c>
      <c r="E26" s="3">
        <v>3922.1130000000003</v>
      </c>
      <c r="F26" s="3">
        <v>-1026.201</v>
      </c>
      <c r="G26" s="3">
        <v>-1085.568</v>
      </c>
      <c r="H26" s="3">
        <v>0</v>
      </c>
      <c r="J26" s="61"/>
      <c r="K26" s="61"/>
      <c r="L26" s="61"/>
      <c r="M26" s="61"/>
      <c r="N26" s="61"/>
      <c r="O26" s="63"/>
    </row>
    <row r="27" spans="1:15">
      <c r="A27" s="9" t="s">
        <v>53</v>
      </c>
      <c r="B27" s="21">
        <v>1.05738E-2</v>
      </c>
      <c r="C27" s="21"/>
      <c r="D27" s="3">
        <v>20253.635399999999</v>
      </c>
      <c r="E27" s="3">
        <v>2059.7748000000001</v>
      </c>
      <c r="F27" s="3">
        <v>-2558.8595999999998</v>
      </c>
      <c r="G27" s="3">
        <v>-2706.8928000000001</v>
      </c>
      <c r="H27" s="3">
        <v>0</v>
      </c>
      <c r="J27" s="61"/>
      <c r="K27" s="61"/>
      <c r="L27" s="61"/>
      <c r="M27" s="61"/>
      <c r="N27" s="61"/>
      <c r="O27" s="63"/>
    </row>
    <row r="28" spans="1:15">
      <c r="A28" s="9" t="s">
        <v>54</v>
      </c>
      <c r="B28" s="21">
        <v>3.1961400000000001E-2</v>
      </c>
      <c r="C28" s="21"/>
      <c r="D28" s="3">
        <v>69920.82620000001</v>
      </c>
      <c r="E28" s="3">
        <v>13297.3644</v>
      </c>
      <c r="F28" s="3">
        <v>-7734.6588000000002</v>
      </c>
      <c r="G28" s="3">
        <v>-8182.1184000000003</v>
      </c>
      <c r="H28" s="3">
        <v>0</v>
      </c>
      <c r="J28" s="61"/>
      <c r="K28" s="61"/>
      <c r="L28" s="61"/>
      <c r="M28" s="61"/>
      <c r="N28" s="61"/>
      <c r="O28" s="63"/>
    </row>
    <row r="29" spans="1:15">
      <c r="A29" s="9" t="s">
        <v>55</v>
      </c>
      <c r="B29" s="21">
        <v>3.5807999999999999E-3</v>
      </c>
      <c r="C29" s="21"/>
      <c r="D29" s="3">
        <v>7505.3663999999999</v>
      </c>
      <c r="E29" s="3">
        <v>1261.7968000000001</v>
      </c>
      <c r="F29" s="3">
        <v>-866.55359999999996</v>
      </c>
      <c r="G29" s="3">
        <v>-916.6848</v>
      </c>
      <c r="H29" s="3">
        <v>0</v>
      </c>
      <c r="J29" s="61"/>
      <c r="K29" s="61"/>
      <c r="L29" s="61"/>
      <c r="M29" s="61"/>
      <c r="N29" s="61"/>
      <c r="O29" s="63"/>
    </row>
    <row r="30" spans="1:15">
      <c r="A30" s="9" t="s">
        <v>56</v>
      </c>
      <c r="B30" s="21">
        <v>6.9027999999999997E-3</v>
      </c>
      <c r="C30" s="21"/>
      <c r="D30" s="3">
        <v>14236.992399999999</v>
      </c>
      <c r="E30" s="3">
        <v>501.80879999999979</v>
      </c>
      <c r="F30" s="3">
        <v>-1670.4775999999999</v>
      </c>
      <c r="G30" s="3">
        <v>-1767.1168</v>
      </c>
      <c r="H30" s="3">
        <v>0</v>
      </c>
      <c r="J30" s="61"/>
      <c r="K30" s="61"/>
      <c r="L30" s="61"/>
      <c r="M30" s="61"/>
      <c r="N30" s="61"/>
      <c r="O30" s="63"/>
    </row>
    <row r="31" spans="1:15">
      <c r="A31" s="9" t="s">
        <v>57</v>
      </c>
      <c r="B31" s="21">
        <v>1.5709000000000001E-2</v>
      </c>
      <c r="C31" s="21"/>
      <c r="D31" s="3">
        <v>29281.897000000001</v>
      </c>
      <c r="E31" s="3">
        <v>6803.5140000000001</v>
      </c>
      <c r="F31" s="3">
        <v>-3801.578</v>
      </c>
      <c r="G31" s="3">
        <v>-4021.5040000000004</v>
      </c>
      <c r="H31" s="3">
        <v>0</v>
      </c>
      <c r="J31" s="61"/>
      <c r="K31" s="61"/>
      <c r="L31" s="61"/>
      <c r="M31" s="61"/>
      <c r="N31" s="61"/>
      <c r="O31" s="63"/>
    </row>
    <row r="32" spans="1:15">
      <c r="A32" s="9" t="s">
        <v>58</v>
      </c>
      <c r="B32" s="21">
        <v>4.1060000000000003E-3</v>
      </c>
      <c r="C32" s="21"/>
      <c r="D32" s="3">
        <v>7350.4980000000005</v>
      </c>
      <c r="E32" s="3">
        <v>395.476</v>
      </c>
      <c r="F32" s="3">
        <v>-993.65200000000004</v>
      </c>
      <c r="G32" s="3">
        <v>-1051.136</v>
      </c>
      <c r="H32" s="3">
        <v>0</v>
      </c>
      <c r="J32" s="61"/>
      <c r="K32" s="61"/>
      <c r="L32" s="61"/>
      <c r="M32" s="61"/>
      <c r="N32" s="61"/>
      <c r="O32" s="63"/>
    </row>
    <row r="33" spans="1:15">
      <c r="A33" s="9" t="s">
        <v>59</v>
      </c>
      <c r="B33" s="21">
        <v>4.2760000000000003E-3</v>
      </c>
      <c r="C33" s="21"/>
      <c r="D33" s="3">
        <v>8233.1080000000002</v>
      </c>
      <c r="E33" s="3">
        <v>-1440.704</v>
      </c>
      <c r="F33" s="3">
        <v>-1034.7920000000001</v>
      </c>
      <c r="G33" s="3">
        <v>-1094.6560000000002</v>
      </c>
      <c r="H33" s="3">
        <v>0</v>
      </c>
      <c r="J33" s="61"/>
      <c r="K33" s="61"/>
      <c r="L33" s="61"/>
      <c r="M33" s="61"/>
      <c r="N33" s="61"/>
      <c r="O33" s="63"/>
    </row>
    <row r="34" spans="1:15">
      <c r="A34" s="9" t="s">
        <v>60</v>
      </c>
      <c r="B34" s="21">
        <v>2.9782400000000001E-2</v>
      </c>
      <c r="C34" s="21"/>
      <c r="D34" s="3">
        <v>60218.419200000004</v>
      </c>
      <c r="E34" s="3">
        <v>1260.2304000000004</v>
      </c>
      <c r="F34" s="3">
        <v>-7207.3407999999999</v>
      </c>
      <c r="G34" s="3">
        <v>-7624.2943999999998</v>
      </c>
      <c r="H34" s="3">
        <v>0</v>
      </c>
      <c r="J34" s="61"/>
      <c r="K34" s="61"/>
      <c r="L34" s="61"/>
      <c r="M34" s="61"/>
      <c r="N34" s="61"/>
      <c r="O34" s="63"/>
    </row>
    <row r="35" spans="1:15">
      <c r="A35" s="9" t="s">
        <v>61</v>
      </c>
      <c r="B35" s="21">
        <v>3.6015000000000001E-3</v>
      </c>
      <c r="C35" s="21"/>
      <c r="D35" s="3">
        <v>3303.0995000000003</v>
      </c>
      <c r="E35" s="3">
        <v>2462.819</v>
      </c>
      <c r="F35" s="3">
        <v>-871.56299999999999</v>
      </c>
      <c r="G35" s="3">
        <v>-921.98400000000004</v>
      </c>
      <c r="H35" s="3">
        <v>0</v>
      </c>
      <c r="J35" s="61"/>
      <c r="K35" s="61"/>
      <c r="L35" s="61"/>
      <c r="M35" s="61"/>
      <c r="N35" s="61"/>
      <c r="O35" s="63"/>
    </row>
    <row r="36" spans="1:15">
      <c r="A36" s="9" t="s">
        <v>62</v>
      </c>
      <c r="B36" s="21">
        <v>3.7206500000000003E-2</v>
      </c>
      <c r="C36" s="21"/>
      <c r="D36" s="3">
        <v>18936.564500000008</v>
      </c>
      <c r="E36" s="3">
        <v>43784.148999999998</v>
      </c>
      <c r="F36" s="3">
        <v>-9003.973</v>
      </c>
      <c r="G36" s="3">
        <v>-9524.8640000000014</v>
      </c>
      <c r="H36" s="3">
        <v>0</v>
      </c>
      <c r="J36" s="61"/>
      <c r="K36" s="61"/>
      <c r="L36" s="61"/>
      <c r="M36" s="61"/>
      <c r="N36" s="61"/>
      <c r="O36" s="63"/>
    </row>
    <row r="37" spans="1:15">
      <c r="A37" s="9" t="s">
        <v>63</v>
      </c>
      <c r="B37" s="21">
        <v>6.4854999999999999E-3</v>
      </c>
      <c r="C37" s="21"/>
      <c r="D37" s="3">
        <v>16839.271500000003</v>
      </c>
      <c r="E37" s="3">
        <v>2959.8829999999998</v>
      </c>
      <c r="F37" s="3">
        <v>-1569.491</v>
      </c>
      <c r="G37" s="3">
        <v>-1660.288</v>
      </c>
      <c r="H37" s="3">
        <v>0</v>
      </c>
      <c r="J37" s="61"/>
      <c r="K37" s="61"/>
      <c r="L37" s="61"/>
      <c r="M37" s="61"/>
      <c r="N37" s="61"/>
      <c r="O37" s="63"/>
    </row>
    <row r="38" spans="1:15">
      <c r="A38" s="9" t="s">
        <v>64</v>
      </c>
      <c r="B38" s="21">
        <v>2.7569699999999999E-2</v>
      </c>
      <c r="C38" s="21"/>
      <c r="D38" s="3">
        <v>35683.350099999996</v>
      </c>
      <c r="E38" s="3">
        <v>7556.1761999999999</v>
      </c>
      <c r="F38" s="3">
        <v>-6671.8674000000001</v>
      </c>
      <c r="G38" s="3">
        <v>-7057.8431999999993</v>
      </c>
      <c r="H38" s="3">
        <v>0</v>
      </c>
      <c r="J38" s="61"/>
      <c r="K38" s="61"/>
      <c r="L38" s="61"/>
      <c r="M38" s="61"/>
      <c r="N38" s="61"/>
      <c r="O38" s="63"/>
    </row>
    <row r="39" spans="1:15">
      <c r="A39" s="9" t="s">
        <v>65</v>
      </c>
      <c r="B39" s="21">
        <v>7.3570000000000005E-4</v>
      </c>
      <c r="C39" s="21"/>
      <c r="D39" s="3">
        <v>1217.8281000000002</v>
      </c>
      <c r="E39" s="3">
        <v>511.41219999999998</v>
      </c>
      <c r="F39" s="3">
        <v>-178.0394</v>
      </c>
      <c r="G39" s="3">
        <v>-188.33920000000001</v>
      </c>
      <c r="H39" s="3">
        <v>0</v>
      </c>
      <c r="J39" s="61"/>
      <c r="K39" s="61"/>
      <c r="L39" s="61"/>
      <c r="M39" s="61"/>
      <c r="N39" s="61"/>
      <c r="O39" s="63"/>
    </row>
    <row r="40" spans="1:15">
      <c r="A40" s="9" t="s">
        <v>66</v>
      </c>
      <c r="B40" s="21">
        <v>1.1188000000000001E-3</v>
      </c>
      <c r="C40" s="21"/>
      <c r="D40" s="3">
        <v>17035.1204</v>
      </c>
      <c r="E40" s="3">
        <v>6639.3447999999999</v>
      </c>
      <c r="F40" s="3">
        <v>-270.74960000000004</v>
      </c>
      <c r="G40" s="3">
        <v>-286.4128</v>
      </c>
      <c r="H40" s="3">
        <v>0</v>
      </c>
      <c r="J40" s="61"/>
      <c r="K40" s="61"/>
      <c r="L40" s="61"/>
      <c r="M40" s="61"/>
      <c r="N40" s="61"/>
      <c r="O40" s="63"/>
    </row>
    <row r="41" spans="1:15">
      <c r="A41" s="9" t="s">
        <v>67</v>
      </c>
      <c r="B41" s="21">
        <v>4.2507999999999999E-3</v>
      </c>
      <c r="C41" s="21"/>
      <c r="D41" s="3">
        <v>8705.4763999999996</v>
      </c>
      <c r="E41" s="3">
        <v>80.616800000000012</v>
      </c>
      <c r="F41" s="3">
        <v>-1028.6936000000001</v>
      </c>
      <c r="G41" s="3">
        <v>-1088.2048</v>
      </c>
      <c r="H41" s="3">
        <v>0</v>
      </c>
      <c r="J41" s="61"/>
      <c r="K41" s="61"/>
      <c r="L41" s="61"/>
      <c r="M41" s="61"/>
      <c r="N41" s="61"/>
      <c r="O41" s="63"/>
    </row>
    <row r="42" spans="1:15">
      <c r="A42" s="9" t="s">
        <v>68</v>
      </c>
      <c r="B42" s="21">
        <v>1.1946999999999999E-3</v>
      </c>
      <c r="C42" s="21"/>
      <c r="D42" s="3">
        <v>2123.4750999999997</v>
      </c>
      <c r="E42" s="3">
        <v>508.42619999999999</v>
      </c>
      <c r="F42" s="3">
        <v>-289.11739999999998</v>
      </c>
      <c r="G42" s="3">
        <v>-305.84319999999997</v>
      </c>
      <c r="H42" s="3">
        <v>0</v>
      </c>
      <c r="J42" s="61"/>
      <c r="K42" s="61"/>
      <c r="L42" s="61"/>
      <c r="M42" s="61"/>
      <c r="N42" s="61"/>
      <c r="O42" s="63"/>
    </row>
    <row r="43" spans="1:15">
      <c r="A43" s="9" t="s">
        <v>69</v>
      </c>
      <c r="B43" s="21">
        <v>3.88137E-2</v>
      </c>
      <c r="C43" s="21"/>
      <c r="D43" s="3">
        <v>74346.402100000007</v>
      </c>
      <c r="E43" s="3">
        <v>8909.8001999999997</v>
      </c>
      <c r="F43" s="3">
        <v>-9392.9153999999999</v>
      </c>
      <c r="G43" s="3">
        <v>-9936.3071999999993</v>
      </c>
      <c r="H43" s="3">
        <v>0</v>
      </c>
      <c r="J43" s="61"/>
      <c r="K43" s="61"/>
      <c r="L43" s="61"/>
      <c r="M43" s="61"/>
      <c r="N43" s="61"/>
      <c r="O43" s="63"/>
    </row>
    <row r="44" spans="1:15">
      <c r="A44" s="9" t="s">
        <v>70</v>
      </c>
      <c r="B44" s="21">
        <v>3.9207000000000001E-3</v>
      </c>
      <c r="C44" s="21"/>
      <c r="D44" s="3">
        <v>7200.4331000000002</v>
      </c>
      <c r="E44" s="3">
        <v>674.42219999999998</v>
      </c>
      <c r="F44" s="3">
        <v>-948.80939999999998</v>
      </c>
      <c r="G44" s="3">
        <v>-1003.6992</v>
      </c>
      <c r="H44" s="3">
        <v>0</v>
      </c>
      <c r="J44" s="61"/>
      <c r="K44" s="61"/>
      <c r="L44" s="61"/>
      <c r="M44" s="61"/>
      <c r="N44" s="61"/>
      <c r="O44" s="63"/>
    </row>
    <row r="45" spans="1:15">
      <c r="A45" s="9" t="s">
        <v>71</v>
      </c>
      <c r="B45" s="21">
        <v>1.56717E-2</v>
      </c>
      <c r="C45" s="21"/>
      <c r="D45" s="3">
        <v>27544.716100000001</v>
      </c>
      <c r="E45" s="3">
        <v>-1.9317999999998392</v>
      </c>
      <c r="F45" s="3">
        <v>-3792.5513999999998</v>
      </c>
      <c r="G45" s="3">
        <v>-4011.9551999999999</v>
      </c>
      <c r="H45" s="3">
        <v>0</v>
      </c>
      <c r="J45" s="61"/>
      <c r="K45" s="61"/>
      <c r="L45" s="61"/>
      <c r="M45" s="61"/>
      <c r="N45" s="61"/>
      <c r="O45" s="63"/>
    </row>
    <row r="46" spans="1:15">
      <c r="A46" s="9" t="s">
        <v>72</v>
      </c>
      <c r="B46" s="21">
        <v>7.0128999999999999E-3</v>
      </c>
      <c r="C46" s="21"/>
      <c r="D46" s="3">
        <v>15356.7757</v>
      </c>
      <c r="E46" s="3">
        <v>3589.8833999999997</v>
      </c>
      <c r="F46" s="3">
        <v>-1697.1217999999999</v>
      </c>
      <c r="G46" s="3">
        <v>-1795.3024</v>
      </c>
      <c r="H46" s="3">
        <v>0</v>
      </c>
      <c r="J46" s="61"/>
      <c r="K46" s="61"/>
      <c r="L46" s="61"/>
      <c r="M46" s="61"/>
      <c r="N46" s="61"/>
      <c r="O46" s="63"/>
    </row>
    <row r="47" spans="1:15">
      <c r="A47" s="9" t="s">
        <v>73</v>
      </c>
      <c r="B47" s="21">
        <v>1.1364000000000001E-2</v>
      </c>
      <c r="C47" s="21"/>
      <c r="D47" s="3">
        <v>23404.012000000002</v>
      </c>
      <c r="E47" s="3">
        <v>5184.1440000000002</v>
      </c>
      <c r="F47" s="3">
        <v>-2750.0880000000002</v>
      </c>
      <c r="G47" s="3">
        <v>-2909.1840000000002</v>
      </c>
      <c r="H47" s="3">
        <v>0</v>
      </c>
      <c r="J47" s="61"/>
      <c r="K47" s="61"/>
      <c r="L47" s="61"/>
      <c r="M47" s="61"/>
      <c r="N47" s="61"/>
      <c r="O47" s="63"/>
    </row>
    <row r="48" spans="1:15">
      <c r="A48" s="9" t="s">
        <v>74</v>
      </c>
      <c r="B48" s="21">
        <v>1.2714E-3</v>
      </c>
      <c r="C48" s="21"/>
      <c r="D48" s="3">
        <v>3818.0562</v>
      </c>
      <c r="E48" s="3">
        <v>2987.6244000000002</v>
      </c>
      <c r="F48" s="3">
        <v>-307.67880000000002</v>
      </c>
      <c r="G48" s="3">
        <v>-325.47840000000002</v>
      </c>
      <c r="H48" s="3">
        <v>0</v>
      </c>
      <c r="J48" s="61"/>
      <c r="K48" s="61"/>
      <c r="L48" s="61"/>
      <c r="M48" s="61"/>
      <c r="N48" s="61"/>
      <c r="O48" s="63"/>
    </row>
    <row r="49" spans="1:15">
      <c r="A49" s="9" t="s">
        <v>75</v>
      </c>
      <c r="B49" s="21">
        <v>5.8532000000000002E-3</v>
      </c>
      <c r="C49" s="21"/>
      <c r="D49" s="3">
        <v>1029.9556000000011</v>
      </c>
      <c r="E49" s="3">
        <v>1846.5672</v>
      </c>
      <c r="F49" s="3">
        <v>-1416.4744000000001</v>
      </c>
      <c r="G49" s="3">
        <v>-1498.4192</v>
      </c>
      <c r="H49" s="3">
        <v>0</v>
      </c>
      <c r="J49" s="61"/>
      <c r="K49" s="61"/>
      <c r="L49" s="61"/>
      <c r="M49" s="61"/>
      <c r="N49" s="61"/>
      <c r="O49" s="63"/>
    </row>
    <row r="50" spans="1:15">
      <c r="A50" s="9" t="s">
        <v>76</v>
      </c>
      <c r="B50" s="21">
        <v>4.3360000000000002E-4</v>
      </c>
      <c r="C50" s="21"/>
      <c r="D50" s="3">
        <v>1098.7087999999999</v>
      </c>
      <c r="E50" s="3">
        <v>-766.69439999999997</v>
      </c>
      <c r="F50" s="3">
        <v>-104.9312</v>
      </c>
      <c r="G50" s="3">
        <v>-111.00160000000001</v>
      </c>
      <c r="H50" s="3">
        <v>0</v>
      </c>
      <c r="J50" s="61"/>
      <c r="K50" s="61"/>
      <c r="L50" s="61"/>
      <c r="M50" s="61"/>
      <c r="N50" s="61"/>
      <c r="O50" s="63"/>
    </row>
    <row r="51" spans="1:15">
      <c r="A51" s="9" t="s">
        <v>77</v>
      </c>
      <c r="B51" s="21">
        <v>2.0822799999999999E-2</v>
      </c>
      <c r="C51" s="21"/>
      <c r="D51" s="3">
        <v>33734.352400000003</v>
      </c>
      <c r="E51" s="3">
        <v>4264.1288000000004</v>
      </c>
      <c r="F51" s="3">
        <v>-5039.1175999999996</v>
      </c>
      <c r="G51" s="3">
        <v>-5330.6367999999993</v>
      </c>
      <c r="H51" s="3">
        <v>0</v>
      </c>
      <c r="J51" s="61"/>
      <c r="K51" s="61"/>
      <c r="L51" s="61"/>
      <c r="M51" s="61"/>
      <c r="N51" s="61"/>
      <c r="O51" s="63"/>
    </row>
    <row r="52" spans="1:15">
      <c r="A52" s="9" t="s">
        <v>78</v>
      </c>
      <c r="B52" s="21">
        <v>4.6629999999999996E-3</v>
      </c>
      <c r="C52" s="21"/>
      <c r="D52" s="3">
        <v>8195.378999999999</v>
      </c>
      <c r="E52" s="3">
        <v>5898.7979999999998</v>
      </c>
      <c r="F52" s="3">
        <v>-1128.4459999999999</v>
      </c>
      <c r="G52" s="3">
        <v>-1193.7279999999998</v>
      </c>
      <c r="H52" s="3">
        <v>0</v>
      </c>
      <c r="J52" s="61"/>
      <c r="K52" s="61"/>
      <c r="L52" s="61"/>
      <c r="M52" s="61"/>
      <c r="N52" s="61"/>
      <c r="O52" s="63"/>
    </row>
    <row r="53" spans="1:15">
      <c r="A53" s="9" t="s">
        <v>79</v>
      </c>
      <c r="B53" s="21">
        <v>2.4961400000000002E-2</v>
      </c>
      <c r="C53" s="21"/>
      <c r="D53" s="3">
        <v>47893.826200000003</v>
      </c>
      <c r="E53" s="3">
        <v>6331.3644000000004</v>
      </c>
      <c r="F53" s="3">
        <v>-6040.6588000000002</v>
      </c>
      <c r="G53" s="3">
        <v>-6390.1184000000003</v>
      </c>
      <c r="H53" s="3">
        <v>0</v>
      </c>
      <c r="J53" s="61"/>
      <c r="K53" s="61"/>
      <c r="L53" s="61"/>
      <c r="M53" s="61"/>
      <c r="N53" s="61"/>
      <c r="O53" s="63"/>
    </row>
    <row r="54" spans="1:15">
      <c r="A54" s="9" t="s">
        <v>80</v>
      </c>
      <c r="B54" s="21">
        <v>8.3339999999999998E-4</v>
      </c>
      <c r="C54" s="21"/>
      <c r="D54" s="3">
        <v>1215.6022</v>
      </c>
      <c r="E54" s="3">
        <v>-362.3236</v>
      </c>
      <c r="F54" s="3">
        <v>-201.68279999999999</v>
      </c>
      <c r="G54" s="3">
        <v>-213.35040000000001</v>
      </c>
      <c r="H54" s="3">
        <v>0</v>
      </c>
      <c r="J54" s="61"/>
      <c r="K54" s="61"/>
      <c r="L54" s="61"/>
      <c r="M54" s="61"/>
      <c r="N54" s="61"/>
      <c r="O54" s="63"/>
    </row>
    <row r="55" spans="1:15">
      <c r="A55" s="9" t="s">
        <v>81</v>
      </c>
      <c r="B55" s="21">
        <v>6.5960999999999997E-3</v>
      </c>
      <c r="C55" s="21"/>
      <c r="D55" s="3">
        <v>9703.8212999999996</v>
      </c>
      <c r="E55" s="3">
        <v>401.03060000000005</v>
      </c>
      <c r="F55" s="3">
        <v>-1596.2562</v>
      </c>
      <c r="G55" s="3">
        <v>-1688.6016</v>
      </c>
      <c r="H55" s="3">
        <v>0</v>
      </c>
      <c r="J55" s="61"/>
      <c r="K55" s="61"/>
      <c r="L55" s="61"/>
      <c r="M55" s="61"/>
      <c r="N55" s="61"/>
      <c r="O55" s="63"/>
    </row>
    <row r="56" spans="1:15">
      <c r="A56" s="9" t="s">
        <v>82</v>
      </c>
      <c r="B56" s="21">
        <v>3.4258000000000001E-3</v>
      </c>
      <c r="C56" s="21"/>
      <c r="D56" s="3">
        <v>6152.7514000000001</v>
      </c>
      <c r="E56" s="3">
        <v>1735.1668</v>
      </c>
      <c r="F56" s="3">
        <v>-829.04360000000008</v>
      </c>
      <c r="G56" s="3">
        <v>-877.00480000000005</v>
      </c>
      <c r="H56" s="3">
        <v>0</v>
      </c>
      <c r="J56" s="61"/>
      <c r="K56" s="61"/>
      <c r="L56" s="61"/>
      <c r="M56" s="61"/>
      <c r="N56" s="61"/>
      <c r="O56" s="63"/>
    </row>
    <row r="57" spans="1:15">
      <c r="A57" s="9" t="s">
        <v>83</v>
      </c>
      <c r="B57" s="21">
        <v>1.08383E-2</v>
      </c>
      <c r="C57" s="21"/>
      <c r="D57" s="3">
        <v>17510.1139</v>
      </c>
      <c r="E57" s="3">
        <v>7.391800000000103</v>
      </c>
      <c r="F57" s="3">
        <v>-2622.8686000000002</v>
      </c>
      <c r="G57" s="3">
        <v>-2774.6048000000001</v>
      </c>
      <c r="H57" s="3">
        <v>0</v>
      </c>
      <c r="J57" s="61"/>
      <c r="K57" s="61"/>
      <c r="L57" s="61"/>
      <c r="M57" s="61"/>
      <c r="N57" s="61"/>
      <c r="O57" s="63"/>
    </row>
    <row r="58" spans="1:15">
      <c r="A58" s="9" t="s">
        <v>84</v>
      </c>
      <c r="B58" s="21">
        <v>3.6938000000000001E-3</v>
      </c>
      <c r="C58" s="21"/>
      <c r="D58" s="3">
        <v>8371.5954000000002</v>
      </c>
      <c r="E58" s="3">
        <v>2355.2948000000001</v>
      </c>
      <c r="F58" s="3">
        <v>-893.89960000000008</v>
      </c>
      <c r="G58" s="3">
        <v>-945.61279999999999</v>
      </c>
      <c r="H58" s="3">
        <v>0</v>
      </c>
      <c r="J58" s="61"/>
      <c r="K58" s="61"/>
      <c r="L58" s="61"/>
      <c r="M58" s="61"/>
      <c r="N58" s="61"/>
      <c r="O58" s="63"/>
    </row>
    <row r="59" spans="1:15">
      <c r="A59" s="9" t="s">
        <v>85</v>
      </c>
      <c r="B59" s="21">
        <v>1.9354999999999999E-3</v>
      </c>
      <c r="C59" s="21"/>
      <c r="D59" s="3">
        <v>4873.1214999999993</v>
      </c>
      <c r="E59" s="3">
        <v>2540.5830000000001</v>
      </c>
      <c r="F59" s="3">
        <v>-468.39099999999996</v>
      </c>
      <c r="G59" s="3">
        <v>-495.488</v>
      </c>
      <c r="H59" s="3">
        <v>0</v>
      </c>
      <c r="J59" s="61"/>
      <c r="K59" s="61"/>
      <c r="L59" s="61"/>
      <c r="M59" s="61"/>
      <c r="N59" s="61"/>
      <c r="O59" s="63"/>
    </row>
    <row r="60" spans="1:15">
      <c r="A60" s="9" t="s">
        <v>86</v>
      </c>
      <c r="B60" s="21">
        <v>1.4713E-3</v>
      </c>
      <c r="C60" s="21"/>
      <c r="D60" s="3">
        <v>3161.5029</v>
      </c>
      <c r="E60" s="3">
        <v>993.8098</v>
      </c>
      <c r="F60" s="3">
        <v>-356.05459999999999</v>
      </c>
      <c r="G60" s="3">
        <v>-376.65280000000001</v>
      </c>
      <c r="H60" s="3">
        <v>0</v>
      </c>
      <c r="J60" s="61"/>
      <c r="K60" s="61"/>
      <c r="L60" s="61"/>
      <c r="M60" s="61"/>
      <c r="N60" s="61"/>
      <c r="O60" s="63"/>
    </row>
    <row r="61" spans="1:15">
      <c r="A61" s="9" t="s">
        <v>87</v>
      </c>
      <c r="B61" s="21">
        <v>3.8267000000000002E-3</v>
      </c>
      <c r="C61" s="21"/>
      <c r="D61" s="3">
        <v>8246.3310999999994</v>
      </c>
      <c r="E61" s="3">
        <v>1639.6982</v>
      </c>
      <c r="F61" s="3">
        <v>-926.06140000000005</v>
      </c>
      <c r="G61" s="3">
        <v>-979.63520000000005</v>
      </c>
      <c r="H61" s="3">
        <v>0</v>
      </c>
      <c r="J61" s="61"/>
      <c r="K61" s="61"/>
      <c r="L61" s="61"/>
      <c r="M61" s="61"/>
      <c r="N61" s="61"/>
      <c r="O61" s="63"/>
    </row>
    <row r="62" spans="1:15">
      <c r="A62" s="9" t="s">
        <v>88</v>
      </c>
      <c r="B62" s="21">
        <v>6.1921700000000003E-2</v>
      </c>
      <c r="C62" s="21"/>
      <c r="D62" s="3">
        <v>113968.96610000001</v>
      </c>
      <c r="E62" s="3">
        <v>1332.5681999999997</v>
      </c>
      <c r="F62" s="3">
        <v>-14985.0514</v>
      </c>
      <c r="G62" s="3">
        <v>-15851.9552</v>
      </c>
      <c r="H62" s="3">
        <v>0</v>
      </c>
      <c r="J62" s="61"/>
      <c r="K62" s="61"/>
      <c r="L62" s="61"/>
      <c r="M62" s="61"/>
      <c r="N62" s="61"/>
      <c r="O62" s="63"/>
    </row>
    <row r="63" spans="1:15">
      <c r="A63" s="9" t="s">
        <v>89</v>
      </c>
      <c r="B63" s="21">
        <v>1.3760999999999999E-3</v>
      </c>
      <c r="C63" s="21"/>
      <c r="D63" s="3">
        <v>4530.5612999999994</v>
      </c>
      <c r="E63" s="3">
        <v>788.91059999999993</v>
      </c>
      <c r="F63" s="3">
        <v>-333.01619999999997</v>
      </c>
      <c r="G63" s="3">
        <v>-352.28159999999997</v>
      </c>
      <c r="H63" s="3">
        <v>0</v>
      </c>
      <c r="J63" s="61"/>
      <c r="K63" s="61"/>
      <c r="L63" s="61"/>
      <c r="M63" s="61"/>
      <c r="N63" s="61"/>
      <c r="O63" s="63"/>
    </row>
    <row r="64" spans="1:15">
      <c r="A64" s="9" t="s">
        <v>90</v>
      </c>
      <c r="B64" s="21">
        <v>2.4765999999999998E-3</v>
      </c>
      <c r="C64" s="21"/>
      <c r="D64" s="3">
        <v>3053.6278000000002</v>
      </c>
      <c r="E64" s="3">
        <v>382.58359999999999</v>
      </c>
      <c r="F64" s="3">
        <v>-599.33719999999994</v>
      </c>
      <c r="G64" s="3">
        <v>-634.00959999999998</v>
      </c>
      <c r="H64" s="3">
        <v>0</v>
      </c>
      <c r="J64" s="61"/>
      <c r="K64" s="61"/>
      <c r="L64" s="61"/>
      <c r="M64" s="61"/>
      <c r="N64" s="61"/>
      <c r="O64" s="63"/>
    </row>
    <row r="65" spans="1:15">
      <c r="A65" s="9" t="s">
        <v>91</v>
      </c>
      <c r="B65" s="21">
        <v>1.32353E-2</v>
      </c>
      <c r="C65" s="21"/>
      <c r="D65" s="3">
        <v>25143.714899999999</v>
      </c>
      <c r="E65" s="3">
        <v>997.35379999999986</v>
      </c>
      <c r="F65" s="3">
        <v>-3202.9425999999999</v>
      </c>
      <c r="G65" s="3">
        <v>-3388.2368000000001</v>
      </c>
      <c r="H65" s="3">
        <v>0</v>
      </c>
      <c r="J65" s="61"/>
      <c r="K65" s="61"/>
      <c r="L65" s="61"/>
      <c r="M65" s="61"/>
      <c r="N65" s="61"/>
      <c r="O65" s="63"/>
    </row>
    <row r="66" spans="1:15">
      <c r="A66" s="9" t="s">
        <v>92</v>
      </c>
      <c r="B66" s="21">
        <v>8.8996000000000006E-3</v>
      </c>
      <c r="C66" s="21"/>
      <c r="D66" s="3">
        <v>15042.086800000001</v>
      </c>
      <c r="E66" s="3">
        <v>2594.3415999999997</v>
      </c>
      <c r="F66" s="3">
        <v>-2153.7031999999999</v>
      </c>
      <c r="G66" s="3">
        <v>-2278.2976000000003</v>
      </c>
      <c r="H66" s="3">
        <v>0</v>
      </c>
      <c r="J66" s="61"/>
      <c r="K66" s="61"/>
      <c r="L66" s="61"/>
      <c r="M66" s="61"/>
      <c r="N66" s="61"/>
      <c r="O66" s="63"/>
    </row>
    <row r="67" spans="1:15">
      <c r="A67" s="9" t="s">
        <v>93</v>
      </c>
      <c r="B67" s="21">
        <v>2.2520600000000002E-2</v>
      </c>
      <c r="C67" s="21"/>
      <c r="D67" s="3">
        <v>45707.0798</v>
      </c>
      <c r="E67" s="3">
        <v>7372.0076000000008</v>
      </c>
      <c r="F67" s="3">
        <v>-5449.9852000000001</v>
      </c>
      <c r="G67" s="3">
        <v>-5765.2736000000004</v>
      </c>
      <c r="H67" s="3">
        <v>0</v>
      </c>
      <c r="J67" s="61"/>
      <c r="K67" s="61"/>
      <c r="L67" s="61"/>
      <c r="M67" s="61"/>
      <c r="N67" s="61"/>
      <c r="O67" s="63"/>
    </row>
    <row r="68" spans="1:15">
      <c r="A68" s="9" t="s">
        <v>94</v>
      </c>
      <c r="B68" s="21">
        <v>1.2405000000000001E-3</v>
      </c>
      <c r="C68" s="21"/>
      <c r="D68" s="3">
        <v>3397.6864999999998</v>
      </c>
      <c r="E68" s="3">
        <v>739.11300000000006</v>
      </c>
      <c r="F68" s="3">
        <v>-300.20100000000002</v>
      </c>
      <c r="G68" s="3">
        <v>-317.56800000000004</v>
      </c>
      <c r="H68" s="3">
        <v>0</v>
      </c>
      <c r="J68" s="61"/>
      <c r="K68" s="61"/>
      <c r="L68" s="61"/>
      <c r="M68" s="61"/>
      <c r="N68" s="61"/>
      <c r="O68" s="63"/>
    </row>
    <row r="69" spans="1:15">
      <c r="A69" s="9" t="s">
        <v>95</v>
      </c>
      <c r="B69" s="21">
        <v>2.2662000000000002E-2</v>
      </c>
      <c r="C69" s="21"/>
      <c r="D69" s="3">
        <v>48500.846000000005</v>
      </c>
      <c r="E69" s="3">
        <v>3846.652</v>
      </c>
      <c r="F69" s="3">
        <v>-5484.2040000000006</v>
      </c>
      <c r="G69" s="3">
        <v>-5801.4720000000007</v>
      </c>
      <c r="H69" s="3">
        <v>0</v>
      </c>
      <c r="J69" s="61"/>
      <c r="K69" s="61"/>
      <c r="L69" s="61"/>
      <c r="M69" s="61"/>
      <c r="N69" s="61"/>
      <c r="O69" s="63"/>
    </row>
    <row r="70" spans="1:15">
      <c r="A70" s="9" t="s">
        <v>96</v>
      </c>
      <c r="B70" s="21">
        <v>3.86009E-2</v>
      </c>
      <c r="C70" s="21"/>
      <c r="D70" s="3">
        <v>-78257.820299999992</v>
      </c>
      <c r="E70" s="3">
        <v>-133986.26860000001</v>
      </c>
      <c r="F70" s="3">
        <v>-9341.4177999999993</v>
      </c>
      <c r="G70" s="3">
        <v>-9881.8304000000007</v>
      </c>
      <c r="H70" s="3">
        <v>0</v>
      </c>
      <c r="J70" s="61"/>
      <c r="K70" s="61"/>
      <c r="L70" s="61"/>
      <c r="M70" s="61"/>
      <c r="N70" s="61"/>
      <c r="O70" s="63"/>
    </row>
    <row r="71" spans="1:15">
      <c r="A71" s="9" t="s">
        <v>97</v>
      </c>
      <c r="B71" s="21">
        <v>1.5874000000000001E-3</v>
      </c>
      <c r="C71" s="21"/>
      <c r="D71" s="3">
        <v>2035.4842000000003</v>
      </c>
      <c r="E71" s="3">
        <v>-323.2396</v>
      </c>
      <c r="F71" s="3">
        <v>-384.1508</v>
      </c>
      <c r="G71" s="3">
        <v>-406.37440000000004</v>
      </c>
      <c r="H71" s="3">
        <v>0</v>
      </c>
      <c r="J71" s="61"/>
      <c r="K71" s="61"/>
      <c r="L71" s="61"/>
      <c r="M71" s="61"/>
      <c r="N71" s="61"/>
      <c r="O71" s="63"/>
    </row>
    <row r="72" spans="1:15">
      <c r="A72" s="9" t="s">
        <v>98</v>
      </c>
      <c r="B72" s="21">
        <v>4.5348000000000003E-3</v>
      </c>
      <c r="C72" s="21"/>
      <c r="D72" s="3">
        <v>5609.8484000000008</v>
      </c>
      <c r="E72" s="3">
        <v>-579.91919999999993</v>
      </c>
      <c r="F72" s="3">
        <v>-1097.4216000000001</v>
      </c>
      <c r="G72" s="3">
        <v>-1160.9088000000002</v>
      </c>
      <c r="H72" s="3">
        <v>0</v>
      </c>
      <c r="J72" s="61"/>
      <c r="K72" s="61"/>
      <c r="L72" s="61"/>
      <c r="M72" s="61"/>
      <c r="N72" s="61"/>
      <c r="O72" s="63"/>
    </row>
    <row r="73" spans="1:15">
      <c r="A73" s="9" t="s">
        <v>99</v>
      </c>
      <c r="B73" s="21">
        <v>7.6281999999999999E-3</v>
      </c>
      <c r="C73" s="21"/>
      <c r="D73" s="3">
        <v>12784.0306</v>
      </c>
      <c r="E73" s="3">
        <v>1944.7172</v>
      </c>
      <c r="F73" s="3">
        <v>-1846.0244</v>
      </c>
      <c r="G73" s="3">
        <v>-1952.8191999999999</v>
      </c>
      <c r="H73" s="3">
        <v>0</v>
      </c>
      <c r="J73" s="61"/>
      <c r="K73" s="61"/>
      <c r="L73" s="61"/>
      <c r="M73" s="61"/>
      <c r="N73" s="61"/>
      <c r="O73" s="63"/>
    </row>
    <row r="74" spans="1:15">
      <c r="A74" s="9" t="s">
        <v>100</v>
      </c>
      <c r="B74" s="21">
        <v>1.4358000000000001E-3</v>
      </c>
      <c r="C74" s="21"/>
      <c r="D74" s="3">
        <v>2169.0814</v>
      </c>
      <c r="E74" s="3">
        <v>-433.3732</v>
      </c>
      <c r="F74" s="3">
        <v>-347.46360000000004</v>
      </c>
      <c r="G74" s="3">
        <v>-367.56480000000005</v>
      </c>
      <c r="H74" s="3">
        <v>0</v>
      </c>
      <c r="J74" s="61"/>
      <c r="K74" s="61"/>
      <c r="L74" s="61"/>
      <c r="M74" s="61"/>
      <c r="N74" s="61"/>
      <c r="O74" s="63"/>
    </row>
    <row r="75" spans="1:15">
      <c r="A75" s="9" t="s">
        <v>101</v>
      </c>
      <c r="B75" s="21">
        <v>3.4627999999999998E-3</v>
      </c>
      <c r="C75" s="21"/>
      <c r="D75" s="3">
        <v>6658.4723999999997</v>
      </c>
      <c r="E75" s="3">
        <v>2628.5688</v>
      </c>
      <c r="F75" s="3">
        <v>-837.99759999999992</v>
      </c>
      <c r="G75" s="3">
        <v>-886.47679999999991</v>
      </c>
      <c r="H75" s="3">
        <v>0</v>
      </c>
      <c r="J75" s="61"/>
      <c r="K75" s="61"/>
      <c r="L75" s="61"/>
      <c r="M75" s="61"/>
      <c r="N75" s="61"/>
      <c r="O75" s="63"/>
    </row>
    <row r="76" spans="1:15">
      <c r="A76" s="9" t="s">
        <v>102</v>
      </c>
      <c r="B76" s="21">
        <v>1.49637E-2</v>
      </c>
      <c r="C76" s="21"/>
      <c r="D76" s="3">
        <v>33075.352100000004</v>
      </c>
      <c r="E76" s="3">
        <v>2742.7001999999998</v>
      </c>
      <c r="F76" s="3">
        <v>-3621.2154</v>
      </c>
      <c r="G76" s="3">
        <v>-3830.7071999999998</v>
      </c>
      <c r="H76" s="3">
        <v>0</v>
      </c>
      <c r="J76" s="61"/>
      <c r="K76" s="61"/>
      <c r="L76" s="61"/>
      <c r="M76" s="61"/>
      <c r="N76" s="61"/>
      <c r="O76" s="63"/>
    </row>
    <row r="77" spans="1:15">
      <c r="A77" s="9" t="s">
        <v>103</v>
      </c>
      <c r="B77" s="21">
        <v>2.2669999999999999E-3</v>
      </c>
      <c r="C77" s="21"/>
      <c r="D77" s="3">
        <v>4752.3109999999997</v>
      </c>
      <c r="E77" s="3">
        <v>650.98199999999997</v>
      </c>
      <c r="F77" s="3">
        <v>-548.61400000000003</v>
      </c>
      <c r="G77" s="3">
        <v>-580.35199999999998</v>
      </c>
      <c r="H77" s="3">
        <v>0</v>
      </c>
      <c r="J77" s="61"/>
      <c r="K77" s="61"/>
      <c r="L77" s="61"/>
      <c r="M77" s="61"/>
      <c r="N77" s="61"/>
      <c r="O77" s="63"/>
    </row>
    <row r="78" spans="1:15">
      <c r="A78" s="9" t="s">
        <v>104</v>
      </c>
      <c r="B78" s="21">
        <v>1.23132E-2</v>
      </c>
      <c r="C78" s="21"/>
      <c r="D78" s="3">
        <v>19663.135600000001</v>
      </c>
      <c r="E78" s="3">
        <v>2590.7272000000003</v>
      </c>
      <c r="F78" s="3">
        <v>-2979.7943999999998</v>
      </c>
      <c r="G78" s="3">
        <v>-3152.1792</v>
      </c>
      <c r="H78" s="3">
        <v>0</v>
      </c>
      <c r="J78" s="61"/>
      <c r="K78" s="61"/>
      <c r="L78" s="61"/>
      <c r="M78" s="61"/>
      <c r="N78" s="61"/>
      <c r="O78" s="63"/>
    </row>
    <row r="79" spans="1:15">
      <c r="A79" s="9" t="s">
        <v>105</v>
      </c>
      <c r="B79" s="21">
        <v>2.8633E-3</v>
      </c>
      <c r="C79" s="21"/>
      <c r="D79" s="3">
        <v>4142.4389000000001</v>
      </c>
      <c r="E79" s="3">
        <v>473.04180000000002</v>
      </c>
      <c r="F79" s="3">
        <v>-692.91859999999997</v>
      </c>
      <c r="G79" s="3">
        <v>-733.00480000000005</v>
      </c>
      <c r="H79" s="3">
        <v>0</v>
      </c>
      <c r="J79" s="61"/>
      <c r="K79" s="61"/>
      <c r="L79" s="61"/>
      <c r="M79" s="61"/>
      <c r="N79" s="61"/>
      <c r="O79" s="63"/>
    </row>
    <row r="80" spans="1:15">
      <c r="A80" s="9" t="s">
        <v>106</v>
      </c>
      <c r="B80" s="21">
        <v>8.2778000000000001E-3</v>
      </c>
      <c r="C80" s="21"/>
      <c r="D80" s="3">
        <v>18559.867400000003</v>
      </c>
      <c r="E80" s="3">
        <v>5480.5587999999998</v>
      </c>
      <c r="F80" s="3">
        <v>-2003.2275999999999</v>
      </c>
      <c r="G80" s="3">
        <v>-2119.1168000000002</v>
      </c>
      <c r="H80" s="3">
        <v>0</v>
      </c>
      <c r="J80" s="61"/>
      <c r="K80" s="61"/>
      <c r="L80" s="61"/>
      <c r="M80" s="61"/>
      <c r="N80" s="61"/>
      <c r="O80" s="63"/>
    </row>
    <row r="81" spans="1:15">
      <c r="A81" s="9" t="s">
        <v>107</v>
      </c>
      <c r="B81" s="21">
        <v>9.6738999999999992E-3</v>
      </c>
      <c r="C81" s="21"/>
      <c r="D81" s="3">
        <v>15482.0887</v>
      </c>
      <c r="E81" s="3">
        <v>542.3893999999998</v>
      </c>
      <c r="F81" s="3">
        <v>-2341.0837999999999</v>
      </c>
      <c r="G81" s="3">
        <v>-2476.5183999999999</v>
      </c>
      <c r="H81" s="3">
        <v>0</v>
      </c>
      <c r="J81" s="61"/>
      <c r="K81" s="61"/>
      <c r="L81" s="61"/>
      <c r="M81" s="61"/>
      <c r="N81" s="61"/>
      <c r="O81" s="63"/>
    </row>
    <row r="82" spans="1:15">
      <c r="A82" s="9" t="s">
        <v>108</v>
      </c>
      <c r="B82" s="21">
        <v>1.5109900000000001E-2</v>
      </c>
      <c r="C82" s="21"/>
      <c r="D82" s="3">
        <v>22999.476700000003</v>
      </c>
      <c r="E82" s="3">
        <v>-447.95460000000003</v>
      </c>
      <c r="F82" s="3">
        <v>-3656.5958000000001</v>
      </c>
      <c r="G82" s="3">
        <v>-3868.1344000000004</v>
      </c>
      <c r="H82" s="3">
        <v>0</v>
      </c>
      <c r="J82" s="61"/>
      <c r="K82" s="61"/>
      <c r="L82" s="61"/>
      <c r="M82" s="61"/>
      <c r="N82" s="61"/>
      <c r="O82" s="63"/>
    </row>
    <row r="83" spans="1:15">
      <c r="A83" s="9" t="s">
        <v>109</v>
      </c>
      <c r="B83" s="21">
        <v>6.5461E-3</v>
      </c>
      <c r="C83" s="21"/>
      <c r="D83" s="3">
        <v>13386.1713</v>
      </c>
      <c r="E83" s="3">
        <v>3218.7305999999999</v>
      </c>
      <c r="F83" s="3">
        <v>-1584.1561999999999</v>
      </c>
      <c r="G83" s="3">
        <v>-1675.8016</v>
      </c>
      <c r="H83" s="3">
        <v>0</v>
      </c>
      <c r="J83" s="61"/>
      <c r="K83" s="61"/>
      <c r="L83" s="61"/>
      <c r="M83" s="61"/>
      <c r="N83" s="61"/>
      <c r="O83" s="63"/>
    </row>
    <row r="84" spans="1:15">
      <c r="A84" s="9" t="s">
        <v>110</v>
      </c>
      <c r="B84" s="21">
        <v>4.5928999999999996E-3</v>
      </c>
      <c r="C84" s="21"/>
      <c r="D84" s="3">
        <v>7663.9156999999996</v>
      </c>
      <c r="E84" s="3">
        <v>954.56339999999989</v>
      </c>
      <c r="F84" s="3">
        <v>-1111.4817999999998</v>
      </c>
      <c r="G84" s="3">
        <v>-1175.7823999999998</v>
      </c>
      <c r="H84" s="3">
        <v>0</v>
      </c>
      <c r="J84" s="61"/>
      <c r="K84" s="61"/>
      <c r="L84" s="61"/>
      <c r="M84" s="61"/>
      <c r="N84" s="61"/>
      <c r="O84" s="63"/>
    </row>
    <row r="85" spans="1:15">
      <c r="A85" s="9" t="s">
        <v>111</v>
      </c>
      <c r="B85" s="21">
        <v>3.1438999999999998E-3</v>
      </c>
      <c r="C85" s="21"/>
      <c r="D85" s="3">
        <v>6625.5986999999996</v>
      </c>
      <c r="E85" s="3">
        <v>881.00939999999991</v>
      </c>
      <c r="F85" s="3">
        <v>-760.82380000000001</v>
      </c>
      <c r="G85" s="3">
        <v>-804.83839999999998</v>
      </c>
      <c r="H85" s="3">
        <v>0</v>
      </c>
      <c r="J85" s="61"/>
      <c r="K85" s="61"/>
      <c r="L85" s="61"/>
      <c r="M85" s="61"/>
      <c r="N85" s="61"/>
      <c r="O85" s="63"/>
    </row>
    <row r="86" spans="1:15">
      <c r="A86" s="9" t="s">
        <v>112</v>
      </c>
      <c r="B86" s="21">
        <v>6.4914999999999999E-3</v>
      </c>
      <c r="C86" s="21"/>
      <c r="D86" s="3">
        <v>15875.469499999999</v>
      </c>
      <c r="E86" s="3">
        <v>3974.759</v>
      </c>
      <c r="F86" s="3">
        <v>-1570.943</v>
      </c>
      <c r="G86" s="3">
        <v>-1661.8240000000001</v>
      </c>
      <c r="H86" s="3">
        <v>0</v>
      </c>
      <c r="J86" s="61"/>
      <c r="K86" s="61"/>
      <c r="L86" s="61"/>
      <c r="M86" s="61"/>
      <c r="N86" s="61"/>
      <c r="O86" s="63"/>
    </row>
    <row r="87" spans="1:15">
      <c r="A87" s="9" t="s">
        <v>113</v>
      </c>
      <c r="B87" s="21">
        <v>3.9125000000000002E-3</v>
      </c>
      <c r="C87" s="21"/>
      <c r="D87" s="3">
        <v>6573.8625000000002</v>
      </c>
      <c r="E87" s="3">
        <v>1577.2249999999999</v>
      </c>
      <c r="F87" s="3">
        <v>-946.82500000000005</v>
      </c>
      <c r="G87" s="3">
        <v>-1001.6</v>
      </c>
      <c r="H87" s="3">
        <v>0</v>
      </c>
      <c r="J87" s="61"/>
      <c r="K87" s="61"/>
      <c r="L87" s="61"/>
      <c r="M87" s="61"/>
      <c r="N87" s="61"/>
      <c r="O87" s="63"/>
    </row>
    <row r="88" spans="1:15">
      <c r="A88" s="9" t="s">
        <v>114</v>
      </c>
      <c r="B88" s="21">
        <v>7.1127999999999999E-3</v>
      </c>
      <c r="C88" s="21"/>
      <c r="D88" s="3">
        <v>14010.922399999999</v>
      </c>
      <c r="E88" s="3">
        <v>4386.4687999999996</v>
      </c>
      <c r="F88" s="3">
        <v>-1721.2975999999999</v>
      </c>
      <c r="G88" s="3">
        <v>-1820.8768</v>
      </c>
      <c r="H88" s="3">
        <v>0</v>
      </c>
      <c r="J88" s="61"/>
      <c r="K88" s="61"/>
      <c r="L88" s="61"/>
      <c r="M88" s="61"/>
      <c r="N88" s="61"/>
      <c r="O88" s="63"/>
    </row>
    <row r="89" spans="1:15">
      <c r="A89" s="9" t="s">
        <v>115</v>
      </c>
      <c r="B89" s="21">
        <v>1.3496000000000001E-3</v>
      </c>
      <c r="C89" s="21"/>
      <c r="D89" s="3">
        <v>2328.9367999999999</v>
      </c>
      <c r="E89" s="3">
        <v>259.04160000000002</v>
      </c>
      <c r="F89" s="3">
        <v>-326.60320000000002</v>
      </c>
      <c r="G89" s="3">
        <v>-345.49760000000003</v>
      </c>
      <c r="H89" s="3">
        <v>0</v>
      </c>
      <c r="J89" s="61"/>
      <c r="K89" s="61"/>
      <c r="L89" s="61"/>
      <c r="M89" s="61"/>
      <c r="N89" s="61"/>
      <c r="O89" s="63"/>
    </row>
    <row r="90" spans="1:15">
      <c r="A90" s="9" t="s">
        <v>116</v>
      </c>
      <c r="B90" s="21">
        <v>3.6562999999999999E-3</v>
      </c>
      <c r="C90" s="21"/>
      <c r="D90" s="3">
        <v>8962.1078999999991</v>
      </c>
      <c r="E90" s="3">
        <v>2103.8198000000002</v>
      </c>
      <c r="F90" s="3">
        <v>-884.82460000000003</v>
      </c>
      <c r="G90" s="3">
        <v>-936.01279999999997</v>
      </c>
      <c r="H90" s="3">
        <v>0</v>
      </c>
      <c r="J90" s="61"/>
      <c r="K90" s="61"/>
      <c r="L90" s="61"/>
      <c r="M90" s="61"/>
      <c r="N90" s="61"/>
      <c r="O90" s="63"/>
    </row>
    <row r="91" spans="1:15">
      <c r="A91" s="9" t="s">
        <v>117</v>
      </c>
      <c r="B91" s="21">
        <v>2.6249999999999998E-4</v>
      </c>
      <c r="C91" s="21"/>
      <c r="D91" s="3">
        <v>708.41249999999991</v>
      </c>
      <c r="E91" s="3">
        <v>260.32499999999999</v>
      </c>
      <c r="F91" s="3">
        <v>-63.524999999999999</v>
      </c>
      <c r="G91" s="3">
        <v>-67.2</v>
      </c>
      <c r="H91" s="3">
        <v>0</v>
      </c>
      <c r="J91" s="61"/>
      <c r="K91" s="61"/>
      <c r="L91" s="61"/>
      <c r="M91" s="61"/>
      <c r="N91" s="61"/>
      <c r="O91" s="63"/>
    </row>
    <row r="92" spans="1:15">
      <c r="A92" s="9" t="s">
        <v>118</v>
      </c>
      <c r="B92" s="21">
        <v>2.1894E-2</v>
      </c>
      <c r="C92" s="21"/>
      <c r="D92" s="3">
        <v>85658.502000000008</v>
      </c>
      <c r="E92" s="3">
        <v>48273.523999999998</v>
      </c>
      <c r="F92" s="3">
        <v>-5298.348</v>
      </c>
      <c r="G92" s="3">
        <v>-5604.8640000000005</v>
      </c>
      <c r="H92" s="3">
        <v>0</v>
      </c>
      <c r="J92" s="61"/>
      <c r="K92" s="61"/>
      <c r="L92" s="61"/>
      <c r="M92" s="61"/>
      <c r="N92" s="61"/>
      <c r="O92" s="63"/>
    </row>
    <row r="93" spans="1:15">
      <c r="A93" s="9" t="s">
        <v>119</v>
      </c>
      <c r="B93" s="21">
        <v>3.4209000000000002E-3</v>
      </c>
      <c r="C93" s="21"/>
      <c r="D93" s="3">
        <v>6595.2397000000001</v>
      </c>
      <c r="E93" s="3">
        <v>-219.54859999999996</v>
      </c>
      <c r="F93" s="3">
        <v>-827.8578</v>
      </c>
      <c r="G93" s="3">
        <v>-875.75040000000001</v>
      </c>
      <c r="H93" s="3">
        <v>0</v>
      </c>
      <c r="J93" s="61"/>
      <c r="K93" s="61"/>
      <c r="L93" s="61"/>
      <c r="M93" s="61"/>
      <c r="N93" s="61"/>
      <c r="O93" s="63"/>
    </row>
    <row r="94" spans="1:15">
      <c r="A94" s="9" t="s">
        <v>120</v>
      </c>
      <c r="B94" s="21">
        <v>9.9816000000000002E-2</v>
      </c>
      <c r="C94" s="21"/>
      <c r="D94" s="3">
        <v>186755.92800000001</v>
      </c>
      <c r="E94" s="3">
        <v>16061.135999999999</v>
      </c>
      <c r="F94" s="3">
        <v>-24155.472000000002</v>
      </c>
      <c r="G94" s="3">
        <v>-25552.896000000001</v>
      </c>
      <c r="H94" s="3">
        <v>0</v>
      </c>
      <c r="J94" s="61"/>
      <c r="K94" s="61"/>
      <c r="L94" s="61"/>
      <c r="M94" s="61"/>
      <c r="N94" s="61"/>
      <c r="O94" s="63"/>
    </row>
    <row r="95" spans="1:15">
      <c r="A95" s="9" t="s">
        <v>121</v>
      </c>
      <c r="B95" s="21">
        <v>1.5249E-3</v>
      </c>
      <c r="C95" s="21"/>
      <c r="D95" s="3">
        <v>2788.6716999999999</v>
      </c>
      <c r="E95" s="3">
        <v>-93.364599999999996</v>
      </c>
      <c r="F95" s="3">
        <v>-369.0258</v>
      </c>
      <c r="G95" s="3">
        <v>-390.37440000000004</v>
      </c>
      <c r="H95" s="3">
        <v>0</v>
      </c>
      <c r="J95" s="61"/>
      <c r="K95" s="61"/>
      <c r="L95" s="61"/>
      <c r="M95" s="61"/>
      <c r="N95" s="61"/>
      <c r="O95" s="63"/>
    </row>
    <row r="96" spans="1:15">
      <c r="A96" s="9" t="s">
        <v>122</v>
      </c>
      <c r="B96" s="21">
        <v>7.7220000000000001E-4</v>
      </c>
      <c r="C96" s="21"/>
      <c r="D96" s="3">
        <v>1879.7826</v>
      </c>
      <c r="E96" s="3">
        <v>90.741199999999992</v>
      </c>
      <c r="F96" s="3">
        <v>-186.8724</v>
      </c>
      <c r="G96" s="3">
        <v>-197.6832</v>
      </c>
      <c r="H96" s="3">
        <v>0</v>
      </c>
      <c r="J96" s="61"/>
      <c r="K96" s="61"/>
      <c r="L96" s="61"/>
      <c r="M96" s="61"/>
      <c r="N96" s="61"/>
      <c r="O96" s="63"/>
    </row>
    <row r="97" spans="1:15">
      <c r="A97" s="9" t="s">
        <v>123</v>
      </c>
      <c r="B97" s="21">
        <v>5.6544999999999998E-3</v>
      </c>
      <c r="C97" s="21"/>
      <c r="D97" s="3">
        <v>13183.3485</v>
      </c>
      <c r="E97" s="3">
        <v>3396.5569999999998</v>
      </c>
      <c r="F97" s="3">
        <v>-1368.3889999999999</v>
      </c>
      <c r="G97" s="3">
        <v>-1447.5519999999999</v>
      </c>
      <c r="H97" s="3">
        <v>0</v>
      </c>
      <c r="J97" s="61"/>
      <c r="K97" s="61"/>
      <c r="L97" s="61"/>
      <c r="M97" s="61"/>
      <c r="N97" s="61"/>
      <c r="O97" s="63"/>
    </row>
    <row r="98" spans="1:15">
      <c r="A98" s="9" t="s">
        <v>124</v>
      </c>
      <c r="B98" s="21">
        <v>1.0147700000000001E-2</v>
      </c>
      <c r="C98" s="21"/>
      <c r="D98" s="3">
        <v>14814.424100000004</v>
      </c>
      <c r="E98" s="3">
        <v>-794.43579999999997</v>
      </c>
      <c r="F98" s="3">
        <v>-2455.7434000000003</v>
      </c>
      <c r="G98" s="3">
        <v>-2597.8112000000001</v>
      </c>
      <c r="H98" s="3">
        <v>0</v>
      </c>
      <c r="J98" s="61"/>
      <c r="K98" s="61"/>
      <c r="L98" s="61"/>
      <c r="M98" s="61"/>
      <c r="N98" s="61"/>
      <c r="O98" s="63"/>
    </row>
    <row r="99" spans="1:15">
      <c r="A99" s="9" t="s">
        <v>125</v>
      </c>
      <c r="B99" s="21">
        <v>5.7904000000000002E-3</v>
      </c>
      <c r="C99" s="21"/>
      <c r="D99" s="3">
        <v>12027.683199999999</v>
      </c>
      <c r="E99" s="3">
        <v>1376.3984</v>
      </c>
      <c r="F99" s="3">
        <v>-1401.2768000000001</v>
      </c>
      <c r="G99" s="3">
        <v>-1482.3424</v>
      </c>
      <c r="H99" s="3">
        <v>0</v>
      </c>
      <c r="J99" s="61"/>
      <c r="K99" s="61"/>
      <c r="L99" s="61"/>
      <c r="M99" s="61"/>
      <c r="N99" s="61"/>
      <c r="O99" s="63"/>
    </row>
    <row r="100" spans="1:15">
      <c r="A100" s="9" t="s">
        <v>126</v>
      </c>
      <c r="B100" s="21">
        <v>6.8195E-3</v>
      </c>
      <c r="C100" s="21"/>
      <c r="D100" s="3">
        <v>10784.2935</v>
      </c>
      <c r="E100" s="3">
        <v>447.64699999999993</v>
      </c>
      <c r="F100" s="3">
        <v>-1650.319</v>
      </c>
      <c r="G100" s="3">
        <v>-1745.7919999999999</v>
      </c>
      <c r="H100" s="3">
        <v>0</v>
      </c>
      <c r="J100" s="61"/>
      <c r="K100" s="61"/>
      <c r="L100" s="61"/>
      <c r="M100" s="61"/>
      <c r="N100" s="61"/>
      <c r="O100" s="63"/>
    </row>
    <row r="101" spans="1:15">
      <c r="A101" s="9" t="s">
        <v>127</v>
      </c>
      <c r="B101" s="21">
        <v>3.3184999999999998E-3</v>
      </c>
      <c r="C101" s="21"/>
      <c r="D101" s="3">
        <v>5228.2604999999994</v>
      </c>
      <c r="E101" s="3">
        <v>1592.501</v>
      </c>
      <c r="F101" s="3">
        <v>-803.077</v>
      </c>
      <c r="G101" s="3">
        <v>-849.53599999999994</v>
      </c>
      <c r="H101" s="3">
        <v>0</v>
      </c>
      <c r="J101" s="61"/>
      <c r="K101" s="61"/>
      <c r="L101" s="61"/>
      <c r="M101" s="61"/>
      <c r="N101" s="61"/>
      <c r="O101" s="63"/>
    </row>
    <row r="102" spans="1:15">
      <c r="A102" s="9" t="s">
        <v>128</v>
      </c>
      <c r="B102" s="21">
        <v>1.6465E-3</v>
      </c>
      <c r="C102" s="21"/>
      <c r="D102" s="3">
        <v>4294.0844999999999</v>
      </c>
      <c r="E102" s="3">
        <v>538.38900000000001</v>
      </c>
      <c r="F102" s="3">
        <v>-398.45299999999997</v>
      </c>
      <c r="G102" s="3">
        <v>-421.50399999999996</v>
      </c>
      <c r="H102" s="3">
        <v>0</v>
      </c>
      <c r="J102" s="61"/>
      <c r="K102" s="61"/>
      <c r="L102" s="61"/>
      <c r="M102" s="61"/>
      <c r="N102" s="61"/>
      <c r="O102" s="63"/>
    </row>
    <row r="103" spans="1:15">
      <c r="B103" t="s">
        <v>6</v>
      </c>
    </row>
    <row r="104" spans="1:15">
      <c r="D104" s="22">
        <v>1684006.0000000002</v>
      </c>
      <c r="E104" s="22">
        <v>171005.99999999997</v>
      </c>
      <c r="F104" s="22">
        <v>-242000.00000000003</v>
      </c>
      <c r="G104" s="22">
        <v>-256000</v>
      </c>
      <c r="H104" s="22">
        <v>0</v>
      </c>
      <c r="J104" s="62"/>
      <c r="K104" s="62"/>
      <c r="L104" s="62"/>
      <c r="M104" s="62"/>
      <c r="N104" s="62"/>
    </row>
  </sheetData>
  <printOptions horizontalCentered="1"/>
  <pageMargins left="0.7" right="0.7" top="0.75" bottom="0.75" header="0.3" footer="0.3"/>
  <pageSetup scale="98" fitToHeight="0" orientation="landscape" verticalDpi="1200" r:id="rId1"/>
  <headerFooter>
    <oddHeader xml:space="preserve">&amp;C&amp;"-,Bold"&amp;20Appendix C:  Allocation of Deferred Inflows and Outflows </oddHeader>
  </headerFooter>
  <rowBreaks count="2" manualBreakCount="2">
    <brk id="30" max="7" man="1"/>
    <brk id="58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</sheetPr>
  <dimension ref="A1:M35"/>
  <sheetViews>
    <sheetView showGridLines="0" workbookViewId="0"/>
  </sheetViews>
  <sheetFormatPr defaultColWidth="9.140625" defaultRowHeight="15"/>
  <cols>
    <col min="1" max="1" width="1.42578125" customWidth="1"/>
    <col min="2" max="2" width="1.7109375" customWidth="1"/>
    <col min="3" max="3" width="32.140625" customWidth="1"/>
    <col min="4" max="4" width="3.7109375" customWidth="1"/>
    <col min="5" max="5" width="0.85546875" customWidth="1"/>
    <col min="6" max="6" width="14.5703125" bestFit="1" customWidth="1"/>
    <col min="7" max="7" width="3.7109375" customWidth="1"/>
    <col min="8" max="8" width="15.5703125" bestFit="1" customWidth="1"/>
    <col min="9" max="10" width="1.7109375" customWidth="1"/>
  </cols>
  <sheetData>
    <row r="1" spans="1:13" ht="15.75">
      <c r="C1" s="1" t="s">
        <v>28</v>
      </c>
    </row>
    <row r="2" spans="1:13" ht="15.75">
      <c r="C2" s="4" t="s">
        <v>135</v>
      </c>
      <c r="D2" s="4"/>
      <c r="E2" s="4"/>
      <c r="F2" s="4"/>
    </row>
    <row r="3" spans="1:13" ht="15.75">
      <c r="C3" s="4"/>
      <c r="D3" s="4"/>
      <c r="E3" s="4"/>
      <c r="F3" s="4"/>
    </row>
    <row r="4" spans="1:13" ht="5.0999999999999996" customHeight="1">
      <c r="A4" s="24"/>
      <c r="B4" s="24"/>
      <c r="C4" s="31"/>
      <c r="D4" s="31"/>
      <c r="E4" s="31"/>
      <c r="F4" s="31"/>
      <c r="G4" s="24"/>
      <c r="H4" s="24"/>
      <c r="I4" s="24"/>
      <c r="J4" s="24"/>
    </row>
    <row r="5" spans="1:13" s="33" customFormat="1" ht="5.25">
      <c r="A5" s="32"/>
      <c r="B5" s="82"/>
      <c r="C5" s="83"/>
      <c r="D5" s="83"/>
      <c r="E5" s="83"/>
      <c r="F5" s="83"/>
      <c r="G5" s="82"/>
      <c r="H5" s="82"/>
      <c r="I5" s="82"/>
      <c r="J5" s="32"/>
    </row>
    <row r="6" spans="1:13">
      <c r="A6" s="24"/>
      <c r="B6" s="75"/>
      <c r="C6" s="67" t="s">
        <v>9</v>
      </c>
      <c r="D6" s="68"/>
      <c r="E6" s="68"/>
      <c r="F6" s="68"/>
      <c r="G6" s="75"/>
      <c r="H6" s="75"/>
      <c r="I6" s="69"/>
      <c r="J6" s="24"/>
    </row>
    <row r="7" spans="1:13" s="33" customFormat="1" ht="5.25">
      <c r="A7" s="32"/>
      <c r="B7" s="82"/>
      <c r="C7" s="83"/>
      <c r="D7" s="83"/>
      <c r="E7" s="83"/>
      <c r="F7" s="83"/>
      <c r="G7" s="82"/>
      <c r="H7" s="82"/>
      <c r="I7" s="82"/>
      <c r="J7" s="32"/>
    </row>
    <row r="8" spans="1:13" s="33" customFormat="1" ht="5.25">
      <c r="A8" s="32"/>
      <c r="B8" s="32"/>
      <c r="C8" s="34"/>
      <c r="D8" s="34"/>
      <c r="E8" s="34"/>
      <c r="F8" s="34"/>
      <c r="G8" s="32"/>
      <c r="H8" s="32"/>
      <c r="I8" s="32"/>
      <c r="J8" s="32"/>
    </row>
    <row r="9" spans="1:13">
      <c r="A9" s="24"/>
      <c r="B9" s="24"/>
      <c r="C9" s="24" t="s">
        <v>136</v>
      </c>
      <c r="D9" s="24"/>
      <c r="E9" s="24"/>
      <c r="F9" s="35">
        <v>46203</v>
      </c>
      <c r="G9" s="24"/>
      <c r="H9" s="35">
        <v>45838</v>
      </c>
      <c r="I9" s="24"/>
      <c r="J9" s="24"/>
    </row>
    <row r="10" spans="1:13">
      <c r="A10" s="24"/>
      <c r="B10" s="24"/>
      <c r="C10" s="24" t="s">
        <v>137</v>
      </c>
      <c r="D10" s="24"/>
      <c r="E10" s="24"/>
      <c r="F10" s="35">
        <v>45838</v>
      </c>
      <c r="G10" s="24"/>
      <c r="H10" s="35">
        <v>45473</v>
      </c>
      <c r="I10" s="24"/>
      <c r="J10" s="24"/>
    </row>
    <row r="11" spans="1:13" s="38" customFormat="1" ht="11.25">
      <c r="A11" s="36"/>
      <c r="B11" s="36"/>
      <c r="C11" s="36"/>
      <c r="D11" s="36"/>
      <c r="E11" s="36"/>
      <c r="F11" s="37"/>
      <c r="G11" s="36"/>
      <c r="H11" s="37"/>
      <c r="I11" s="36"/>
      <c r="J11" s="36"/>
    </row>
    <row r="12" spans="1:13">
      <c r="A12" s="24"/>
      <c r="B12" s="24"/>
      <c r="C12" s="24" t="s">
        <v>8</v>
      </c>
      <c r="D12" s="24"/>
      <c r="E12" s="24"/>
      <c r="F12" s="65">
        <v>1171000</v>
      </c>
      <c r="G12" s="26"/>
      <c r="H12" s="65">
        <v>1198000</v>
      </c>
      <c r="I12" s="24"/>
      <c r="J12" s="24"/>
      <c r="K12" s="55"/>
      <c r="L12" s="55"/>
      <c r="M12" s="55"/>
    </row>
    <row r="13" spans="1:13" s="41" customFormat="1" ht="6.75">
      <c r="A13" s="39"/>
      <c r="B13" s="39"/>
      <c r="C13" s="39"/>
      <c r="D13" s="39"/>
      <c r="E13" s="39"/>
      <c r="F13" s="40"/>
      <c r="G13" s="39"/>
      <c r="H13" s="40"/>
      <c r="I13" s="39"/>
      <c r="J13" s="39"/>
    </row>
    <row r="14" spans="1:13">
      <c r="A14" s="24"/>
      <c r="B14" s="24"/>
      <c r="C14" s="24" t="s">
        <v>138</v>
      </c>
      <c r="D14" s="24"/>
      <c r="E14" s="24"/>
      <c r="F14" s="66">
        <v>1035000</v>
      </c>
      <c r="G14" s="24"/>
      <c r="H14" s="66">
        <v>1016000</v>
      </c>
      <c r="I14" s="24"/>
      <c r="J14" s="24"/>
    </row>
    <row r="15" spans="1:13">
      <c r="A15" s="24"/>
      <c r="B15" s="24"/>
      <c r="C15" s="24"/>
      <c r="D15" s="24"/>
      <c r="E15" s="24"/>
      <c r="F15" s="42"/>
      <c r="G15" s="24"/>
      <c r="H15" s="42"/>
      <c r="I15" s="24"/>
      <c r="J15" s="24"/>
    </row>
    <row r="16" spans="1:13" ht="24.75">
      <c r="A16" s="24"/>
      <c r="B16" s="24"/>
      <c r="C16" s="43" t="s">
        <v>132</v>
      </c>
      <c r="D16" s="24"/>
      <c r="E16" s="24"/>
      <c r="F16" s="44">
        <v>-54000</v>
      </c>
      <c r="G16" s="24"/>
      <c r="H16" s="44">
        <v>-199000</v>
      </c>
      <c r="I16" s="24"/>
      <c r="J16" s="24"/>
    </row>
    <row r="17" spans="1:10" s="41" customFormat="1" ht="6.75">
      <c r="A17" s="39"/>
      <c r="B17" s="39"/>
      <c r="C17" s="39"/>
      <c r="D17" s="39"/>
      <c r="E17" s="39"/>
      <c r="F17" s="40"/>
      <c r="G17" s="39"/>
      <c r="H17" s="40"/>
      <c r="I17" s="39"/>
      <c r="J17" s="39"/>
    </row>
    <row r="18" spans="1:10">
      <c r="A18" s="24"/>
      <c r="B18" s="24"/>
      <c r="C18" s="43" t="s">
        <v>139</v>
      </c>
      <c r="D18" s="24"/>
      <c r="E18" s="24"/>
      <c r="F18" s="44">
        <v>0</v>
      </c>
      <c r="G18" s="24"/>
      <c r="H18" s="44">
        <v>0</v>
      </c>
      <c r="I18" s="24"/>
      <c r="J18" s="24"/>
    </row>
    <row r="19" spans="1:10" s="41" customFormat="1" ht="6.75">
      <c r="A19" s="39"/>
      <c r="B19" s="39"/>
      <c r="C19" s="39"/>
      <c r="D19" s="39"/>
      <c r="E19" s="39"/>
      <c r="F19" s="40"/>
      <c r="G19" s="39"/>
      <c r="H19" s="40"/>
      <c r="I19" s="39"/>
      <c r="J19" s="39"/>
    </row>
    <row r="20" spans="1:10">
      <c r="A20" s="24"/>
      <c r="B20" s="24"/>
      <c r="C20" s="24" t="s">
        <v>150</v>
      </c>
      <c r="D20" s="24"/>
      <c r="E20" s="24"/>
      <c r="F20" s="42">
        <v>0</v>
      </c>
      <c r="G20" s="24"/>
      <c r="H20" s="42">
        <v>0</v>
      </c>
      <c r="I20" s="24"/>
      <c r="J20" s="24"/>
    </row>
    <row r="21" spans="1:10" s="41" customFormat="1" ht="6.75">
      <c r="A21" s="39"/>
      <c r="B21" s="39"/>
      <c r="C21" s="45"/>
      <c r="D21" s="39"/>
      <c r="E21" s="39"/>
      <c r="F21" s="40"/>
      <c r="G21" s="39"/>
      <c r="H21" s="40"/>
      <c r="I21" s="39"/>
      <c r="J21" s="39"/>
    </row>
    <row r="22" spans="1:10">
      <c r="A22" s="24"/>
      <c r="B22" s="24"/>
      <c r="C22" s="24" t="s">
        <v>151</v>
      </c>
      <c r="D22" s="24"/>
      <c r="E22" s="24"/>
      <c r="F22" s="42">
        <v>0</v>
      </c>
      <c r="G22" s="24"/>
      <c r="H22" s="42">
        <v>0</v>
      </c>
      <c r="I22" s="24"/>
      <c r="J22" s="24"/>
    </row>
    <row r="23" spans="1:10" s="41" customFormat="1" ht="6.75">
      <c r="A23" s="39"/>
      <c r="B23" s="39"/>
      <c r="C23" s="39"/>
      <c r="D23" s="39"/>
      <c r="E23" s="39"/>
      <c r="F23" s="40"/>
      <c r="G23" s="39"/>
      <c r="H23" s="40"/>
      <c r="I23" s="39"/>
      <c r="J23" s="39"/>
    </row>
    <row r="24" spans="1:10">
      <c r="A24" s="24"/>
      <c r="B24" s="24"/>
      <c r="C24" s="24" t="s">
        <v>152</v>
      </c>
      <c r="D24" s="24"/>
      <c r="E24" s="24"/>
      <c r="F24" s="42">
        <v>-1358000</v>
      </c>
      <c r="G24" s="24"/>
      <c r="H24" s="42">
        <v>-1353000</v>
      </c>
      <c r="I24" s="24"/>
      <c r="J24" s="24"/>
    </row>
    <row r="25" spans="1:10" s="41" customFormat="1" ht="6.75">
      <c r="A25" s="39"/>
      <c r="B25" s="39"/>
      <c r="C25" s="39"/>
      <c r="D25" s="39"/>
      <c r="E25" s="39"/>
      <c r="F25" s="40"/>
      <c r="G25" s="39"/>
      <c r="H25" s="40"/>
      <c r="I25" s="39"/>
      <c r="J25" s="39"/>
    </row>
    <row r="26" spans="1:10" ht="24.75">
      <c r="A26" s="24"/>
      <c r="B26" s="24"/>
      <c r="C26" s="43" t="s">
        <v>144</v>
      </c>
      <c r="D26" s="24"/>
      <c r="E26" s="24"/>
      <c r="F26" s="44">
        <v>1981000</v>
      </c>
      <c r="G26" s="42"/>
      <c r="H26" s="44">
        <v>1746000</v>
      </c>
      <c r="I26" s="24"/>
      <c r="J26" s="24"/>
    </row>
    <row r="27" spans="1:10" s="41" customFormat="1" ht="6.75">
      <c r="A27" s="39"/>
      <c r="B27" s="39"/>
      <c r="C27" s="39"/>
      <c r="D27" s="39"/>
      <c r="E27" s="39"/>
      <c r="F27" s="40"/>
      <c r="G27" s="39"/>
      <c r="H27" s="40"/>
      <c r="I27" s="39"/>
      <c r="J27" s="39"/>
    </row>
    <row r="28" spans="1:10">
      <c r="A28" s="24"/>
      <c r="B28" s="24"/>
      <c r="C28" s="24" t="s">
        <v>153</v>
      </c>
      <c r="D28" s="24"/>
      <c r="E28" s="24"/>
      <c r="F28" s="44">
        <v>28000</v>
      </c>
      <c r="G28" s="24"/>
      <c r="H28" s="44">
        <v>21000</v>
      </c>
      <c r="I28" s="24"/>
      <c r="J28" s="24"/>
    </row>
    <row r="29" spans="1:10" s="41" customFormat="1" ht="6.75">
      <c r="A29" s="39"/>
      <c r="B29" s="39"/>
      <c r="C29" s="39"/>
      <c r="D29" s="39"/>
      <c r="E29" s="39"/>
      <c r="F29" s="40"/>
      <c r="G29" s="39"/>
      <c r="H29" s="40"/>
      <c r="I29" s="39"/>
      <c r="J29" s="39"/>
    </row>
    <row r="30" spans="1:10">
      <c r="A30" s="24"/>
      <c r="B30" s="24"/>
      <c r="C30" s="24" t="s">
        <v>10</v>
      </c>
      <c r="D30" s="24"/>
      <c r="E30" s="24"/>
      <c r="F30" s="88">
        <v>0</v>
      </c>
      <c r="G30" s="24"/>
      <c r="H30" s="88">
        <v>0</v>
      </c>
      <c r="I30" s="24"/>
      <c r="J30" s="24"/>
    </row>
    <row r="31" spans="1:10" s="41" customFormat="1" ht="6.75">
      <c r="A31" s="39"/>
      <c r="B31" s="39"/>
      <c r="C31" s="39"/>
      <c r="D31" s="39"/>
      <c r="E31" s="39"/>
      <c r="F31" s="40"/>
      <c r="G31" s="39"/>
      <c r="H31" s="40"/>
      <c r="I31" s="39"/>
      <c r="J31" s="39"/>
    </row>
    <row r="32" spans="1:10">
      <c r="A32" s="24"/>
      <c r="B32" s="24"/>
      <c r="C32" s="31" t="s">
        <v>140</v>
      </c>
      <c r="D32" s="24"/>
      <c r="E32" s="24"/>
      <c r="F32" s="26">
        <v>2803000</v>
      </c>
      <c r="G32" s="26"/>
      <c r="H32" s="26">
        <v>2429000</v>
      </c>
      <c r="I32" s="24"/>
      <c r="J32" s="24"/>
    </row>
    <row r="33" spans="1:10" s="33" customFormat="1" ht="5.25">
      <c r="A33" s="32"/>
      <c r="B33" s="32"/>
      <c r="C33" s="32"/>
      <c r="D33" s="32"/>
      <c r="E33" s="32"/>
      <c r="F33" s="32"/>
      <c r="G33" s="32"/>
      <c r="H33" s="32"/>
      <c r="I33" s="32"/>
      <c r="J33" s="32"/>
    </row>
    <row r="34" spans="1:10" ht="5.0999999999999996" customHeight="1">
      <c r="A34" s="24"/>
      <c r="B34" s="24"/>
      <c r="C34" s="24"/>
      <c r="D34" s="24"/>
      <c r="E34" s="24"/>
      <c r="F34" s="24"/>
      <c r="G34" s="24"/>
      <c r="H34" s="24"/>
      <c r="I34" s="24"/>
      <c r="J34" s="24"/>
    </row>
    <row r="35" spans="1:10">
      <c r="C35" s="91"/>
      <c r="D35" s="91"/>
      <c r="E35" s="91"/>
      <c r="F35" s="91"/>
    </row>
  </sheetData>
  <mergeCells count="1">
    <mergeCell ref="C35:F35"/>
  </mergeCells>
  <pageMargins left="0.7" right="0.7" top="0.75" bottom="0.75" header="0.3" footer="0.3"/>
  <pageSetup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B1:I30"/>
  <sheetViews>
    <sheetView showGridLines="0" workbookViewId="0"/>
  </sheetViews>
  <sheetFormatPr defaultColWidth="9.140625" defaultRowHeight="12"/>
  <cols>
    <col min="1" max="1" width="1" style="24" customWidth="1"/>
    <col min="2" max="2" width="26.7109375" style="24" customWidth="1"/>
    <col min="3" max="3" width="0.85546875" style="24" customWidth="1"/>
    <col min="4" max="4" width="12.85546875" style="24" customWidth="1"/>
    <col min="5" max="8" width="12.7109375" style="24" customWidth="1"/>
    <col min="9" max="9" width="1" style="24" customWidth="1"/>
    <col min="10" max="10" width="1.28515625" style="24" customWidth="1"/>
    <col min="11" max="16384" width="9.140625" style="24"/>
  </cols>
  <sheetData>
    <row r="1" spans="2:9" ht="8.25" customHeight="1"/>
    <row r="2" spans="2:9" ht="6.75" customHeight="1">
      <c r="B2" s="70"/>
      <c r="C2" s="70"/>
      <c r="D2" s="70"/>
      <c r="E2" s="70"/>
      <c r="F2" s="70"/>
      <c r="G2" s="70"/>
      <c r="H2" s="70"/>
      <c r="I2" s="70"/>
    </row>
    <row r="3" spans="2:9">
      <c r="B3" s="93" t="s">
        <v>145</v>
      </c>
      <c r="C3" s="93"/>
      <c r="D3" s="93"/>
      <c r="E3" s="93"/>
      <c r="F3" s="93"/>
      <c r="G3" s="93"/>
      <c r="H3" s="93"/>
      <c r="I3" s="84"/>
    </row>
    <row r="4" spans="2:9" ht="8.25" customHeight="1">
      <c r="B4" s="70"/>
      <c r="C4" s="70"/>
      <c r="D4" s="70"/>
      <c r="E4" s="70"/>
      <c r="F4" s="70"/>
      <c r="G4" s="70"/>
      <c r="H4" s="70"/>
      <c r="I4" s="70"/>
    </row>
    <row r="5" spans="2:9" ht="8.25" customHeight="1"/>
    <row r="6" spans="2:9">
      <c r="B6" s="85" t="s">
        <v>0</v>
      </c>
      <c r="C6" s="25"/>
      <c r="D6" s="25">
        <v>2025</v>
      </c>
      <c r="E6" s="25">
        <v>2024</v>
      </c>
      <c r="F6" s="25">
        <v>2023</v>
      </c>
      <c r="G6" s="25">
        <v>2022</v>
      </c>
      <c r="H6" s="25">
        <v>2021</v>
      </c>
      <c r="I6" s="25"/>
    </row>
    <row r="7" spans="2:9">
      <c r="B7" s="85" t="s">
        <v>2</v>
      </c>
      <c r="C7" s="25"/>
      <c r="D7" s="26">
        <v>75000</v>
      </c>
      <c r="E7" s="26">
        <v>380000</v>
      </c>
      <c r="F7" s="26">
        <v>-618000</v>
      </c>
      <c r="G7" s="26">
        <v>-360000</v>
      </c>
      <c r="H7" s="26">
        <v>308000</v>
      </c>
      <c r="I7" s="26"/>
    </row>
    <row r="8" spans="2:9">
      <c r="B8" s="85" t="s">
        <v>3</v>
      </c>
      <c r="C8" s="25"/>
      <c r="D8" s="27">
        <v>3</v>
      </c>
      <c r="E8" s="27">
        <v>3</v>
      </c>
      <c r="F8" s="27">
        <v>3</v>
      </c>
      <c r="G8" s="27">
        <v>3</v>
      </c>
      <c r="H8" s="27">
        <v>3</v>
      </c>
      <c r="I8" s="27"/>
    </row>
    <row r="9" spans="2:9">
      <c r="B9" s="85" t="s">
        <v>4</v>
      </c>
      <c r="C9" s="25"/>
      <c r="D9" s="26">
        <v>25000</v>
      </c>
      <c r="E9" s="26">
        <v>127000</v>
      </c>
      <c r="F9" s="26">
        <v>-206000</v>
      </c>
      <c r="G9" s="26">
        <v>-120000</v>
      </c>
      <c r="H9" s="26">
        <v>103000</v>
      </c>
      <c r="I9" s="26"/>
    </row>
    <row r="10" spans="2:9">
      <c r="B10" s="85"/>
      <c r="C10" s="25"/>
    </row>
    <row r="11" spans="2:9">
      <c r="B11" s="85" t="s">
        <v>5</v>
      </c>
      <c r="C11" s="25"/>
    </row>
    <row r="12" spans="2:9">
      <c r="B12" s="85" t="s">
        <v>143</v>
      </c>
      <c r="C12" s="25"/>
    </row>
    <row r="13" spans="2:9">
      <c r="B13" s="86" t="s">
        <v>159</v>
      </c>
      <c r="C13" s="25"/>
      <c r="D13" s="26">
        <v>25000</v>
      </c>
      <c r="E13" s="26">
        <v>127000</v>
      </c>
      <c r="F13" s="26">
        <v>-206000</v>
      </c>
      <c r="G13" s="28">
        <v>0</v>
      </c>
      <c r="H13" s="28">
        <v>0</v>
      </c>
      <c r="I13" s="30">
        <v>0</v>
      </c>
    </row>
    <row r="14" spans="2:9">
      <c r="B14" s="86" t="s">
        <v>160</v>
      </c>
      <c r="C14" s="25"/>
      <c r="D14" s="29">
        <v>25000</v>
      </c>
      <c r="E14" s="29">
        <v>126000</v>
      </c>
      <c r="F14" s="30">
        <v>0</v>
      </c>
      <c r="G14" s="30">
        <v>0</v>
      </c>
      <c r="H14" s="30">
        <v>0</v>
      </c>
      <c r="I14" s="30">
        <v>0</v>
      </c>
    </row>
    <row r="15" spans="2:9">
      <c r="B15" s="86" t="s">
        <v>163</v>
      </c>
      <c r="C15" s="25"/>
      <c r="D15" s="29">
        <v>25000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</row>
    <row r="16" spans="2:9">
      <c r="B16" s="86" t="s">
        <v>165</v>
      </c>
      <c r="C16" s="25"/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</row>
    <row r="17" spans="2:9">
      <c r="B17" s="86" t="s">
        <v>168</v>
      </c>
      <c r="C17" s="25"/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</row>
    <row r="18" spans="2:9">
      <c r="B18" s="86" t="s">
        <v>170</v>
      </c>
      <c r="C18" s="25"/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87"/>
    </row>
    <row r="19" spans="2:9">
      <c r="B19" s="86"/>
      <c r="C19" s="25"/>
    </row>
    <row r="20" spans="2:9">
      <c r="B20" s="85" t="s">
        <v>7</v>
      </c>
      <c r="C20" s="25"/>
    </row>
    <row r="21" spans="2:9">
      <c r="B21" s="86" t="s">
        <v>143</v>
      </c>
      <c r="C21" s="25"/>
    </row>
    <row r="22" spans="2:9">
      <c r="B22" s="86" t="s">
        <v>159</v>
      </c>
      <c r="C22" s="25"/>
      <c r="D22" s="26">
        <v>50000</v>
      </c>
      <c r="E22" s="26">
        <v>126000</v>
      </c>
      <c r="F22" s="28">
        <v>0</v>
      </c>
      <c r="G22" s="28">
        <v>0</v>
      </c>
      <c r="H22" s="28">
        <v>0</v>
      </c>
      <c r="I22" s="26"/>
    </row>
    <row r="23" spans="2:9">
      <c r="B23" s="86" t="s">
        <v>160</v>
      </c>
      <c r="C23" s="25"/>
      <c r="D23" s="29">
        <v>25000</v>
      </c>
      <c r="E23" s="30">
        <v>0</v>
      </c>
      <c r="F23" s="30">
        <v>0</v>
      </c>
      <c r="G23" s="30">
        <v>0</v>
      </c>
      <c r="H23" s="30">
        <v>0</v>
      </c>
      <c r="I23" s="87"/>
    </row>
    <row r="24" spans="2:9">
      <c r="B24" s="86" t="s">
        <v>163</v>
      </c>
      <c r="C24" s="25"/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87"/>
    </row>
    <row r="25" spans="2:9">
      <c r="B25" s="86" t="s">
        <v>165</v>
      </c>
      <c r="C25" s="25"/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87"/>
    </row>
    <row r="26" spans="2:9">
      <c r="B26" s="86" t="s">
        <v>168</v>
      </c>
      <c r="C26" s="25"/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87"/>
    </row>
    <row r="27" spans="2:9">
      <c r="B27" s="86" t="s">
        <v>170</v>
      </c>
      <c r="C27" s="25"/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87"/>
    </row>
    <row r="29" spans="2:9" ht="4.5" customHeight="1"/>
    <row r="30" spans="2:9" ht="3.75" customHeight="1"/>
  </sheetData>
  <mergeCells count="1">
    <mergeCell ref="B3:H3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</sheetPr>
  <dimension ref="B1:I30"/>
  <sheetViews>
    <sheetView showGridLines="0" workbookViewId="0"/>
  </sheetViews>
  <sheetFormatPr defaultColWidth="9.140625" defaultRowHeight="12"/>
  <cols>
    <col min="1" max="1" width="1" style="24" customWidth="1"/>
    <col min="2" max="2" width="26.7109375" style="24" customWidth="1"/>
    <col min="3" max="3" width="0.85546875" style="24" customWidth="1"/>
    <col min="4" max="4" width="13.85546875" style="24" customWidth="1"/>
    <col min="5" max="8" width="12.7109375" style="24" customWidth="1"/>
    <col min="9" max="9" width="1" style="24" customWidth="1"/>
    <col min="10" max="10" width="1.28515625" style="24" customWidth="1"/>
    <col min="11" max="16384" width="9.140625" style="24"/>
  </cols>
  <sheetData>
    <row r="1" spans="2:9" ht="8.25" customHeight="1"/>
    <row r="2" spans="2:9" ht="6.75" customHeight="1">
      <c r="B2" s="69"/>
      <c r="C2" s="69"/>
      <c r="D2" s="69"/>
      <c r="E2" s="69"/>
      <c r="F2" s="69"/>
      <c r="G2" s="69"/>
      <c r="H2" s="69"/>
      <c r="I2" s="70"/>
    </row>
    <row r="3" spans="2:9">
      <c r="B3" s="93" t="s">
        <v>155</v>
      </c>
      <c r="C3" s="93"/>
      <c r="D3" s="93"/>
      <c r="E3" s="93"/>
      <c r="F3" s="93"/>
      <c r="G3" s="93"/>
      <c r="H3" s="93"/>
      <c r="I3" s="84"/>
    </row>
    <row r="4" spans="2:9" ht="8.25" customHeight="1">
      <c r="B4" s="69"/>
      <c r="C4" s="69"/>
      <c r="D4" s="69"/>
      <c r="E4" s="69"/>
      <c r="F4" s="69"/>
      <c r="G4" s="69"/>
      <c r="H4" s="69"/>
      <c r="I4" s="70"/>
    </row>
    <row r="5" spans="2:9" ht="8.25" customHeight="1"/>
    <row r="6" spans="2:9">
      <c r="B6" s="85" t="s">
        <v>0</v>
      </c>
      <c r="C6" s="25"/>
      <c r="D6" s="25">
        <v>2025</v>
      </c>
      <c r="E6" s="25">
        <v>2024</v>
      </c>
      <c r="F6" s="25">
        <v>2023</v>
      </c>
      <c r="G6" s="25">
        <v>2022</v>
      </c>
      <c r="H6" s="25">
        <v>2021</v>
      </c>
      <c r="I6" s="25"/>
    </row>
    <row r="7" spans="2:9">
      <c r="B7" s="85" t="s">
        <v>2</v>
      </c>
      <c r="C7" s="25"/>
      <c r="D7" s="28">
        <v>0</v>
      </c>
      <c r="E7" s="28">
        <v>0</v>
      </c>
      <c r="F7" s="28">
        <v>0</v>
      </c>
      <c r="G7" s="28">
        <v>0</v>
      </c>
      <c r="H7" s="28">
        <v>2101000</v>
      </c>
      <c r="I7" s="26"/>
    </row>
    <row r="8" spans="2:9">
      <c r="B8" s="85" t="s">
        <v>3</v>
      </c>
      <c r="C8" s="25"/>
      <c r="D8" s="27">
        <v>3</v>
      </c>
      <c r="E8" s="27">
        <v>3</v>
      </c>
      <c r="F8" s="27">
        <v>3</v>
      </c>
      <c r="G8" s="27">
        <v>3</v>
      </c>
      <c r="H8" s="27">
        <v>3</v>
      </c>
      <c r="I8" s="27"/>
    </row>
    <row r="9" spans="2:9">
      <c r="B9" s="85" t="s">
        <v>4</v>
      </c>
      <c r="C9" s="25"/>
      <c r="D9" s="28">
        <v>0</v>
      </c>
      <c r="E9" s="28">
        <v>0</v>
      </c>
      <c r="F9" s="28">
        <v>0</v>
      </c>
      <c r="G9" s="28">
        <v>0</v>
      </c>
      <c r="H9" s="28">
        <v>700000</v>
      </c>
      <c r="I9" s="26"/>
    </row>
    <row r="10" spans="2:9">
      <c r="B10" s="85"/>
      <c r="C10" s="25"/>
    </row>
    <row r="11" spans="2:9">
      <c r="B11" s="85" t="s">
        <v>5</v>
      </c>
      <c r="C11" s="25"/>
    </row>
    <row r="12" spans="2:9">
      <c r="B12" s="85" t="s">
        <v>143</v>
      </c>
      <c r="C12" s="25"/>
    </row>
    <row r="13" spans="2:9">
      <c r="B13" s="86" t="s">
        <v>159</v>
      </c>
      <c r="C13" s="25"/>
      <c r="D13" s="28">
        <v>0</v>
      </c>
      <c r="E13" s="28">
        <v>0</v>
      </c>
      <c r="F13" s="30">
        <v>0</v>
      </c>
      <c r="G13" s="28">
        <v>0</v>
      </c>
      <c r="H13" s="28">
        <v>0</v>
      </c>
      <c r="I13" s="26"/>
    </row>
    <row r="14" spans="2:9">
      <c r="B14" s="86" t="s">
        <v>160</v>
      </c>
      <c r="C14" s="25"/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87"/>
    </row>
    <row r="15" spans="2:9">
      <c r="B15" s="86" t="s">
        <v>163</v>
      </c>
      <c r="C15" s="25"/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87"/>
    </row>
    <row r="16" spans="2:9">
      <c r="B16" s="86" t="s">
        <v>165</v>
      </c>
      <c r="C16" s="25"/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87"/>
    </row>
    <row r="17" spans="2:9">
      <c r="B17" s="86" t="s">
        <v>168</v>
      </c>
      <c r="C17" s="25"/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87"/>
    </row>
    <row r="18" spans="2:9">
      <c r="B18" s="86" t="s">
        <v>170</v>
      </c>
      <c r="C18" s="25"/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87"/>
    </row>
    <row r="19" spans="2:9">
      <c r="B19" s="86"/>
      <c r="C19" s="25"/>
    </row>
    <row r="20" spans="2:9">
      <c r="B20" s="85" t="s">
        <v>7</v>
      </c>
      <c r="C20" s="25"/>
    </row>
    <row r="21" spans="2:9">
      <c r="B21" s="86" t="s">
        <v>143</v>
      </c>
      <c r="C21" s="25"/>
    </row>
    <row r="22" spans="2:9">
      <c r="B22" s="86" t="s">
        <v>159</v>
      </c>
      <c r="C22" s="25"/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6"/>
    </row>
    <row r="23" spans="2:9">
      <c r="B23" s="86" t="s">
        <v>160</v>
      </c>
      <c r="C23" s="25"/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87"/>
    </row>
    <row r="24" spans="2:9">
      <c r="B24" s="86" t="s">
        <v>163</v>
      </c>
      <c r="C24" s="25"/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87"/>
    </row>
    <row r="25" spans="2:9">
      <c r="B25" s="86" t="s">
        <v>165</v>
      </c>
      <c r="C25" s="25"/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87"/>
    </row>
    <row r="26" spans="2:9">
      <c r="B26" s="86" t="s">
        <v>168</v>
      </c>
      <c r="C26" s="25"/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87"/>
    </row>
    <row r="27" spans="2:9">
      <c r="B27" s="86" t="s">
        <v>170</v>
      </c>
      <c r="C27" s="25"/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87"/>
    </row>
    <row r="29" spans="2:9" ht="4.5" customHeight="1"/>
    <row r="30" spans="2:9" ht="3.75" customHeight="1"/>
  </sheetData>
  <mergeCells count="1">
    <mergeCell ref="B3:H3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B1:I30"/>
  <sheetViews>
    <sheetView showGridLines="0" workbookViewId="0"/>
  </sheetViews>
  <sheetFormatPr defaultColWidth="9.140625" defaultRowHeight="12"/>
  <cols>
    <col min="1" max="1" width="1.140625" style="24" customWidth="1"/>
    <col min="2" max="2" width="26.7109375" style="24" customWidth="1"/>
    <col min="3" max="3" width="0.85546875" style="24" customWidth="1"/>
    <col min="4" max="4" width="14.85546875" style="24" customWidth="1"/>
    <col min="5" max="8" width="12.7109375" style="24" customWidth="1"/>
    <col min="9" max="9" width="1.7109375" style="24" customWidth="1"/>
    <col min="10" max="10" width="1.85546875" style="24" customWidth="1"/>
    <col min="11" max="16384" width="9.140625" style="24"/>
  </cols>
  <sheetData>
    <row r="1" spans="2:9" ht="8.25" customHeight="1"/>
    <row r="2" spans="2:9" ht="6.75" customHeight="1">
      <c r="B2" s="69"/>
      <c r="C2" s="69"/>
      <c r="D2" s="69"/>
      <c r="E2" s="69"/>
      <c r="F2" s="69"/>
      <c r="G2" s="69"/>
      <c r="H2" s="69"/>
      <c r="I2" s="69"/>
    </row>
    <row r="3" spans="2:9">
      <c r="B3" s="93" t="s">
        <v>146</v>
      </c>
      <c r="C3" s="93"/>
      <c r="D3" s="93"/>
      <c r="E3" s="93"/>
      <c r="F3" s="93"/>
      <c r="G3" s="93"/>
      <c r="H3" s="93"/>
      <c r="I3" s="75"/>
    </row>
    <row r="4" spans="2:9" ht="8.25" customHeight="1">
      <c r="B4" s="69"/>
      <c r="C4" s="69"/>
      <c r="D4" s="69"/>
      <c r="E4" s="69"/>
      <c r="F4" s="69"/>
      <c r="G4" s="69"/>
      <c r="H4" s="69"/>
      <c r="I4" s="69"/>
    </row>
    <row r="5" spans="2:9" ht="8.25" customHeight="1"/>
    <row r="6" spans="2:9">
      <c r="B6" s="85" t="s">
        <v>0</v>
      </c>
      <c r="C6" s="25"/>
      <c r="D6" s="25">
        <v>2025</v>
      </c>
      <c r="E6" s="25">
        <v>2024</v>
      </c>
      <c r="F6" s="25">
        <v>2023</v>
      </c>
      <c r="G6" s="25">
        <v>2022</v>
      </c>
      <c r="H6" s="25">
        <v>2021</v>
      </c>
      <c r="I6" s="25"/>
    </row>
    <row r="7" spans="2:9">
      <c r="B7" s="85" t="s">
        <v>2</v>
      </c>
      <c r="C7" s="25"/>
      <c r="D7" s="26">
        <v>-1288000</v>
      </c>
      <c r="E7" s="26">
        <v>92000</v>
      </c>
      <c r="F7" s="26">
        <v>1937000</v>
      </c>
      <c r="G7" s="26">
        <v>6920000</v>
      </c>
      <c r="H7" s="26">
        <v>2244000</v>
      </c>
      <c r="I7" s="26"/>
    </row>
    <row r="8" spans="2:9">
      <c r="B8" s="85" t="s">
        <v>3</v>
      </c>
      <c r="C8" s="25"/>
      <c r="D8" s="27">
        <v>5</v>
      </c>
      <c r="E8" s="27">
        <v>5</v>
      </c>
      <c r="F8" s="27">
        <v>5</v>
      </c>
      <c r="G8" s="27">
        <v>5</v>
      </c>
      <c r="H8" s="27">
        <v>5</v>
      </c>
      <c r="I8" s="27"/>
    </row>
    <row r="9" spans="2:9">
      <c r="B9" s="85" t="s">
        <v>4</v>
      </c>
      <c r="C9" s="25"/>
      <c r="D9" s="26">
        <v>-258000</v>
      </c>
      <c r="E9" s="26">
        <v>19000</v>
      </c>
      <c r="F9" s="26">
        <v>388000</v>
      </c>
      <c r="G9" s="26">
        <v>1384000</v>
      </c>
      <c r="H9" s="26">
        <v>449000</v>
      </c>
      <c r="I9" s="26"/>
    </row>
    <row r="10" spans="2:9">
      <c r="B10" s="85"/>
      <c r="C10" s="25"/>
    </row>
    <row r="11" spans="2:9">
      <c r="B11" s="85" t="s">
        <v>5</v>
      </c>
      <c r="C11" s="25"/>
    </row>
    <row r="12" spans="2:9">
      <c r="B12" s="85" t="s">
        <v>143</v>
      </c>
      <c r="C12" s="25"/>
    </row>
    <row r="13" spans="2:9">
      <c r="B13" s="86" t="s">
        <v>159</v>
      </c>
      <c r="C13" s="25"/>
      <c r="D13" s="26">
        <v>-258000</v>
      </c>
      <c r="E13" s="26">
        <v>19000</v>
      </c>
      <c r="F13" s="26">
        <v>388000</v>
      </c>
      <c r="G13" s="26">
        <v>1384000</v>
      </c>
      <c r="H13" s="26">
        <v>448000</v>
      </c>
      <c r="I13" s="26"/>
    </row>
    <row r="14" spans="2:9">
      <c r="B14" s="86" t="s">
        <v>160</v>
      </c>
      <c r="C14" s="25"/>
      <c r="D14" s="29">
        <v>-258000</v>
      </c>
      <c r="E14" s="29">
        <v>19000</v>
      </c>
      <c r="F14" s="29">
        <v>388000</v>
      </c>
      <c r="G14" s="29">
        <v>1384000</v>
      </c>
      <c r="H14" s="30">
        <v>0</v>
      </c>
      <c r="I14" s="87"/>
    </row>
    <row r="15" spans="2:9">
      <c r="B15" s="86" t="s">
        <v>163</v>
      </c>
      <c r="C15" s="25"/>
      <c r="D15" s="29">
        <v>-258000</v>
      </c>
      <c r="E15" s="29">
        <v>19000</v>
      </c>
      <c r="F15" s="29">
        <v>385000</v>
      </c>
      <c r="G15" s="30">
        <v>0</v>
      </c>
      <c r="H15" s="30">
        <v>0</v>
      </c>
      <c r="I15" s="87"/>
    </row>
    <row r="16" spans="2:9">
      <c r="B16" s="86" t="s">
        <v>165</v>
      </c>
      <c r="C16" s="25"/>
      <c r="D16" s="29">
        <v>-258000</v>
      </c>
      <c r="E16" s="29">
        <v>16000</v>
      </c>
      <c r="F16" s="30">
        <v>0</v>
      </c>
      <c r="G16" s="30">
        <v>0</v>
      </c>
      <c r="H16" s="30">
        <v>0</v>
      </c>
      <c r="I16" s="87"/>
    </row>
    <row r="17" spans="2:9">
      <c r="B17" s="86" t="s">
        <v>168</v>
      </c>
      <c r="C17" s="25"/>
      <c r="D17" s="29">
        <v>-256000</v>
      </c>
      <c r="E17" s="30">
        <v>0</v>
      </c>
      <c r="F17" s="30">
        <v>0</v>
      </c>
      <c r="G17" s="30">
        <v>0</v>
      </c>
      <c r="H17" s="30">
        <v>0</v>
      </c>
      <c r="I17" s="87"/>
    </row>
    <row r="18" spans="2:9">
      <c r="B18" s="86" t="s">
        <v>170</v>
      </c>
      <c r="C18" s="25"/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87"/>
    </row>
    <row r="19" spans="2:9">
      <c r="B19" s="86"/>
      <c r="C19" s="25"/>
    </row>
    <row r="20" spans="2:9">
      <c r="B20" s="85" t="s">
        <v>7</v>
      </c>
      <c r="C20" s="25"/>
    </row>
    <row r="21" spans="2:9">
      <c r="B21" s="86" t="s">
        <v>143</v>
      </c>
      <c r="C21" s="25"/>
      <c r="G21" s="28"/>
      <c r="H21" s="28"/>
    </row>
    <row r="22" spans="2:9">
      <c r="B22" s="86" t="s">
        <v>159</v>
      </c>
      <c r="C22" s="25"/>
      <c r="D22" s="26">
        <v>-1030000</v>
      </c>
      <c r="E22" s="26">
        <v>54000</v>
      </c>
      <c r="F22" s="26">
        <v>773000</v>
      </c>
      <c r="G22" s="28">
        <v>1384000</v>
      </c>
      <c r="H22" s="28">
        <v>0</v>
      </c>
      <c r="I22" s="26"/>
    </row>
    <row r="23" spans="2:9">
      <c r="B23" s="86" t="s">
        <v>160</v>
      </c>
      <c r="C23" s="25"/>
      <c r="D23" s="29">
        <v>-772000</v>
      </c>
      <c r="E23" s="29">
        <v>35000</v>
      </c>
      <c r="F23" s="29">
        <v>385000</v>
      </c>
      <c r="G23" s="30">
        <v>0</v>
      </c>
      <c r="H23" s="30">
        <v>0</v>
      </c>
      <c r="I23" s="87"/>
    </row>
    <row r="24" spans="2:9">
      <c r="B24" s="86" t="s">
        <v>163</v>
      </c>
      <c r="C24" s="25"/>
      <c r="D24" s="29">
        <v>-514000</v>
      </c>
      <c r="E24" s="29">
        <v>16000</v>
      </c>
      <c r="F24" s="30">
        <v>0</v>
      </c>
      <c r="G24" s="30">
        <v>0</v>
      </c>
      <c r="H24" s="30">
        <v>0</v>
      </c>
      <c r="I24" s="87"/>
    </row>
    <row r="25" spans="2:9">
      <c r="B25" s="86" t="s">
        <v>165</v>
      </c>
      <c r="C25" s="25"/>
      <c r="D25" s="29">
        <v>-256000</v>
      </c>
      <c r="E25" s="30">
        <v>0</v>
      </c>
      <c r="F25" s="30">
        <v>0</v>
      </c>
      <c r="G25" s="30">
        <v>0</v>
      </c>
      <c r="H25" s="30">
        <v>0</v>
      </c>
      <c r="I25" s="87"/>
    </row>
    <row r="26" spans="2:9">
      <c r="B26" s="86" t="s">
        <v>168</v>
      </c>
      <c r="C26" s="25"/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87"/>
    </row>
    <row r="27" spans="2:9">
      <c r="B27" s="86" t="s">
        <v>170</v>
      </c>
      <c r="C27" s="25"/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87"/>
    </row>
    <row r="29" spans="2:9" ht="4.5" customHeight="1"/>
    <row r="30" spans="2:9" ht="2.25" customHeight="1"/>
  </sheetData>
  <mergeCells count="1">
    <mergeCell ref="B3:H3"/>
  </mergeCells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06"/>
  <sheetViews>
    <sheetView zoomScale="80" zoomScaleNormal="80" workbookViewId="0"/>
  </sheetViews>
  <sheetFormatPr defaultColWidth="9.140625" defaultRowHeight="15"/>
  <cols>
    <col min="1" max="1" width="55.7109375" style="5" bestFit="1" customWidth="1"/>
    <col min="2" max="3" width="14.140625" style="5" customWidth="1"/>
    <col min="4" max="4" width="17.85546875" style="5" bestFit="1" customWidth="1"/>
    <col min="5" max="5" width="14.42578125" style="5" customWidth="1"/>
    <col min="6" max="6" width="9.140625" style="5"/>
    <col min="7" max="7" width="25.42578125" style="5" customWidth="1"/>
    <col min="8" max="16384" width="9.140625" style="5"/>
  </cols>
  <sheetData>
    <row r="1" spans="1:6" ht="15.75">
      <c r="A1" s="4" t="s">
        <v>172</v>
      </c>
    </row>
    <row r="2" spans="1:6">
      <c r="A2" s="23" t="s">
        <v>129</v>
      </c>
    </row>
    <row r="3" spans="1:6">
      <c r="A3" s="51"/>
    </row>
    <row r="4" spans="1:6" ht="45">
      <c r="A4" s="7" t="s">
        <v>156</v>
      </c>
      <c r="B4" s="7" t="s">
        <v>157</v>
      </c>
      <c r="C4" s="7" t="s">
        <v>131</v>
      </c>
      <c r="D4" s="7" t="s">
        <v>171</v>
      </c>
      <c r="E4" s="7" t="s">
        <v>158</v>
      </c>
    </row>
    <row r="5" spans="1:6">
      <c r="A5" s="9" t="s">
        <v>29</v>
      </c>
      <c r="B5" s="89">
        <v>74.39</v>
      </c>
      <c r="C5" s="90">
        <v>18.083300000000001</v>
      </c>
      <c r="D5" s="58">
        <v>15578.23</v>
      </c>
      <c r="E5" s="57">
        <v>1.7104500000000002E-2</v>
      </c>
      <c r="F5" s="14"/>
    </row>
    <row r="6" spans="1:6">
      <c r="A6" s="9" t="s">
        <v>30</v>
      </c>
      <c r="B6" s="89">
        <v>62.7</v>
      </c>
      <c r="C6" s="90">
        <v>6.0833000000000004</v>
      </c>
      <c r="D6" s="14">
        <v>2588.1799999999994</v>
      </c>
      <c r="E6" s="57">
        <v>2.8417E-3</v>
      </c>
      <c r="F6" s="14"/>
    </row>
    <row r="7" spans="1:6">
      <c r="A7" s="9" t="s">
        <v>31</v>
      </c>
      <c r="B7" s="89">
        <v>43.05</v>
      </c>
      <c r="C7" s="90">
        <v>8.0832999999999995</v>
      </c>
      <c r="D7" s="14">
        <v>1308.4100000000001</v>
      </c>
      <c r="E7" s="57">
        <v>1.4365999999999999E-3</v>
      </c>
      <c r="F7" s="14"/>
    </row>
    <row r="8" spans="1:6">
      <c r="A8" s="9" t="s">
        <v>32</v>
      </c>
      <c r="B8" s="89">
        <v>57.204999999999998</v>
      </c>
      <c r="C8" s="90">
        <v>4.25</v>
      </c>
      <c r="D8" s="14">
        <v>1522.3300000000004</v>
      </c>
      <c r="E8" s="57">
        <v>1.6715E-3</v>
      </c>
      <c r="F8" s="14"/>
    </row>
    <row r="9" spans="1:6">
      <c r="A9" s="9" t="s">
        <v>33</v>
      </c>
      <c r="B9" s="89">
        <v>68.84</v>
      </c>
      <c r="C9" s="90">
        <v>32.25</v>
      </c>
      <c r="D9" s="14">
        <v>3008.5200000000004</v>
      </c>
      <c r="E9" s="57">
        <v>3.3032999999999999E-3</v>
      </c>
      <c r="F9" s="14"/>
    </row>
    <row r="10" spans="1:6">
      <c r="A10" s="9" t="s">
        <v>34</v>
      </c>
      <c r="B10" s="89">
        <v>38.659999999999997</v>
      </c>
      <c r="C10" s="90">
        <v>16.833300000000001</v>
      </c>
      <c r="D10" s="14">
        <v>2596.59</v>
      </c>
      <c r="E10" s="57">
        <v>2.8509999999999998E-3</v>
      </c>
      <c r="F10" s="14"/>
    </row>
    <row r="11" spans="1:6">
      <c r="A11" s="9" t="s">
        <v>35</v>
      </c>
      <c r="B11" s="89">
        <v>59.3</v>
      </c>
      <c r="C11" s="90">
        <v>2</v>
      </c>
      <c r="D11" s="14">
        <v>4154.3799999999992</v>
      </c>
      <c r="E11" s="57">
        <v>4.5614000000000002E-3</v>
      </c>
      <c r="F11" s="14"/>
    </row>
    <row r="12" spans="1:6">
      <c r="A12" s="9" t="s">
        <v>36</v>
      </c>
      <c r="B12" s="89">
        <v>58.71</v>
      </c>
      <c r="C12" s="90">
        <v>24.75</v>
      </c>
      <c r="D12" s="14">
        <v>1115.82</v>
      </c>
      <c r="E12" s="57">
        <v>1.2251E-3</v>
      </c>
      <c r="F12" s="14"/>
    </row>
    <row r="13" spans="1:6">
      <c r="A13" s="9" t="s">
        <v>37</v>
      </c>
      <c r="B13" s="89">
        <v>51.73</v>
      </c>
      <c r="C13" s="90">
        <v>29.416699999999999</v>
      </c>
      <c r="D13" s="14">
        <v>2131.61</v>
      </c>
      <c r="E13" s="57">
        <v>2.3403999999999999E-3</v>
      </c>
      <c r="F13" s="14"/>
    </row>
    <row r="14" spans="1:6">
      <c r="A14" s="9" t="s">
        <v>38</v>
      </c>
      <c r="B14" s="89">
        <v>60.744999999999997</v>
      </c>
      <c r="C14" s="90">
        <v>31.458300000000001</v>
      </c>
      <c r="D14" s="14">
        <v>22940.390000000003</v>
      </c>
      <c r="E14" s="57">
        <v>2.5187899999999999E-2</v>
      </c>
      <c r="F14" s="14"/>
    </row>
    <row r="15" spans="1:6">
      <c r="A15" s="9" t="s">
        <v>39</v>
      </c>
      <c r="B15" s="89">
        <v>41.68</v>
      </c>
      <c r="C15" s="90">
        <v>13.416700000000001</v>
      </c>
      <c r="D15" s="14">
        <v>23717.46</v>
      </c>
      <c r="E15" s="57">
        <v>2.6041100000000001E-2</v>
      </c>
      <c r="F15" s="14"/>
    </row>
    <row r="16" spans="1:6">
      <c r="A16" s="9" t="s">
        <v>40</v>
      </c>
      <c r="B16" s="89">
        <v>54.84</v>
      </c>
      <c r="C16" s="90">
        <v>16.916699999999999</v>
      </c>
      <c r="D16" s="14">
        <v>7237.4</v>
      </c>
      <c r="E16" s="57">
        <v>7.9465000000000004E-3</v>
      </c>
      <c r="F16" s="14"/>
    </row>
    <row r="17" spans="1:6">
      <c r="A17" s="9" t="s">
        <v>41</v>
      </c>
      <c r="B17" s="89">
        <v>73.69</v>
      </c>
      <c r="C17" s="90">
        <v>11.916700000000001</v>
      </c>
      <c r="D17" s="14">
        <v>19983.46</v>
      </c>
      <c r="E17" s="57">
        <v>2.19413E-2</v>
      </c>
      <c r="F17" s="14"/>
    </row>
    <row r="18" spans="1:6">
      <c r="A18" s="9" t="s">
        <v>42</v>
      </c>
      <c r="B18" s="89">
        <v>51.63</v>
      </c>
      <c r="C18" s="90">
        <v>21.666699999999999</v>
      </c>
      <c r="D18" s="14">
        <v>7684.57</v>
      </c>
      <c r="E18" s="57">
        <v>8.4373999999999994E-3</v>
      </c>
      <c r="F18" s="14"/>
    </row>
    <row r="19" spans="1:6">
      <c r="A19" s="9" t="s">
        <v>43</v>
      </c>
      <c r="B19" s="89">
        <v>36.049999999999997</v>
      </c>
      <c r="C19" s="90">
        <v>10.8637</v>
      </c>
      <c r="D19" s="14">
        <v>978.11999999999989</v>
      </c>
      <c r="E19" s="57">
        <v>1.0739E-3</v>
      </c>
      <c r="F19" s="14"/>
    </row>
    <row r="20" spans="1:6">
      <c r="A20" s="9" t="s">
        <v>44</v>
      </c>
      <c r="B20" s="89">
        <v>61.4</v>
      </c>
      <c r="C20" s="90">
        <v>7.6666999999999996</v>
      </c>
      <c r="D20" s="14">
        <v>8776.4500000000007</v>
      </c>
      <c r="E20" s="57">
        <v>9.6363000000000004E-3</v>
      </c>
      <c r="F20" s="14"/>
    </row>
    <row r="21" spans="1:6">
      <c r="A21" s="9" t="s">
        <v>45</v>
      </c>
      <c r="B21" s="89">
        <v>54.27</v>
      </c>
      <c r="C21" s="90">
        <v>16.083300000000001</v>
      </c>
      <c r="D21" s="14">
        <v>3100.6400000000003</v>
      </c>
      <c r="E21" s="57">
        <v>3.4044000000000001E-3</v>
      </c>
      <c r="F21" s="14"/>
    </row>
    <row r="22" spans="1:6">
      <c r="A22" s="9" t="s">
        <v>46</v>
      </c>
      <c r="B22" s="89">
        <v>57.805</v>
      </c>
      <c r="C22" s="90">
        <v>10.083299999999999</v>
      </c>
      <c r="D22" s="14">
        <v>16564.72</v>
      </c>
      <c r="E22" s="57">
        <v>1.8187600000000002E-2</v>
      </c>
      <c r="F22" s="14"/>
    </row>
    <row r="23" spans="1:6">
      <c r="A23" s="9" t="s">
        <v>47</v>
      </c>
      <c r="B23" s="89">
        <v>70.95</v>
      </c>
      <c r="C23" s="90">
        <v>10.166700000000001</v>
      </c>
      <c r="D23" s="14">
        <v>6665.55</v>
      </c>
      <c r="E23" s="57">
        <v>7.3185999999999998E-3</v>
      </c>
      <c r="F23" s="14"/>
    </row>
    <row r="24" spans="1:6">
      <c r="A24" s="9" t="s">
        <v>48</v>
      </c>
      <c r="B24" s="89">
        <v>54.03</v>
      </c>
      <c r="C24" s="90">
        <v>21.916699999999999</v>
      </c>
      <c r="D24" s="14">
        <v>3527.420000000001</v>
      </c>
      <c r="E24" s="57">
        <v>3.8730000000000001E-3</v>
      </c>
      <c r="F24" s="14"/>
    </row>
    <row r="25" spans="1:6" ht="14.25" customHeight="1">
      <c r="A25" s="9" t="s">
        <v>49</v>
      </c>
      <c r="B25" s="89">
        <v>61</v>
      </c>
      <c r="C25" s="90">
        <v>28.5</v>
      </c>
      <c r="D25" s="14">
        <v>1511.1499999999999</v>
      </c>
      <c r="E25" s="57">
        <v>1.6592E-3</v>
      </c>
      <c r="F25" s="14"/>
    </row>
    <row r="26" spans="1:6">
      <c r="A26" s="9" t="s">
        <v>50</v>
      </c>
      <c r="B26" s="89">
        <v>51.5</v>
      </c>
      <c r="C26" s="90">
        <v>10.666700000000001</v>
      </c>
      <c r="D26" s="14">
        <v>1345.1799999999998</v>
      </c>
      <c r="E26" s="57">
        <v>1.477E-3</v>
      </c>
      <c r="F26" s="14"/>
    </row>
    <row r="27" spans="1:6">
      <c r="A27" s="9" t="s">
        <v>51</v>
      </c>
      <c r="B27" s="89">
        <v>64.39</v>
      </c>
      <c r="C27" s="90">
        <v>7.5</v>
      </c>
      <c r="D27" s="14">
        <v>9882.56</v>
      </c>
      <c r="E27" s="57">
        <v>1.0850800000000001E-2</v>
      </c>
      <c r="F27" s="14"/>
    </row>
    <row r="28" spans="1:6">
      <c r="A28" s="9" t="s">
        <v>52</v>
      </c>
      <c r="B28" s="89">
        <v>53.57</v>
      </c>
      <c r="C28" s="90">
        <v>32.416699999999999</v>
      </c>
      <c r="D28" s="14">
        <v>3862.1</v>
      </c>
      <c r="E28" s="57">
        <v>4.2405000000000003E-3</v>
      </c>
      <c r="F28" s="14"/>
    </row>
    <row r="29" spans="1:6">
      <c r="A29" s="9" t="s">
        <v>53</v>
      </c>
      <c r="B29" s="89">
        <v>39.21</v>
      </c>
      <c r="C29" s="90">
        <v>10.666700000000001</v>
      </c>
      <c r="D29" s="14">
        <v>9630.3300000000017</v>
      </c>
      <c r="E29" s="57">
        <v>1.05738E-2</v>
      </c>
      <c r="F29" s="14"/>
    </row>
    <row r="30" spans="1:6">
      <c r="A30" s="9" t="s">
        <v>54</v>
      </c>
      <c r="B30" s="89">
        <v>67.83</v>
      </c>
      <c r="C30" s="90">
        <v>28.833300000000001</v>
      </c>
      <c r="D30" s="14">
        <v>29109.519999999997</v>
      </c>
      <c r="E30" s="57">
        <v>3.1961400000000001E-2</v>
      </c>
      <c r="F30" s="14"/>
    </row>
    <row r="31" spans="1:6">
      <c r="A31" s="9" t="s">
        <v>55</v>
      </c>
      <c r="B31" s="89">
        <v>56.28</v>
      </c>
      <c r="C31" s="90">
        <v>29.333300000000001</v>
      </c>
      <c r="D31" s="14">
        <v>3261.2499999999995</v>
      </c>
      <c r="E31" s="57">
        <v>3.5807999999999999E-3</v>
      </c>
      <c r="F31" s="14"/>
    </row>
    <row r="32" spans="1:6">
      <c r="A32" s="9" t="s">
        <v>56</v>
      </c>
      <c r="B32" s="89">
        <v>60.68</v>
      </c>
      <c r="C32" s="90">
        <v>6.0833000000000004</v>
      </c>
      <c r="D32" s="14">
        <v>6286.8200000000006</v>
      </c>
      <c r="E32" s="57">
        <v>6.9027999999999997E-3</v>
      </c>
      <c r="F32" s="14"/>
    </row>
    <row r="33" spans="1:6">
      <c r="A33" s="9" t="s">
        <v>57</v>
      </c>
      <c r="B33" s="89">
        <v>60.99</v>
      </c>
      <c r="C33" s="90">
        <v>36.416600000000003</v>
      </c>
      <c r="D33" s="14">
        <v>14307.289999999997</v>
      </c>
      <c r="E33" s="57">
        <v>1.5709000000000001E-2</v>
      </c>
      <c r="F33" s="14"/>
    </row>
    <row r="34" spans="1:6">
      <c r="A34" s="9" t="s">
        <v>58</v>
      </c>
      <c r="B34" s="89">
        <v>46.7</v>
      </c>
      <c r="C34" s="90">
        <v>4.0833000000000004</v>
      </c>
      <c r="D34" s="14">
        <v>3739.64</v>
      </c>
      <c r="E34" s="57">
        <v>4.1060000000000003E-3</v>
      </c>
      <c r="F34" s="14"/>
    </row>
    <row r="35" spans="1:6">
      <c r="A35" s="9" t="s">
        <v>59</v>
      </c>
      <c r="B35" s="89">
        <v>47.52</v>
      </c>
      <c r="C35" s="90">
        <v>22</v>
      </c>
      <c r="D35" s="14">
        <v>3894.4600000000005</v>
      </c>
      <c r="E35" s="57">
        <v>4.2760000000000003E-3</v>
      </c>
      <c r="F35" s="14"/>
    </row>
    <row r="36" spans="1:6">
      <c r="A36" s="9" t="s">
        <v>60</v>
      </c>
      <c r="B36" s="89">
        <v>68.099999999999994</v>
      </c>
      <c r="C36" s="90">
        <v>35.333300000000001</v>
      </c>
      <c r="D36" s="14">
        <v>27124.9</v>
      </c>
      <c r="E36" s="57">
        <v>2.9782400000000001E-2</v>
      </c>
      <c r="F36" s="14"/>
    </row>
    <row r="37" spans="1:6">
      <c r="A37" s="9" t="s">
        <v>61</v>
      </c>
      <c r="B37" s="89">
        <v>47.49</v>
      </c>
      <c r="C37" s="90">
        <v>17.166699999999999</v>
      </c>
      <c r="D37" s="14">
        <v>3280.14</v>
      </c>
      <c r="E37" s="57">
        <v>3.6015000000000001E-3</v>
      </c>
      <c r="F37" s="14"/>
    </row>
    <row r="38" spans="1:6">
      <c r="A38" s="9" t="s">
        <v>62</v>
      </c>
      <c r="B38" s="89">
        <v>64.180000000000007</v>
      </c>
      <c r="C38" s="90">
        <v>9.4167000000000005</v>
      </c>
      <c r="D38" s="14">
        <v>33886.560000000005</v>
      </c>
      <c r="E38" s="57">
        <v>3.7206500000000003E-2</v>
      </c>
      <c r="F38" s="14"/>
    </row>
    <row r="39" spans="1:6">
      <c r="A39" s="9" t="s">
        <v>63</v>
      </c>
      <c r="B39" s="89">
        <v>47.03</v>
      </c>
      <c r="C39" s="90">
        <v>23.5</v>
      </c>
      <c r="D39" s="14">
        <v>5906.77</v>
      </c>
      <c r="E39" s="57">
        <v>6.4854999999999999E-3</v>
      </c>
      <c r="F39" s="14"/>
    </row>
    <row r="40" spans="1:6">
      <c r="A40" s="9" t="s">
        <v>64</v>
      </c>
      <c r="B40" s="89">
        <v>32.729999999999997</v>
      </c>
      <c r="C40" s="90">
        <v>1.9167000000000001</v>
      </c>
      <c r="D40" s="14">
        <v>25109.68</v>
      </c>
      <c r="E40" s="57">
        <v>2.7569699999999999E-2</v>
      </c>
      <c r="F40" s="14"/>
    </row>
    <row r="41" spans="1:6">
      <c r="A41" s="9" t="s">
        <v>65</v>
      </c>
      <c r="B41" s="89">
        <v>67.95</v>
      </c>
      <c r="C41" s="90">
        <v>17.166699999999999</v>
      </c>
      <c r="D41" s="14">
        <v>670.07000000000016</v>
      </c>
      <c r="E41" s="57">
        <v>7.3570000000000005E-4</v>
      </c>
      <c r="F41" s="14"/>
    </row>
    <row r="42" spans="1:6">
      <c r="A42" s="9" t="s">
        <v>66</v>
      </c>
      <c r="B42" s="89">
        <v>59.88</v>
      </c>
      <c r="C42" s="90">
        <v>12.25</v>
      </c>
      <c r="D42" s="14">
        <v>1018.97</v>
      </c>
      <c r="E42" s="57">
        <v>1.1188000000000001E-3</v>
      </c>
      <c r="F42" s="14"/>
    </row>
    <row r="43" spans="1:6">
      <c r="A43" s="9" t="s">
        <v>67</v>
      </c>
      <c r="B43" s="89">
        <v>55.66</v>
      </c>
      <c r="C43" s="90">
        <v>28</v>
      </c>
      <c r="D43" s="14">
        <v>3871.52</v>
      </c>
      <c r="E43" s="57">
        <v>4.2507999999999999E-3</v>
      </c>
      <c r="F43" s="14"/>
    </row>
    <row r="44" spans="1:6">
      <c r="A44" s="9" t="s">
        <v>68</v>
      </c>
      <c r="B44" s="89">
        <v>40.47</v>
      </c>
      <c r="C44" s="90">
        <v>11.666700000000001</v>
      </c>
      <c r="D44" s="14">
        <v>1088.0999999999999</v>
      </c>
      <c r="E44" s="57">
        <v>1.1946999999999999E-3</v>
      </c>
      <c r="F44" s="14"/>
    </row>
    <row r="45" spans="1:6">
      <c r="A45" s="9" t="s">
        <v>69</v>
      </c>
      <c r="B45" s="89">
        <v>53.86</v>
      </c>
      <c r="C45" s="90">
        <v>20.083300000000001</v>
      </c>
      <c r="D45" s="14">
        <v>35350.369999999995</v>
      </c>
      <c r="E45" s="57">
        <v>3.88137E-2</v>
      </c>
      <c r="F45" s="14"/>
    </row>
    <row r="46" spans="1:6">
      <c r="A46" s="9" t="s">
        <v>70</v>
      </c>
      <c r="B46" s="89">
        <v>49.81</v>
      </c>
      <c r="C46" s="90">
        <v>21.083300000000001</v>
      </c>
      <c r="D46" s="14">
        <v>3570.8599999999997</v>
      </c>
      <c r="E46" s="57">
        <v>3.9207000000000001E-3</v>
      </c>
      <c r="F46" s="14"/>
    </row>
    <row r="47" spans="1:6">
      <c r="A47" s="9" t="s">
        <v>71</v>
      </c>
      <c r="B47" s="89">
        <v>43.89</v>
      </c>
      <c r="C47" s="90">
        <v>14.25</v>
      </c>
      <c r="D47" s="14">
        <v>14273.34</v>
      </c>
      <c r="E47" s="57">
        <v>1.56717E-2</v>
      </c>
      <c r="F47" s="14"/>
    </row>
    <row r="48" spans="1:6">
      <c r="A48" s="9" t="s">
        <v>72</v>
      </c>
      <c r="B48" s="89">
        <v>59.21</v>
      </c>
      <c r="C48" s="90">
        <v>30.75</v>
      </c>
      <c r="D48" s="14">
        <v>6387.170000000001</v>
      </c>
      <c r="E48" s="57">
        <v>7.0128999999999999E-3</v>
      </c>
      <c r="F48" s="14"/>
    </row>
    <row r="49" spans="1:6">
      <c r="A49" s="9" t="s">
        <v>73</v>
      </c>
      <c r="B49" s="89">
        <v>53.29</v>
      </c>
      <c r="C49" s="90">
        <v>28.416699999999999</v>
      </c>
      <c r="D49" s="14">
        <v>10350.029999999999</v>
      </c>
      <c r="E49" s="57">
        <v>1.1364000000000001E-2</v>
      </c>
      <c r="F49" s="14"/>
    </row>
    <row r="50" spans="1:6">
      <c r="A50" s="9" t="s">
        <v>74</v>
      </c>
      <c r="B50" s="89">
        <v>40.409999999999997</v>
      </c>
      <c r="C50" s="90">
        <v>13.833299999999999</v>
      </c>
      <c r="D50" s="14">
        <v>1157.9100000000001</v>
      </c>
      <c r="E50" s="57">
        <v>1.2714E-3</v>
      </c>
      <c r="F50" s="14"/>
    </row>
    <row r="51" spans="1:6">
      <c r="A51" s="9" t="s">
        <v>75</v>
      </c>
      <c r="B51" s="89">
        <v>61</v>
      </c>
      <c r="C51" s="90">
        <v>19.416699999999999</v>
      </c>
      <c r="D51" s="14">
        <v>5330.9299999999994</v>
      </c>
      <c r="E51" s="57">
        <v>5.8532000000000002E-3</v>
      </c>
      <c r="F51" s="14"/>
    </row>
    <row r="52" spans="1:6">
      <c r="A52" s="9" t="s">
        <v>76</v>
      </c>
      <c r="B52" s="89">
        <v>70.3</v>
      </c>
      <c r="C52" s="90">
        <v>38.416699999999999</v>
      </c>
      <c r="D52" s="14">
        <v>394.95</v>
      </c>
      <c r="E52" s="57">
        <v>4.3360000000000002E-4</v>
      </c>
      <c r="F52" s="14"/>
    </row>
    <row r="53" spans="1:6">
      <c r="A53" s="9" t="s">
        <v>77</v>
      </c>
      <c r="B53" s="89">
        <v>54.45</v>
      </c>
      <c r="C53" s="90">
        <v>11.416700000000001</v>
      </c>
      <c r="D53" s="14">
        <v>18964.77</v>
      </c>
      <c r="E53" s="57">
        <v>2.0822799999999999E-2</v>
      </c>
      <c r="F53" s="14"/>
    </row>
    <row r="54" spans="1:6">
      <c r="A54" s="9" t="s">
        <v>78</v>
      </c>
      <c r="B54" s="89">
        <v>53.39</v>
      </c>
      <c r="C54" s="90">
        <v>25.666699999999999</v>
      </c>
      <c r="D54" s="14">
        <v>4246.8899999999994</v>
      </c>
      <c r="E54" s="57">
        <v>4.6629999999999996E-3</v>
      </c>
      <c r="F54" s="14"/>
    </row>
    <row r="55" spans="1:6" ht="14.25" customHeight="1">
      <c r="A55" s="9" t="s">
        <v>79</v>
      </c>
      <c r="B55" s="89">
        <v>59.87</v>
      </c>
      <c r="C55" s="90">
        <v>35.333300000000001</v>
      </c>
      <c r="D55" s="14">
        <v>22734.120000000003</v>
      </c>
      <c r="E55" s="57">
        <v>2.4961400000000002E-2</v>
      </c>
      <c r="F55" s="14"/>
    </row>
    <row r="56" spans="1:6">
      <c r="A56" s="9" t="s">
        <v>80</v>
      </c>
      <c r="B56" s="89">
        <v>61.01</v>
      </c>
      <c r="C56" s="90">
        <v>23.833300000000001</v>
      </c>
      <c r="D56" s="14">
        <v>759.06999999999994</v>
      </c>
      <c r="E56" s="57">
        <v>8.3339999999999998E-4</v>
      </c>
      <c r="F56" s="14"/>
    </row>
    <row r="57" spans="1:6">
      <c r="A57" s="9" t="s">
        <v>81</v>
      </c>
      <c r="B57" s="89">
        <v>69.430000000000007</v>
      </c>
      <c r="C57" s="90">
        <v>19.333300000000001</v>
      </c>
      <c r="D57" s="14">
        <v>6007.5300000000007</v>
      </c>
      <c r="E57" s="57">
        <v>6.5960999999999997E-3</v>
      </c>
      <c r="F57" s="14"/>
    </row>
    <row r="58" spans="1:6">
      <c r="A58" s="9" t="s">
        <v>82</v>
      </c>
      <c r="B58" s="89">
        <v>50.02</v>
      </c>
      <c r="C58" s="90">
        <v>22.666699999999999</v>
      </c>
      <c r="D58" s="14">
        <v>3120.1000000000004</v>
      </c>
      <c r="E58" s="57">
        <v>3.4258000000000001E-3</v>
      </c>
      <c r="F58" s="14"/>
    </row>
    <row r="59" spans="1:6">
      <c r="A59" s="9" t="s">
        <v>83</v>
      </c>
      <c r="B59" s="89">
        <v>70.45</v>
      </c>
      <c r="C59" s="90">
        <v>14.083299999999999</v>
      </c>
      <c r="D59" s="14">
        <v>9871.1899999999987</v>
      </c>
      <c r="E59" s="57">
        <v>1.08383E-2</v>
      </c>
      <c r="F59" s="14"/>
    </row>
    <row r="60" spans="1:6">
      <c r="A60" s="9" t="s">
        <v>84</v>
      </c>
      <c r="B60" s="89">
        <v>56.36</v>
      </c>
      <c r="C60" s="90">
        <v>18.083300000000001</v>
      </c>
      <c r="D60" s="14">
        <v>3364.2199999999993</v>
      </c>
      <c r="E60" s="57">
        <v>3.6938000000000001E-3</v>
      </c>
      <c r="F60" s="14"/>
    </row>
    <row r="61" spans="1:6">
      <c r="A61" s="9" t="s">
        <v>85</v>
      </c>
      <c r="B61" s="89">
        <v>63.69</v>
      </c>
      <c r="C61" s="90">
        <v>24.916599999999999</v>
      </c>
      <c r="D61" s="14">
        <v>1762.8400000000001</v>
      </c>
      <c r="E61" s="57">
        <v>1.9354999999999999E-3</v>
      </c>
      <c r="F61" s="14"/>
    </row>
    <row r="62" spans="1:6">
      <c r="A62" s="9" t="s">
        <v>86</v>
      </c>
      <c r="B62" s="89">
        <v>60.45</v>
      </c>
      <c r="C62" s="90">
        <v>33.5</v>
      </c>
      <c r="D62" s="14">
        <v>1339.9899999999998</v>
      </c>
      <c r="E62" s="57">
        <v>1.4713E-3</v>
      </c>
      <c r="F62" s="14"/>
    </row>
    <row r="63" spans="1:6">
      <c r="A63" s="9" t="s">
        <v>87</v>
      </c>
      <c r="B63" s="89">
        <v>53.77</v>
      </c>
      <c r="C63" s="90">
        <v>27.416699999999999</v>
      </c>
      <c r="D63" s="14">
        <v>3485.2599999999993</v>
      </c>
      <c r="E63" s="57">
        <v>3.8267000000000002E-3</v>
      </c>
      <c r="F63" s="14"/>
    </row>
    <row r="64" spans="1:6">
      <c r="A64" s="9" t="s">
        <v>88</v>
      </c>
      <c r="B64" s="89">
        <v>59.55</v>
      </c>
      <c r="C64" s="90">
        <v>34.416600000000003</v>
      </c>
      <c r="D64" s="14">
        <v>56396.399999999994</v>
      </c>
      <c r="E64" s="57">
        <v>6.1921700000000003E-2</v>
      </c>
      <c r="F64" s="14"/>
    </row>
    <row r="65" spans="1:6">
      <c r="A65" s="9" t="s">
        <v>89</v>
      </c>
      <c r="B65" s="89">
        <v>55.08</v>
      </c>
      <c r="C65" s="90">
        <v>21.916699999999999</v>
      </c>
      <c r="D65" s="14">
        <v>1253.29</v>
      </c>
      <c r="E65" s="57">
        <v>1.3760999999999999E-3</v>
      </c>
      <c r="F65" s="14"/>
    </row>
    <row r="66" spans="1:6">
      <c r="A66" s="9" t="s">
        <v>90</v>
      </c>
      <c r="B66" s="89">
        <v>48.33</v>
      </c>
      <c r="C66" s="90">
        <v>13.666700000000001</v>
      </c>
      <c r="D66" s="14">
        <v>2255.63</v>
      </c>
      <c r="E66" s="57">
        <v>2.4765999999999998E-3</v>
      </c>
      <c r="F66" s="14"/>
    </row>
    <row r="67" spans="1:6">
      <c r="A67" s="9" t="s">
        <v>91</v>
      </c>
      <c r="B67" s="89">
        <v>32.97</v>
      </c>
      <c r="C67" s="90">
        <v>7.75</v>
      </c>
      <c r="D67" s="14">
        <v>12054.270000000002</v>
      </c>
      <c r="E67" s="57">
        <v>1.32353E-2</v>
      </c>
      <c r="F67" s="14"/>
    </row>
    <row r="68" spans="1:6">
      <c r="A68" s="9" t="s">
        <v>92</v>
      </c>
      <c r="B68" s="89">
        <v>63.52</v>
      </c>
      <c r="C68" s="90">
        <v>17.333300000000001</v>
      </c>
      <c r="D68" s="14">
        <v>8105.4999999999991</v>
      </c>
      <c r="E68" s="57">
        <v>8.8996000000000006E-3</v>
      </c>
      <c r="F68" s="14"/>
    </row>
    <row r="69" spans="1:6">
      <c r="A69" s="9" t="s">
        <v>93</v>
      </c>
      <c r="B69" s="89">
        <v>41.31</v>
      </c>
      <c r="C69" s="90">
        <v>1.9167000000000001</v>
      </c>
      <c r="D69" s="14">
        <v>20511.099999999999</v>
      </c>
      <c r="E69" s="57">
        <v>2.2520600000000002E-2</v>
      </c>
      <c r="F69" s="14"/>
    </row>
    <row r="70" spans="1:6">
      <c r="A70" s="9" t="s">
        <v>94</v>
      </c>
      <c r="B70" s="89">
        <v>59.01</v>
      </c>
      <c r="C70" s="90">
        <v>10.083299999999999</v>
      </c>
      <c r="D70" s="14">
        <v>1129.7699999999998</v>
      </c>
      <c r="E70" s="57">
        <v>1.2405000000000001E-3</v>
      </c>
      <c r="F70" s="14"/>
    </row>
    <row r="71" spans="1:6">
      <c r="A71" s="9" t="s">
        <v>95</v>
      </c>
      <c r="B71" s="89">
        <v>57.58</v>
      </c>
      <c r="C71" s="90">
        <v>12.083299999999999</v>
      </c>
      <c r="D71" s="14">
        <v>20639.88</v>
      </c>
      <c r="E71" s="57">
        <v>2.2662000000000002E-2</v>
      </c>
      <c r="F71" s="14"/>
    </row>
    <row r="72" spans="1:6">
      <c r="A72" s="9" t="s">
        <v>96</v>
      </c>
      <c r="B72" s="89">
        <v>54.26</v>
      </c>
      <c r="C72" s="90">
        <v>10.083299999999999</v>
      </c>
      <c r="D72" s="14">
        <v>35156.57</v>
      </c>
      <c r="E72" s="57">
        <v>3.86009E-2</v>
      </c>
      <c r="F72" s="14"/>
    </row>
    <row r="73" spans="1:6">
      <c r="A73" s="9" t="s">
        <v>97</v>
      </c>
      <c r="B73" s="89">
        <v>50.37</v>
      </c>
      <c r="C73" s="90">
        <v>22.416699999999999</v>
      </c>
      <c r="D73" s="14">
        <v>1445.7799999999997</v>
      </c>
      <c r="E73" s="57">
        <v>1.5874000000000001E-3</v>
      </c>
      <c r="F73" s="14"/>
    </row>
    <row r="74" spans="1:6">
      <c r="A74" s="9" t="s">
        <v>98</v>
      </c>
      <c r="B74" s="89">
        <v>56.27</v>
      </c>
      <c r="C74" s="90">
        <v>1.0832999999999999</v>
      </c>
      <c r="D74" s="14">
        <v>4130.17</v>
      </c>
      <c r="E74" s="57">
        <v>4.5348000000000003E-3</v>
      </c>
      <c r="F74" s="14"/>
    </row>
    <row r="75" spans="1:6">
      <c r="A75" s="9" t="s">
        <v>99</v>
      </c>
      <c r="B75" s="89">
        <v>55.49</v>
      </c>
      <c r="C75" s="90">
        <v>21.333300000000001</v>
      </c>
      <c r="D75" s="14">
        <v>6947.5199999999995</v>
      </c>
      <c r="E75" s="57">
        <v>7.6281999999999999E-3</v>
      </c>
      <c r="F75" s="14"/>
    </row>
    <row r="76" spans="1:6">
      <c r="A76" s="9" t="s">
        <v>100</v>
      </c>
      <c r="B76" s="89">
        <v>59.29</v>
      </c>
      <c r="C76" s="90">
        <v>30.416699999999999</v>
      </c>
      <c r="D76" s="14">
        <v>1307.7000000000003</v>
      </c>
      <c r="E76" s="57">
        <v>1.4358000000000001E-3</v>
      </c>
      <c r="F76" s="14"/>
    </row>
    <row r="77" spans="1:6">
      <c r="A77" s="9" t="s">
        <v>101</v>
      </c>
      <c r="B77" s="89">
        <v>61.78</v>
      </c>
      <c r="C77" s="90">
        <v>39.916699999999999</v>
      </c>
      <c r="D77" s="14">
        <v>3153.83</v>
      </c>
      <c r="E77" s="57">
        <v>3.4627999999999998E-3</v>
      </c>
      <c r="F77" s="14"/>
    </row>
    <row r="78" spans="1:6">
      <c r="A78" s="9" t="s">
        <v>102</v>
      </c>
      <c r="B78" s="89">
        <v>55.98</v>
      </c>
      <c r="C78" s="90">
        <v>26.25</v>
      </c>
      <c r="D78" s="14">
        <v>13628.509999999998</v>
      </c>
      <c r="E78" s="57">
        <v>1.49637E-2</v>
      </c>
      <c r="F78" s="14"/>
    </row>
    <row r="79" spans="1:6">
      <c r="A79" s="9" t="s">
        <v>103</v>
      </c>
      <c r="B79" s="89">
        <v>64.19</v>
      </c>
      <c r="C79" s="90">
        <v>26.4833</v>
      </c>
      <c r="D79" s="14">
        <v>2064.6800000000003</v>
      </c>
      <c r="E79" s="57">
        <v>2.2669999999999999E-3</v>
      </c>
      <c r="F79" s="14"/>
    </row>
    <row r="80" spans="1:6">
      <c r="A80" s="9" t="s">
        <v>104</v>
      </c>
      <c r="B80" s="89">
        <v>61.32</v>
      </c>
      <c r="C80" s="90">
        <v>25.083300000000001</v>
      </c>
      <c r="D80" s="14">
        <v>11214.519999999999</v>
      </c>
      <c r="E80" s="57">
        <v>1.23132E-2</v>
      </c>
      <c r="F80" s="14"/>
    </row>
    <row r="81" spans="1:6">
      <c r="A81" s="9" t="s">
        <v>105</v>
      </c>
      <c r="B81" s="89">
        <v>52.1</v>
      </c>
      <c r="C81" s="90">
        <v>16.916699999999999</v>
      </c>
      <c r="D81" s="14">
        <v>2607.85</v>
      </c>
      <c r="E81" s="57">
        <v>2.8633E-3</v>
      </c>
      <c r="F81" s="14"/>
    </row>
    <row r="82" spans="1:6">
      <c r="A82" s="9" t="s">
        <v>106</v>
      </c>
      <c r="B82" s="89">
        <v>67.12</v>
      </c>
      <c r="C82" s="90">
        <v>43.833399999999997</v>
      </c>
      <c r="D82" s="14">
        <v>7539.2100000000009</v>
      </c>
      <c r="E82" s="57">
        <v>8.2778000000000001E-3</v>
      </c>
      <c r="F82" s="14"/>
    </row>
    <row r="83" spans="1:6">
      <c r="A83" s="9" t="s">
        <v>107</v>
      </c>
      <c r="B83" s="89">
        <v>49.87</v>
      </c>
      <c r="C83" s="90">
        <v>25.833300000000001</v>
      </c>
      <c r="D83" s="14">
        <v>8810.7099999999991</v>
      </c>
      <c r="E83" s="57">
        <v>9.6738999999999992E-3</v>
      </c>
      <c r="F83" s="14"/>
    </row>
    <row r="84" spans="1:6">
      <c r="A84" s="9" t="s">
        <v>108</v>
      </c>
      <c r="B84" s="89">
        <v>52.82</v>
      </c>
      <c r="C84" s="90">
        <v>33.833399999999997</v>
      </c>
      <c r="D84" s="14">
        <v>13761.669999999998</v>
      </c>
      <c r="E84" s="57">
        <v>1.5109900000000001E-2</v>
      </c>
      <c r="F84" s="14"/>
    </row>
    <row r="85" spans="1:6">
      <c r="A85" s="9" t="s">
        <v>109</v>
      </c>
      <c r="B85" s="89">
        <v>62.01</v>
      </c>
      <c r="C85" s="90">
        <v>20.166699999999999</v>
      </c>
      <c r="D85" s="14">
        <v>5962.01</v>
      </c>
      <c r="E85" s="57">
        <v>6.5461E-3</v>
      </c>
      <c r="F85" s="14"/>
    </row>
    <row r="86" spans="1:6">
      <c r="A86" s="9" t="s">
        <v>110</v>
      </c>
      <c r="B86" s="89">
        <v>60.9</v>
      </c>
      <c r="C86" s="90">
        <v>19.583300000000001</v>
      </c>
      <c r="D86" s="14">
        <v>4183.0600000000004</v>
      </c>
      <c r="E86" s="57">
        <v>4.5928999999999996E-3</v>
      </c>
      <c r="F86" s="14"/>
    </row>
    <row r="87" spans="1:6">
      <c r="A87" s="9" t="s">
        <v>111</v>
      </c>
      <c r="B87" s="89">
        <v>47.28</v>
      </c>
      <c r="C87" s="90">
        <v>9.8332999999999995</v>
      </c>
      <c r="D87" s="14">
        <v>2863.36</v>
      </c>
      <c r="E87" s="57">
        <v>3.1438999999999998E-3</v>
      </c>
      <c r="F87" s="14"/>
    </row>
    <row r="88" spans="1:6">
      <c r="A88" s="9" t="s">
        <v>112</v>
      </c>
      <c r="B88" s="89">
        <v>39.92</v>
      </c>
      <c r="C88" s="90">
        <v>8.3332999999999995</v>
      </c>
      <c r="D88" s="14">
        <v>5912.22</v>
      </c>
      <c r="E88" s="57">
        <v>6.4914999999999999E-3</v>
      </c>
      <c r="F88" s="14"/>
    </row>
    <row r="89" spans="1:6">
      <c r="A89" s="9" t="s">
        <v>113</v>
      </c>
      <c r="B89" s="89">
        <v>38.700000000000003</v>
      </c>
      <c r="C89" s="90">
        <v>7</v>
      </c>
      <c r="D89" s="14">
        <v>3563.3599999999997</v>
      </c>
      <c r="E89" s="57">
        <v>3.9125000000000002E-3</v>
      </c>
      <c r="F89" s="14"/>
    </row>
    <row r="90" spans="1:6">
      <c r="A90" s="9" t="s">
        <v>114</v>
      </c>
      <c r="B90" s="89">
        <v>63.46</v>
      </c>
      <c r="C90" s="90">
        <v>4.0833000000000004</v>
      </c>
      <c r="D90" s="14">
        <v>6478.1599999999989</v>
      </c>
      <c r="E90" s="57">
        <v>7.1127999999999999E-3</v>
      </c>
      <c r="F90" s="14"/>
    </row>
    <row r="91" spans="1:6">
      <c r="A91" s="9" t="s">
        <v>115</v>
      </c>
      <c r="B91" s="89">
        <v>66.23</v>
      </c>
      <c r="C91" s="90">
        <v>34</v>
      </c>
      <c r="D91" s="14">
        <v>1229.1399999999999</v>
      </c>
      <c r="E91" s="57">
        <v>1.3496000000000001E-3</v>
      </c>
      <c r="F91" s="14"/>
    </row>
    <row r="92" spans="1:6">
      <c r="A92" s="9" t="s">
        <v>116</v>
      </c>
      <c r="B92" s="89">
        <v>53.96</v>
      </c>
      <c r="C92" s="90">
        <v>25.833300000000001</v>
      </c>
      <c r="D92" s="14">
        <v>3330.0200000000009</v>
      </c>
      <c r="E92" s="57">
        <v>3.6562999999999999E-3</v>
      </c>
      <c r="F92" s="14"/>
    </row>
    <row r="93" spans="1:6">
      <c r="A93" s="9" t="s">
        <v>117</v>
      </c>
      <c r="B93" s="89">
        <v>68.489999999999995</v>
      </c>
      <c r="C93" s="90">
        <v>46.916699999999999</v>
      </c>
      <c r="D93" s="14">
        <v>239.11</v>
      </c>
      <c r="E93" s="57">
        <v>2.6249999999999998E-4</v>
      </c>
      <c r="F93" s="14"/>
    </row>
    <row r="94" spans="1:6">
      <c r="A94" s="9" t="s">
        <v>118</v>
      </c>
      <c r="B94" s="89">
        <v>53.83</v>
      </c>
      <c r="C94" s="90">
        <v>20.083300000000001</v>
      </c>
      <c r="D94" s="14">
        <v>19940.420000000002</v>
      </c>
      <c r="E94" s="57">
        <v>2.1894E-2</v>
      </c>
      <c r="F94" s="14"/>
    </row>
    <row r="95" spans="1:6">
      <c r="A95" s="9" t="s">
        <v>119</v>
      </c>
      <c r="B95" s="89">
        <v>44.82</v>
      </c>
      <c r="C95" s="90">
        <v>21.666699999999999</v>
      </c>
      <c r="D95" s="14">
        <v>3115.69</v>
      </c>
      <c r="E95" s="57">
        <v>3.4209000000000002E-3</v>
      </c>
      <c r="F95" s="14"/>
    </row>
    <row r="96" spans="1:6">
      <c r="A96" s="9" t="s">
        <v>120</v>
      </c>
      <c r="B96" s="89">
        <v>57.16</v>
      </c>
      <c r="C96" s="90">
        <v>4.9165999999999999</v>
      </c>
      <c r="D96" s="14">
        <v>90909.01</v>
      </c>
      <c r="E96" s="57">
        <v>9.9816000000000002E-2</v>
      </c>
      <c r="F96" s="14"/>
    </row>
    <row r="97" spans="1:6">
      <c r="A97" s="9" t="s">
        <v>121</v>
      </c>
      <c r="B97" s="89">
        <v>74.400000000000006</v>
      </c>
      <c r="C97" s="90">
        <v>20.5</v>
      </c>
      <c r="D97" s="14">
        <v>1388.87</v>
      </c>
      <c r="E97" s="57">
        <v>1.5249E-3</v>
      </c>
      <c r="F97" s="14"/>
    </row>
    <row r="98" spans="1:6">
      <c r="A98" s="9" t="s">
        <v>122</v>
      </c>
      <c r="B98" s="89">
        <v>70.03</v>
      </c>
      <c r="C98" s="90">
        <v>20.083300000000001</v>
      </c>
      <c r="D98" s="14">
        <v>703.30000000000007</v>
      </c>
      <c r="E98" s="57">
        <v>7.7220000000000001E-4</v>
      </c>
      <c r="F98" s="14"/>
    </row>
    <row r="99" spans="1:6">
      <c r="A99" s="9" t="s">
        <v>123</v>
      </c>
      <c r="B99" s="89">
        <v>53.17</v>
      </c>
      <c r="C99" s="90">
        <v>30.410699999999999</v>
      </c>
      <c r="D99" s="14">
        <v>5149.9500000000007</v>
      </c>
      <c r="E99" s="57">
        <v>5.6544999999999998E-3</v>
      </c>
      <c r="F99" s="14"/>
    </row>
    <row r="100" spans="1:6">
      <c r="A100" s="9" t="s">
        <v>124</v>
      </c>
      <c r="B100" s="89">
        <v>40.75</v>
      </c>
      <c r="C100" s="90">
        <v>14.916600000000001</v>
      </c>
      <c r="D100" s="14">
        <v>9242.25</v>
      </c>
      <c r="E100" s="57">
        <v>1.0147700000000001E-2</v>
      </c>
      <c r="F100" s="14"/>
    </row>
    <row r="101" spans="1:6">
      <c r="A101" s="9" t="s">
        <v>125</v>
      </c>
      <c r="B101" s="89">
        <v>46.96</v>
      </c>
      <c r="C101" s="90">
        <v>19.916699999999999</v>
      </c>
      <c r="D101" s="14">
        <v>5273.76</v>
      </c>
      <c r="E101" s="57">
        <v>5.7904000000000002E-3</v>
      </c>
      <c r="F101" s="14"/>
    </row>
    <row r="102" spans="1:6">
      <c r="A102" s="9" t="s">
        <v>126</v>
      </c>
      <c r="B102" s="89">
        <v>60.59</v>
      </c>
      <c r="C102" s="90">
        <v>40.5</v>
      </c>
      <c r="D102" s="14">
        <v>6211.0200000000013</v>
      </c>
      <c r="E102" s="57">
        <v>6.8195E-3</v>
      </c>
      <c r="F102" s="14"/>
    </row>
    <row r="103" spans="1:6">
      <c r="A103" s="9" t="s">
        <v>127</v>
      </c>
      <c r="B103" s="89">
        <v>64.23</v>
      </c>
      <c r="C103" s="90">
        <v>18.5</v>
      </c>
      <c r="D103" s="14">
        <v>3022.4</v>
      </c>
      <c r="E103" s="57">
        <v>3.3184999999999998E-3</v>
      </c>
      <c r="F103" s="14"/>
    </row>
    <row r="104" spans="1:6">
      <c r="A104" s="9" t="s">
        <v>128</v>
      </c>
      <c r="B104" s="89">
        <v>51.43</v>
      </c>
      <c r="C104" s="90">
        <v>15.583299999999999</v>
      </c>
      <c r="D104" s="14">
        <v>1499.59</v>
      </c>
      <c r="E104" s="57">
        <v>1.6465E-3</v>
      </c>
      <c r="F104" s="14"/>
    </row>
    <row r="105" spans="1:6">
      <c r="E105" s="19"/>
    </row>
    <row r="106" spans="1:6">
      <c r="D106" s="58">
        <v>910770.06000000017</v>
      </c>
      <c r="E106" s="19">
        <v>0.99999999999999944</v>
      </c>
    </row>
  </sheetData>
  <pageMargins left="0.7" right="0.7" top="0.75" bottom="0.75" header="0.3" footer="0.3"/>
  <pageSetup paperSize="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108"/>
  <sheetViews>
    <sheetView zoomScaleNormal="100" workbookViewId="0">
      <pane xSplit="5" ySplit="3" topLeftCell="F4" activePane="bottomRight" state="frozen"/>
      <selection activeCell="I21" sqref="I21"/>
      <selection pane="topRight" activeCell="I21" sqref="I21"/>
      <selection pane="bottomLeft" activeCell="I21" sqref="I21"/>
      <selection pane="bottomRight" activeCell="F4" sqref="F4"/>
    </sheetView>
  </sheetViews>
  <sheetFormatPr defaultRowHeight="15"/>
  <cols>
    <col min="1" max="1" width="15.42578125" style="5" bestFit="1" customWidth="1"/>
    <col min="2" max="3" width="13.85546875" style="5" customWidth="1"/>
    <col min="4" max="4" width="18.28515625" style="5" customWidth="1"/>
    <col min="5" max="5" width="3.85546875" style="5" customWidth="1"/>
    <col min="6" max="7" width="18.28515625" style="5" customWidth="1"/>
    <col min="8" max="8" width="15.5703125" style="5" customWidth="1"/>
    <col min="9" max="10" width="19.42578125" style="5" customWidth="1"/>
    <col min="11" max="11" width="3.85546875" style="5" customWidth="1"/>
    <col min="12" max="12" width="18.28515625" style="5" customWidth="1"/>
    <col min="13" max="13" width="14.42578125" style="5" customWidth="1"/>
    <col min="14" max="15" width="19.42578125" style="5" customWidth="1"/>
    <col min="16" max="16" width="3.85546875" style="5" customWidth="1"/>
    <col min="17" max="17" width="17.7109375" style="5" bestFit="1" customWidth="1"/>
    <col min="18" max="18" width="22.42578125" style="5" customWidth="1"/>
    <col min="19" max="19" width="14.85546875" style="5" customWidth="1"/>
    <col min="20" max="20" width="5.85546875" customWidth="1"/>
    <col min="21" max="21" width="18.28515625" customWidth="1"/>
    <col min="22" max="22" width="18.5703125" customWidth="1"/>
  </cols>
  <sheetData>
    <row r="1" spans="1:22">
      <c r="F1" s="6" t="s">
        <v>13</v>
      </c>
      <c r="G1" s="6"/>
      <c r="H1" s="6"/>
      <c r="I1" s="6"/>
      <c r="J1" s="6"/>
      <c r="L1" s="6" t="s">
        <v>14</v>
      </c>
      <c r="M1" s="6"/>
      <c r="N1" s="6"/>
      <c r="O1" s="6"/>
      <c r="Q1" s="6" t="s">
        <v>9</v>
      </c>
      <c r="R1" s="6"/>
      <c r="S1" s="6"/>
      <c r="U1" s="94" t="s">
        <v>164</v>
      </c>
      <c r="V1" s="94"/>
    </row>
    <row r="2" spans="1:22" ht="120">
      <c r="A2" s="7" t="s">
        <v>15</v>
      </c>
      <c r="B2" s="7" t="s">
        <v>16</v>
      </c>
      <c r="C2" s="7" t="s">
        <v>17</v>
      </c>
      <c r="D2" s="7" t="s">
        <v>18</v>
      </c>
      <c r="E2" s="7"/>
      <c r="F2" s="7" t="s">
        <v>19</v>
      </c>
      <c r="G2" s="7" t="s">
        <v>20</v>
      </c>
      <c r="H2" s="7" t="s">
        <v>21</v>
      </c>
      <c r="I2" s="7" t="s">
        <v>22</v>
      </c>
      <c r="J2" s="7" t="s">
        <v>23</v>
      </c>
      <c r="K2" s="7"/>
      <c r="L2" s="7" t="s">
        <v>19</v>
      </c>
      <c r="M2" s="7" t="s">
        <v>21</v>
      </c>
      <c r="N2" s="7" t="s">
        <v>22</v>
      </c>
      <c r="O2" s="7" t="s">
        <v>24</v>
      </c>
      <c r="P2" s="7"/>
      <c r="Q2" s="7" t="s">
        <v>25</v>
      </c>
      <c r="R2" s="7" t="s">
        <v>26</v>
      </c>
      <c r="S2" s="7" t="s">
        <v>27</v>
      </c>
      <c r="U2" s="7" t="s">
        <v>161</v>
      </c>
      <c r="V2" s="7" t="s">
        <v>162</v>
      </c>
    </row>
    <row r="3" spans="1:22">
      <c r="A3" s="7"/>
      <c r="B3" s="7"/>
      <c r="C3" s="7"/>
      <c r="D3" s="7" t="s">
        <v>6</v>
      </c>
      <c r="E3" s="7"/>
      <c r="F3" s="7" t="s">
        <v>6</v>
      </c>
      <c r="G3" s="7"/>
      <c r="H3" s="7" t="s">
        <v>6</v>
      </c>
      <c r="I3" s="7" t="s">
        <v>6</v>
      </c>
      <c r="J3" s="7" t="s">
        <v>6</v>
      </c>
      <c r="K3" s="7"/>
      <c r="L3" s="7" t="s">
        <v>6</v>
      </c>
      <c r="M3" s="7"/>
      <c r="N3" s="7"/>
      <c r="O3" s="7" t="s">
        <v>6</v>
      </c>
      <c r="P3" s="7"/>
      <c r="Q3" s="8" t="s">
        <v>6</v>
      </c>
      <c r="R3" s="7"/>
      <c r="S3" s="7"/>
      <c r="U3" t="s">
        <v>6</v>
      </c>
      <c r="V3" t="s">
        <v>6</v>
      </c>
    </row>
    <row r="4" spans="1:22">
      <c r="A4" s="9" t="s">
        <v>29</v>
      </c>
      <c r="B4" s="64">
        <v>1.7104500000000002E-2</v>
      </c>
      <c r="C4" s="64">
        <v>1.6594899999999999E-2</v>
      </c>
      <c r="D4" s="22">
        <v>-218442</v>
      </c>
      <c r="E4" s="11"/>
      <c r="F4" s="22">
        <v>3010</v>
      </c>
      <c r="G4" s="22">
        <v>20200</v>
      </c>
      <c r="H4" s="22">
        <v>0</v>
      </c>
      <c r="I4" s="22">
        <v>1334</v>
      </c>
      <c r="J4" s="11">
        <f>SUM(F4:I4)</f>
        <v>24544</v>
      </c>
      <c r="L4" s="22">
        <v>0</v>
      </c>
      <c r="M4" s="22">
        <v>0</v>
      </c>
      <c r="N4" s="22">
        <v>5442</v>
      </c>
      <c r="O4" s="22">
        <f t="shared" ref="O4:O35" si="0">SUM(L4:N4)</f>
        <v>5442</v>
      </c>
      <c r="P4" s="11"/>
      <c r="Q4" s="22">
        <v>47944</v>
      </c>
      <c r="R4" s="22">
        <v>-7714</v>
      </c>
      <c r="S4" s="22">
        <v>40230</v>
      </c>
      <c r="U4" s="22">
        <v>-152024.796</v>
      </c>
      <c r="V4" s="22">
        <v>-274458.80700000003</v>
      </c>
    </row>
    <row r="5" spans="1:22">
      <c r="A5" s="9" t="s">
        <v>30</v>
      </c>
      <c r="B5" s="64">
        <v>2.8417E-3</v>
      </c>
      <c r="C5" s="64">
        <v>2.8559000000000002E-3</v>
      </c>
      <c r="D5" s="59">
        <v>-36291</v>
      </c>
      <c r="E5" s="11"/>
      <c r="F5" s="59">
        <v>500</v>
      </c>
      <c r="G5" s="59">
        <v>3356</v>
      </c>
      <c r="H5" s="59">
        <v>0</v>
      </c>
      <c r="I5" s="59">
        <v>640</v>
      </c>
      <c r="J5" s="11">
        <f t="shared" ref="J5:J68" si="1">SUM(F5:I5)</f>
        <v>4496</v>
      </c>
      <c r="L5" s="59">
        <v>0</v>
      </c>
      <c r="M5" s="59">
        <v>0</v>
      </c>
      <c r="N5" s="59">
        <v>0</v>
      </c>
      <c r="O5" s="59">
        <f t="shared" si="0"/>
        <v>0</v>
      </c>
      <c r="P5" s="11"/>
      <c r="Q5" s="59">
        <v>7965</v>
      </c>
      <c r="R5" s="59">
        <v>114</v>
      </c>
      <c r="S5" s="59">
        <v>8079</v>
      </c>
      <c r="U5" s="59">
        <v>-25257.029599999998</v>
      </c>
      <c r="V5" s="59">
        <v>-45597.9182</v>
      </c>
    </row>
    <row r="6" spans="1:22">
      <c r="A6" s="9" t="s">
        <v>31</v>
      </c>
      <c r="B6" s="64">
        <v>1.4365999999999999E-3</v>
      </c>
      <c r="C6" s="64">
        <v>1.5906E-3</v>
      </c>
      <c r="D6" s="59">
        <v>-18347</v>
      </c>
      <c r="E6" s="11"/>
      <c r="F6" s="59">
        <v>253</v>
      </c>
      <c r="G6" s="59">
        <v>1697</v>
      </c>
      <c r="H6" s="59">
        <v>0</v>
      </c>
      <c r="I6" s="59">
        <v>5872</v>
      </c>
      <c r="J6" s="11">
        <f t="shared" si="1"/>
        <v>7822</v>
      </c>
      <c r="L6" s="59">
        <v>0</v>
      </c>
      <c r="M6" s="59">
        <v>0</v>
      </c>
      <c r="N6" s="59">
        <v>0</v>
      </c>
      <c r="O6" s="59">
        <f t="shared" si="0"/>
        <v>0</v>
      </c>
      <c r="P6" s="11"/>
      <c r="Q6" s="59">
        <v>4027</v>
      </c>
      <c r="R6" s="59">
        <v>-123</v>
      </c>
      <c r="S6" s="59">
        <v>3904</v>
      </c>
      <c r="U6" s="59">
        <v>-12768.5008</v>
      </c>
      <c r="V6" s="59">
        <v>-23051.683599999997</v>
      </c>
    </row>
    <row r="7" spans="1:22">
      <c r="A7" s="9" t="s">
        <v>32</v>
      </c>
      <c r="B7" s="64">
        <v>1.6715E-3</v>
      </c>
      <c r="C7" s="64">
        <v>1.8281E-3</v>
      </c>
      <c r="D7" s="59">
        <v>-21347</v>
      </c>
      <c r="E7" s="11"/>
      <c r="F7" s="59">
        <v>294</v>
      </c>
      <c r="G7" s="59">
        <v>1974</v>
      </c>
      <c r="H7" s="59">
        <v>0</v>
      </c>
      <c r="I7" s="59">
        <v>1672</v>
      </c>
      <c r="J7" s="11">
        <f t="shared" si="1"/>
        <v>3940</v>
      </c>
      <c r="L7" s="59">
        <v>0</v>
      </c>
      <c r="M7" s="59">
        <v>0</v>
      </c>
      <c r="N7" s="59">
        <v>172</v>
      </c>
      <c r="O7" s="59">
        <f t="shared" si="0"/>
        <v>172</v>
      </c>
      <c r="P7" s="11"/>
      <c r="Q7" s="59">
        <v>4685</v>
      </c>
      <c r="R7" s="59">
        <v>-1411</v>
      </c>
      <c r="S7" s="59">
        <v>3274</v>
      </c>
      <c r="U7" s="59">
        <v>-14856.291999999999</v>
      </c>
      <c r="V7" s="59">
        <v>-26820.888999999999</v>
      </c>
    </row>
    <row r="8" spans="1:22">
      <c r="A8" s="9" t="s">
        <v>33</v>
      </c>
      <c r="B8" s="64">
        <v>3.3032999999999999E-3</v>
      </c>
      <c r="C8" s="64">
        <v>3.5829999999999998E-3</v>
      </c>
      <c r="D8" s="59">
        <v>-42186</v>
      </c>
      <c r="E8" s="11"/>
      <c r="F8" s="59">
        <v>581</v>
      </c>
      <c r="G8" s="59">
        <v>3901</v>
      </c>
      <c r="H8" s="59">
        <v>0</v>
      </c>
      <c r="I8" s="59">
        <v>2988</v>
      </c>
      <c r="J8" s="11">
        <f t="shared" si="1"/>
        <v>7470</v>
      </c>
      <c r="L8" s="59">
        <v>0</v>
      </c>
      <c r="M8" s="59">
        <v>0</v>
      </c>
      <c r="N8" s="59">
        <v>216</v>
      </c>
      <c r="O8" s="59">
        <f t="shared" si="0"/>
        <v>216</v>
      </c>
      <c r="P8" s="11"/>
      <c r="Q8" s="59">
        <v>9259</v>
      </c>
      <c r="R8" s="59">
        <v>158</v>
      </c>
      <c r="S8" s="59">
        <v>9417</v>
      </c>
      <c r="U8" s="59">
        <v>-29359.7304</v>
      </c>
      <c r="V8" s="59">
        <v>-53004.751799999998</v>
      </c>
    </row>
    <row r="9" spans="1:22">
      <c r="A9" s="9" t="s">
        <v>34</v>
      </c>
      <c r="B9" s="64">
        <v>2.8509999999999998E-3</v>
      </c>
      <c r="C9" s="64">
        <v>3.3340000000000002E-3</v>
      </c>
      <c r="D9" s="59">
        <v>-36410</v>
      </c>
      <c r="E9" s="11"/>
      <c r="F9" s="59">
        <v>502</v>
      </c>
      <c r="G9" s="59">
        <v>3367</v>
      </c>
      <c r="H9" s="59">
        <v>0</v>
      </c>
      <c r="I9" s="59">
        <v>5392</v>
      </c>
      <c r="J9" s="11">
        <f t="shared" si="1"/>
        <v>9261</v>
      </c>
      <c r="L9" s="59">
        <v>0</v>
      </c>
      <c r="M9" s="59">
        <v>0</v>
      </c>
      <c r="N9" s="59">
        <v>0</v>
      </c>
      <c r="O9" s="59">
        <f t="shared" si="0"/>
        <v>0</v>
      </c>
      <c r="P9" s="11"/>
      <c r="Q9" s="59">
        <v>7991</v>
      </c>
      <c r="R9" s="59">
        <v>4754</v>
      </c>
      <c r="S9" s="59">
        <v>12745</v>
      </c>
      <c r="U9" s="59">
        <v>-25339.687999999998</v>
      </c>
      <c r="V9" s="59">
        <v>-45747.145999999993</v>
      </c>
    </row>
    <row r="10" spans="1:22">
      <c r="A10" s="9" t="s">
        <v>35</v>
      </c>
      <c r="B10" s="64">
        <v>4.5614000000000002E-3</v>
      </c>
      <c r="C10" s="64">
        <v>4.1862999999999996E-3</v>
      </c>
      <c r="D10" s="59">
        <v>-58254</v>
      </c>
      <c r="E10" s="11"/>
      <c r="F10" s="59">
        <v>803</v>
      </c>
      <c r="G10" s="59">
        <v>5387</v>
      </c>
      <c r="H10" s="59">
        <v>0</v>
      </c>
      <c r="I10" s="59">
        <v>1769</v>
      </c>
      <c r="J10" s="11">
        <f t="shared" si="1"/>
        <v>7959</v>
      </c>
      <c r="L10" s="59">
        <v>0</v>
      </c>
      <c r="M10" s="59">
        <v>0</v>
      </c>
      <c r="N10" s="59">
        <v>4006</v>
      </c>
      <c r="O10" s="59">
        <f t="shared" si="0"/>
        <v>4006</v>
      </c>
      <c r="P10" s="11"/>
      <c r="Q10" s="59">
        <v>12786</v>
      </c>
      <c r="R10" s="59">
        <v>-2825</v>
      </c>
      <c r="S10" s="59">
        <v>9961</v>
      </c>
      <c r="U10" s="59">
        <v>-40541.7232</v>
      </c>
      <c r="V10" s="59">
        <v>-73192.224400000006</v>
      </c>
    </row>
    <row r="11" spans="1:22">
      <c r="A11" s="9" t="s">
        <v>36</v>
      </c>
      <c r="B11" s="64">
        <v>1.2251E-3</v>
      </c>
      <c r="C11" s="64">
        <v>1.0433E-3</v>
      </c>
      <c r="D11" s="59">
        <v>-15646</v>
      </c>
      <c r="E11" s="11"/>
      <c r="F11" s="59">
        <v>216</v>
      </c>
      <c r="G11" s="59">
        <v>1447</v>
      </c>
      <c r="H11" s="59">
        <v>0</v>
      </c>
      <c r="I11" s="59">
        <v>497</v>
      </c>
      <c r="J11" s="11">
        <f t="shared" si="1"/>
        <v>2160</v>
      </c>
      <c r="L11" s="59">
        <v>0</v>
      </c>
      <c r="M11" s="59">
        <v>0</v>
      </c>
      <c r="N11" s="59">
        <v>1942</v>
      </c>
      <c r="O11" s="59">
        <f t="shared" si="0"/>
        <v>1942</v>
      </c>
      <c r="P11" s="11"/>
      <c r="Q11" s="59">
        <v>3434</v>
      </c>
      <c r="R11" s="59">
        <v>-1251</v>
      </c>
      <c r="S11" s="59">
        <v>2183</v>
      </c>
      <c r="U11" s="59">
        <v>-10888.6888</v>
      </c>
      <c r="V11" s="59">
        <v>-19657.954600000001</v>
      </c>
    </row>
    <row r="12" spans="1:22">
      <c r="A12" s="9" t="s">
        <v>37</v>
      </c>
      <c r="B12" s="64">
        <v>2.3403999999999999E-3</v>
      </c>
      <c r="C12" s="64">
        <v>2.3841000000000001E-3</v>
      </c>
      <c r="D12" s="59">
        <v>-29889</v>
      </c>
      <c r="E12" s="11"/>
      <c r="F12" s="59">
        <v>412</v>
      </c>
      <c r="G12" s="59">
        <v>2764</v>
      </c>
      <c r="H12" s="59">
        <v>0</v>
      </c>
      <c r="I12" s="59">
        <v>466</v>
      </c>
      <c r="J12" s="11">
        <f t="shared" si="1"/>
        <v>3642</v>
      </c>
      <c r="L12" s="59">
        <v>0</v>
      </c>
      <c r="M12" s="59">
        <v>0</v>
      </c>
      <c r="N12" s="59">
        <v>193</v>
      </c>
      <c r="O12" s="59">
        <f t="shared" si="0"/>
        <v>193</v>
      </c>
      <c r="P12" s="11"/>
      <c r="Q12" s="59">
        <v>6560</v>
      </c>
      <c r="R12" s="59">
        <v>-1602</v>
      </c>
      <c r="S12" s="59">
        <v>4958</v>
      </c>
      <c r="U12" s="59">
        <v>-20801.475199999997</v>
      </c>
      <c r="V12" s="59">
        <v>-37554.058399999994</v>
      </c>
    </row>
    <row r="13" spans="1:22">
      <c r="A13" s="9" t="s">
        <v>38</v>
      </c>
      <c r="B13" s="64">
        <v>2.5187899999999999E-2</v>
      </c>
      <c r="C13" s="64">
        <v>2.4991900000000001E-2</v>
      </c>
      <c r="D13" s="59">
        <v>-321675</v>
      </c>
      <c r="E13" s="11"/>
      <c r="F13" s="59">
        <v>4433</v>
      </c>
      <c r="G13" s="59">
        <v>29747</v>
      </c>
      <c r="H13" s="59">
        <v>0</v>
      </c>
      <c r="I13" s="59">
        <v>0</v>
      </c>
      <c r="J13" s="11">
        <f t="shared" si="1"/>
        <v>34180</v>
      </c>
      <c r="L13" s="59">
        <v>0</v>
      </c>
      <c r="M13" s="59">
        <v>0</v>
      </c>
      <c r="N13" s="59">
        <v>4615</v>
      </c>
      <c r="O13" s="59">
        <f t="shared" si="0"/>
        <v>4615</v>
      </c>
      <c r="P13" s="11"/>
      <c r="Q13" s="59">
        <v>70602</v>
      </c>
      <c r="R13" s="59">
        <v>-6894</v>
      </c>
      <c r="S13" s="59">
        <v>63708</v>
      </c>
      <c r="U13" s="59">
        <v>-223870.0552</v>
      </c>
      <c r="V13" s="59">
        <v>-404165.04339999997</v>
      </c>
    </row>
    <row r="14" spans="1:22">
      <c r="A14" s="9" t="s">
        <v>39</v>
      </c>
      <c r="B14" s="64">
        <v>2.6041100000000001E-2</v>
      </c>
      <c r="C14" s="64">
        <v>3.1142599999999999E-2</v>
      </c>
      <c r="D14" s="59">
        <v>-332571</v>
      </c>
      <c r="E14" s="11"/>
      <c r="F14" s="59">
        <v>4583</v>
      </c>
      <c r="G14" s="59">
        <v>30755</v>
      </c>
      <c r="H14" s="59">
        <v>0</v>
      </c>
      <c r="I14" s="59">
        <v>54484</v>
      </c>
      <c r="J14" s="11">
        <f t="shared" si="1"/>
        <v>89822</v>
      </c>
      <c r="L14" s="59">
        <v>0</v>
      </c>
      <c r="M14" s="59">
        <v>0</v>
      </c>
      <c r="N14" s="59">
        <v>25129</v>
      </c>
      <c r="O14" s="59">
        <f t="shared" si="0"/>
        <v>25129</v>
      </c>
      <c r="P14" s="11"/>
      <c r="Q14" s="59">
        <v>72993</v>
      </c>
      <c r="R14" s="59">
        <v>20884</v>
      </c>
      <c r="S14" s="59">
        <v>93877</v>
      </c>
      <c r="U14" s="59">
        <v>-231453.29680000001</v>
      </c>
      <c r="V14" s="59">
        <v>-417855.49060000002</v>
      </c>
    </row>
    <row r="15" spans="1:22">
      <c r="A15" s="9" t="s">
        <v>40</v>
      </c>
      <c r="B15" s="64">
        <v>7.9465000000000004E-3</v>
      </c>
      <c r="C15" s="64">
        <v>7.9395999999999998E-3</v>
      </c>
      <c r="D15" s="59">
        <v>-101485</v>
      </c>
      <c r="E15" s="11"/>
      <c r="F15" s="59">
        <v>1399</v>
      </c>
      <c r="G15" s="59">
        <v>9385</v>
      </c>
      <c r="H15" s="59">
        <v>0</v>
      </c>
      <c r="I15" s="59">
        <v>0</v>
      </c>
      <c r="J15" s="11">
        <f t="shared" si="1"/>
        <v>10784</v>
      </c>
      <c r="L15" s="59">
        <v>0</v>
      </c>
      <c r="M15" s="59">
        <v>0</v>
      </c>
      <c r="N15" s="59">
        <v>1503</v>
      </c>
      <c r="O15" s="59">
        <f t="shared" si="0"/>
        <v>1503</v>
      </c>
      <c r="P15" s="11"/>
      <c r="Q15" s="59">
        <v>22274</v>
      </c>
      <c r="R15" s="59">
        <v>-8109</v>
      </c>
      <c r="S15" s="59">
        <v>14165</v>
      </c>
      <c r="U15" s="59">
        <v>-70628.491999999998</v>
      </c>
      <c r="V15" s="59">
        <v>-127509.539</v>
      </c>
    </row>
    <row r="16" spans="1:22">
      <c r="A16" s="9" t="s">
        <v>41</v>
      </c>
      <c r="B16" s="64">
        <v>2.19413E-2</v>
      </c>
      <c r="C16" s="64">
        <v>2.13618E-2</v>
      </c>
      <c r="D16" s="59">
        <v>-280212</v>
      </c>
      <c r="E16" s="11"/>
      <c r="F16" s="59">
        <v>3862</v>
      </c>
      <c r="G16" s="59">
        <v>25913</v>
      </c>
      <c r="H16" s="59">
        <v>0</v>
      </c>
      <c r="I16" s="59">
        <v>0</v>
      </c>
      <c r="J16" s="11">
        <f t="shared" si="1"/>
        <v>29775</v>
      </c>
      <c r="L16" s="59">
        <v>0</v>
      </c>
      <c r="M16" s="59">
        <v>0</v>
      </c>
      <c r="N16" s="59">
        <v>6767</v>
      </c>
      <c r="O16" s="59">
        <f t="shared" si="0"/>
        <v>6767</v>
      </c>
      <c r="P16" s="11"/>
      <c r="Q16" s="59">
        <v>61501</v>
      </c>
      <c r="R16" s="59">
        <v>10051</v>
      </c>
      <c r="S16" s="59">
        <v>71552</v>
      </c>
      <c r="U16" s="59">
        <v>-195014.27439999999</v>
      </c>
      <c r="V16" s="59">
        <v>-352070.09980000003</v>
      </c>
    </row>
    <row r="17" spans="1:22">
      <c r="A17" s="9" t="s">
        <v>42</v>
      </c>
      <c r="B17" s="64">
        <v>8.4373999999999994E-3</v>
      </c>
      <c r="C17" s="64">
        <v>8.0493000000000006E-3</v>
      </c>
      <c r="D17" s="59">
        <v>-107754</v>
      </c>
      <c r="E17" s="11"/>
      <c r="F17" s="59">
        <v>1485</v>
      </c>
      <c r="G17" s="59">
        <v>9965</v>
      </c>
      <c r="H17" s="59">
        <v>0</v>
      </c>
      <c r="I17" s="59">
        <v>450</v>
      </c>
      <c r="J17" s="11">
        <f t="shared" si="1"/>
        <v>11900</v>
      </c>
      <c r="L17" s="59">
        <v>0</v>
      </c>
      <c r="M17" s="59">
        <v>0</v>
      </c>
      <c r="N17" s="59">
        <v>4144</v>
      </c>
      <c r="O17" s="59">
        <f t="shared" si="0"/>
        <v>4144</v>
      </c>
      <c r="P17" s="11"/>
      <c r="Q17" s="59">
        <v>23650</v>
      </c>
      <c r="R17" s="59">
        <v>-9082</v>
      </c>
      <c r="S17" s="59">
        <v>14568</v>
      </c>
      <c r="U17" s="59">
        <v>-74991.611199999999</v>
      </c>
      <c r="V17" s="59">
        <v>-135386.52039999998</v>
      </c>
    </row>
    <row r="18" spans="1:22">
      <c r="A18" s="9" t="s">
        <v>43</v>
      </c>
      <c r="B18" s="64">
        <v>1.0739E-3</v>
      </c>
      <c r="C18" s="64">
        <v>1.0912999999999999E-3</v>
      </c>
      <c r="D18" s="59">
        <v>-13715</v>
      </c>
      <c r="E18" s="11"/>
      <c r="F18" s="59">
        <v>189</v>
      </c>
      <c r="G18" s="59">
        <v>1268</v>
      </c>
      <c r="H18" s="59">
        <v>0</v>
      </c>
      <c r="I18" s="59">
        <v>186</v>
      </c>
      <c r="J18" s="11">
        <f t="shared" si="1"/>
        <v>1643</v>
      </c>
      <c r="L18" s="59">
        <v>0</v>
      </c>
      <c r="M18" s="59">
        <v>0</v>
      </c>
      <c r="N18" s="59">
        <v>699</v>
      </c>
      <c r="O18" s="59">
        <f t="shared" si="0"/>
        <v>699</v>
      </c>
      <c r="P18" s="11"/>
      <c r="Q18" s="59">
        <v>3010</v>
      </c>
      <c r="R18" s="59">
        <v>445</v>
      </c>
      <c r="S18" s="59">
        <v>3455</v>
      </c>
      <c r="U18" s="59">
        <v>-9544.8232000000007</v>
      </c>
      <c r="V18" s="59">
        <v>-17231.7994</v>
      </c>
    </row>
    <row r="19" spans="1:22">
      <c r="A19" s="9" t="s">
        <v>44</v>
      </c>
      <c r="B19" s="64">
        <v>9.6363000000000004E-3</v>
      </c>
      <c r="C19" s="64">
        <v>9.9182000000000003E-3</v>
      </c>
      <c r="D19" s="59">
        <v>-123065</v>
      </c>
      <c r="E19" s="11"/>
      <c r="F19" s="59">
        <v>1696</v>
      </c>
      <c r="G19" s="59">
        <v>11380</v>
      </c>
      <c r="H19" s="59">
        <v>0</v>
      </c>
      <c r="I19" s="59">
        <v>5425</v>
      </c>
      <c r="J19" s="11">
        <f t="shared" si="1"/>
        <v>18501</v>
      </c>
      <c r="L19" s="59">
        <v>0</v>
      </c>
      <c r="M19" s="59">
        <v>0</v>
      </c>
      <c r="N19" s="59">
        <v>0</v>
      </c>
      <c r="O19" s="59">
        <f t="shared" si="0"/>
        <v>0</v>
      </c>
      <c r="P19" s="11"/>
      <c r="Q19" s="59">
        <v>27011</v>
      </c>
      <c r="R19" s="59">
        <v>5915</v>
      </c>
      <c r="S19" s="59">
        <v>32926</v>
      </c>
      <c r="U19" s="59">
        <v>-85647.434399999998</v>
      </c>
      <c r="V19" s="59">
        <v>-154624.0698</v>
      </c>
    </row>
    <row r="20" spans="1:22">
      <c r="A20" s="9" t="s">
        <v>45</v>
      </c>
      <c r="B20" s="64">
        <v>3.4044000000000001E-3</v>
      </c>
      <c r="C20" s="64">
        <v>1.7608999999999999E-3</v>
      </c>
      <c r="D20" s="59">
        <v>-43478</v>
      </c>
      <c r="E20" s="11"/>
      <c r="F20" s="59">
        <v>599</v>
      </c>
      <c r="G20" s="59">
        <v>4021</v>
      </c>
      <c r="H20" s="59">
        <v>0</v>
      </c>
      <c r="I20" s="59">
        <v>0</v>
      </c>
      <c r="J20" s="11">
        <f t="shared" si="1"/>
        <v>4620</v>
      </c>
      <c r="L20" s="59">
        <v>0</v>
      </c>
      <c r="M20" s="59">
        <v>0</v>
      </c>
      <c r="N20" s="59">
        <v>18785</v>
      </c>
      <c r="O20" s="59">
        <f t="shared" si="0"/>
        <v>18785</v>
      </c>
      <c r="P20" s="11"/>
      <c r="Q20" s="59">
        <v>9543</v>
      </c>
      <c r="R20" s="59">
        <v>-9932</v>
      </c>
      <c r="S20" s="59">
        <v>-389</v>
      </c>
      <c r="U20" s="59">
        <v>-30258.307200000003</v>
      </c>
      <c r="V20" s="59">
        <v>-54627.002400000005</v>
      </c>
    </row>
    <row r="21" spans="1:22">
      <c r="A21" s="9" t="s">
        <v>46</v>
      </c>
      <c r="B21" s="64">
        <v>1.8187600000000002E-2</v>
      </c>
      <c r="C21" s="64">
        <v>1.7762300000000002E-2</v>
      </c>
      <c r="D21" s="59">
        <v>-232274</v>
      </c>
      <c r="E21" s="11"/>
      <c r="F21" s="59">
        <v>3201</v>
      </c>
      <c r="G21" s="59">
        <v>21480</v>
      </c>
      <c r="H21" s="59">
        <v>0</v>
      </c>
      <c r="I21" s="59">
        <v>0</v>
      </c>
      <c r="J21" s="11">
        <f t="shared" si="1"/>
        <v>24681</v>
      </c>
      <c r="L21" s="59">
        <v>0</v>
      </c>
      <c r="M21" s="59">
        <v>0</v>
      </c>
      <c r="N21" s="59">
        <v>5943</v>
      </c>
      <c r="O21" s="59">
        <f t="shared" si="0"/>
        <v>5943</v>
      </c>
      <c r="P21" s="11"/>
      <c r="Q21" s="59">
        <v>50980</v>
      </c>
      <c r="R21" s="59">
        <v>-12256</v>
      </c>
      <c r="S21" s="59">
        <v>38724</v>
      </c>
      <c r="U21" s="59">
        <v>-161651.38880000002</v>
      </c>
      <c r="V21" s="59">
        <v>-291838.22960000002</v>
      </c>
    </row>
    <row r="22" spans="1:22">
      <c r="A22" s="9" t="s">
        <v>47</v>
      </c>
      <c r="B22" s="64">
        <v>7.3185999999999998E-3</v>
      </c>
      <c r="C22" s="64">
        <v>7.5278999999999997E-3</v>
      </c>
      <c r="D22" s="59">
        <v>-93466</v>
      </c>
      <c r="E22" s="11"/>
      <c r="F22" s="59">
        <v>1288</v>
      </c>
      <c r="G22" s="59">
        <v>8643</v>
      </c>
      <c r="H22" s="59">
        <v>0</v>
      </c>
      <c r="I22" s="59">
        <v>4852</v>
      </c>
      <c r="J22" s="11">
        <f t="shared" si="1"/>
        <v>14783</v>
      </c>
      <c r="L22" s="59">
        <v>0</v>
      </c>
      <c r="M22" s="59">
        <v>0</v>
      </c>
      <c r="N22" s="59">
        <v>0</v>
      </c>
      <c r="O22" s="59">
        <f t="shared" si="0"/>
        <v>0</v>
      </c>
      <c r="P22" s="11"/>
      <c r="Q22" s="59">
        <v>20514</v>
      </c>
      <c r="R22" s="59">
        <v>5500</v>
      </c>
      <c r="S22" s="59">
        <v>26014</v>
      </c>
      <c r="U22" s="59">
        <v>-65047.716799999995</v>
      </c>
      <c r="V22" s="59">
        <v>-117434.25559999999</v>
      </c>
    </row>
    <row r="23" spans="1:22">
      <c r="A23" s="9" t="s">
        <v>48</v>
      </c>
      <c r="B23" s="64">
        <v>3.8730000000000001E-3</v>
      </c>
      <c r="C23" s="64">
        <v>4.1263000000000003E-3</v>
      </c>
      <c r="D23" s="59">
        <v>-49462</v>
      </c>
      <c r="E23" s="11"/>
      <c r="F23" s="59">
        <v>682</v>
      </c>
      <c r="G23" s="59">
        <v>4574</v>
      </c>
      <c r="H23" s="59">
        <v>0</v>
      </c>
      <c r="I23" s="59">
        <v>2706</v>
      </c>
      <c r="J23" s="11">
        <f t="shared" si="1"/>
        <v>7962</v>
      </c>
      <c r="L23" s="59">
        <v>0</v>
      </c>
      <c r="M23" s="59">
        <v>0</v>
      </c>
      <c r="N23" s="59">
        <v>534</v>
      </c>
      <c r="O23" s="59">
        <f t="shared" si="0"/>
        <v>534</v>
      </c>
      <c r="P23" s="11"/>
      <c r="Q23" s="59">
        <v>10856</v>
      </c>
      <c r="R23" s="59">
        <v>279</v>
      </c>
      <c r="S23" s="59">
        <v>11135</v>
      </c>
      <c r="U23" s="59">
        <v>-34423.224000000002</v>
      </c>
      <c r="V23" s="59">
        <v>-62146.158000000003</v>
      </c>
    </row>
    <row r="24" spans="1:22">
      <c r="A24" s="9" t="s">
        <v>49</v>
      </c>
      <c r="B24" s="64">
        <v>1.6592E-3</v>
      </c>
      <c r="C24" s="64">
        <v>1.4633999999999999E-3</v>
      </c>
      <c r="D24" s="59">
        <v>-21190</v>
      </c>
      <c r="E24" s="11"/>
      <c r="F24" s="59">
        <v>292</v>
      </c>
      <c r="G24" s="59">
        <v>1960</v>
      </c>
      <c r="H24" s="59">
        <v>0</v>
      </c>
      <c r="I24" s="59">
        <v>1503</v>
      </c>
      <c r="J24" s="11">
        <f t="shared" si="1"/>
        <v>3755</v>
      </c>
      <c r="L24" s="59">
        <v>0</v>
      </c>
      <c r="M24" s="59">
        <v>0</v>
      </c>
      <c r="N24" s="59">
        <v>2092</v>
      </c>
      <c r="O24" s="59">
        <f t="shared" si="0"/>
        <v>2092</v>
      </c>
      <c r="P24" s="11"/>
      <c r="Q24" s="59">
        <v>4651</v>
      </c>
      <c r="R24" s="59">
        <v>-727</v>
      </c>
      <c r="S24" s="59">
        <v>3924</v>
      </c>
      <c r="U24" s="59">
        <v>-14746.9696</v>
      </c>
      <c r="V24" s="59">
        <v>-26623.5232</v>
      </c>
    </row>
    <row r="25" spans="1:22">
      <c r="A25" s="9" t="s">
        <v>50</v>
      </c>
      <c r="B25" s="64">
        <v>1.477E-3</v>
      </c>
      <c r="C25" s="64">
        <v>1.516E-3</v>
      </c>
      <c r="D25" s="59">
        <v>-18863</v>
      </c>
      <c r="E25" s="11"/>
      <c r="F25" s="59">
        <v>260</v>
      </c>
      <c r="G25" s="59">
        <v>1744</v>
      </c>
      <c r="H25" s="59">
        <v>0</v>
      </c>
      <c r="I25" s="59">
        <v>598</v>
      </c>
      <c r="J25" s="11">
        <f t="shared" si="1"/>
        <v>2602</v>
      </c>
      <c r="L25" s="59">
        <v>0</v>
      </c>
      <c r="M25" s="59">
        <v>0</v>
      </c>
      <c r="N25" s="59">
        <v>0</v>
      </c>
      <c r="O25" s="59">
        <f t="shared" si="0"/>
        <v>0</v>
      </c>
      <c r="P25" s="11"/>
      <c r="Q25" s="59">
        <v>4140</v>
      </c>
      <c r="R25" s="59">
        <v>591</v>
      </c>
      <c r="S25" s="59">
        <v>4731</v>
      </c>
      <c r="U25" s="59">
        <v>-13127.576000000001</v>
      </c>
      <c r="V25" s="59">
        <v>-23699.941999999999</v>
      </c>
    </row>
    <row r="26" spans="1:22">
      <c r="A26" s="9" t="s">
        <v>51</v>
      </c>
      <c r="B26" s="64">
        <v>1.0850800000000001E-2</v>
      </c>
      <c r="C26" s="64">
        <v>1.0390399999999999E-2</v>
      </c>
      <c r="D26" s="59">
        <v>-138576</v>
      </c>
      <c r="E26" s="11"/>
      <c r="F26" s="59">
        <v>1910</v>
      </c>
      <c r="G26" s="59">
        <v>12815</v>
      </c>
      <c r="H26" s="59">
        <v>0</v>
      </c>
      <c r="I26" s="59">
        <v>0</v>
      </c>
      <c r="J26" s="11">
        <f t="shared" si="1"/>
        <v>14725</v>
      </c>
      <c r="L26" s="59">
        <v>0</v>
      </c>
      <c r="M26" s="59">
        <v>0</v>
      </c>
      <c r="N26" s="59">
        <v>6051</v>
      </c>
      <c r="O26" s="59">
        <f t="shared" si="0"/>
        <v>6051</v>
      </c>
      <c r="P26" s="11"/>
      <c r="Q26" s="59">
        <v>30415</v>
      </c>
      <c r="R26" s="59">
        <v>-12128</v>
      </c>
      <c r="S26" s="59">
        <v>18287</v>
      </c>
      <c r="U26" s="59">
        <v>-96441.910400000008</v>
      </c>
      <c r="V26" s="59">
        <v>-174111.93680000002</v>
      </c>
    </row>
    <row r="27" spans="1:22">
      <c r="A27" s="9" t="s">
        <v>52</v>
      </c>
      <c r="B27" s="64">
        <v>4.2405000000000003E-3</v>
      </c>
      <c r="C27" s="64">
        <v>4.8390999999999998E-3</v>
      </c>
      <c r="D27" s="59">
        <v>-54155</v>
      </c>
      <c r="E27" s="11"/>
      <c r="F27" s="59">
        <v>746</v>
      </c>
      <c r="G27" s="59">
        <v>5008</v>
      </c>
      <c r="H27" s="59">
        <v>0</v>
      </c>
      <c r="I27" s="59">
        <v>6394</v>
      </c>
      <c r="J27" s="11">
        <f t="shared" si="1"/>
        <v>12148</v>
      </c>
      <c r="L27" s="59">
        <v>0</v>
      </c>
      <c r="M27" s="59">
        <v>0</v>
      </c>
      <c r="N27" s="59">
        <v>1217</v>
      </c>
      <c r="O27" s="59">
        <f t="shared" si="0"/>
        <v>1217</v>
      </c>
      <c r="P27" s="11"/>
      <c r="Q27" s="59">
        <v>11886</v>
      </c>
      <c r="R27" s="59">
        <v>-1727</v>
      </c>
      <c r="S27" s="59">
        <v>10159</v>
      </c>
      <c r="U27" s="59">
        <v>-37689.564000000006</v>
      </c>
      <c r="V27" s="59">
        <v>-68043.063000000009</v>
      </c>
    </row>
    <row r="28" spans="1:22">
      <c r="A28" s="9" t="s">
        <v>53</v>
      </c>
      <c r="B28" s="64">
        <v>1.05738E-2</v>
      </c>
      <c r="C28" s="64">
        <v>1.0621E-2</v>
      </c>
      <c r="D28" s="59">
        <v>-135038</v>
      </c>
      <c r="E28" s="11"/>
      <c r="F28" s="59">
        <v>1861</v>
      </c>
      <c r="G28" s="59">
        <v>12488</v>
      </c>
      <c r="H28" s="59">
        <v>0</v>
      </c>
      <c r="I28" s="59">
        <v>2699</v>
      </c>
      <c r="J28" s="11">
        <f t="shared" si="1"/>
        <v>17048</v>
      </c>
      <c r="L28" s="59">
        <v>0</v>
      </c>
      <c r="M28" s="59">
        <v>0</v>
      </c>
      <c r="N28" s="59">
        <v>0</v>
      </c>
      <c r="O28" s="59">
        <f t="shared" si="0"/>
        <v>0</v>
      </c>
      <c r="P28" s="11"/>
      <c r="Q28" s="59">
        <v>29638</v>
      </c>
      <c r="R28" s="59">
        <v>710</v>
      </c>
      <c r="S28" s="59">
        <v>30348</v>
      </c>
      <c r="U28" s="59">
        <v>-93979.934399999998</v>
      </c>
      <c r="V28" s="59">
        <v>-169667.1948</v>
      </c>
    </row>
    <row r="29" spans="1:22">
      <c r="A29" s="9" t="s">
        <v>54</v>
      </c>
      <c r="B29" s="64">
        <v>3.1961400000000001E-2</v>
      </c>
      <c r="C29" s="64">
        <v>3.3428100000000002E-2</v>
      </c>
      <c r="D29" s="59">
        <v>-408179</v>
      </c>
      <c r="E29" s="11"/>
      <c r="F29" s="59">
        <v>5625</v>
      </c>
      <c r="G29" s="59">
        <v>37746</v>
      </c>
      <c r="H29" s="59">
        <v>0</v>
      </c>
      <c r="I29" s="59">
        <v>23930</v>
      </c>
      <c r="J29" s="11">
        <f t="shared" si="1"/>
        <v>67301</v>
      </c>
      <c r="L29" s="59">
        <v>0</v>
      </c>
      <c r="M29" s="59">
        <v>0</v>
      </c>
      <c r="N29" s="59">
        <v>0</v>
      </c>
      <c r="O29" s="59">
        <f t="shared" si="0"/>
        <v>0</v>
      </c>
      <c r="P29" s="11"/>
      <c r="Q29" s="59">
        <v>89588</v>
      </c>
      <c r="R29" s="59">
        <v>-768</v>
      </c>
      <c r="S29" s="59">
        <v>88820</v>
      </c>
      <c r="U29" s="59">
        <v>-284072.92320000002</v>
      </c>
      <c r="V29" s="59">
        <v>-512852.62440000003</v>
      </c>
    </row>
    <row r="30" spans="1:22">
      <c r="A30" s="9" t="s">
        <v>55</v>
      </c>
      <c r="B30" s="64">
        <v>3.5807999999999999E-3</v>
      </c>
      <c r="C30" s="64">
        <v>3.7022999999999999E-3</v>
      </c>
      <c r="D30" s="59">
        <v>-45730</v>
      </c>
      <c r="E30" s="11"/>
      <c r="F30" s="59">
        <v>630</v>
      </c>
      <c r="G30" s="59">
        <v>4229</v>
      </c>
      <c r="H30" s="59">
        <v>0</v>
      </c>
      <c r="I30" s="59">
        <v>2124</v>
      </c>
      <c r="J30" s="11">
        <f t="shared" si="1"/>
        <v>6983</v>
      </c>
      <c r="L30" s="59">
        <v>0</v>
      </c>
      <c r="M30" s="59">
        <v>0</v>
      </c>
      <c r="N30" s="59">
        <v>0</v>
      </c>
      <c r="O30" s="59">
        <f t="shared" si="0"/>
        <v>0</v>
      </c>
      <c r="P30" s="11"/>
      <c r="Q30" s="59">
        <v>10037</v>
      </c>
      <c r="R30" s="59">
        <v>4794</v>
      </c>
      <c r="S30" s="59">
        <v>14831</v>
      </c>
      <c r="U30" s="59">
        <v>-31826.150399999999</v>
      </c>
      <c r="V30" s="59">
        <v>-57457.516799999998</v>
      </c>
    </row>
    <row r="31" spans="1:22">
      <c r="A31" s="9" t="s">
        <v>56</v>
      </c>
      <c r="B31" s="64">
        <v>6.9027999999999997E-3</v>
      </c>
      <c r="C31" s="64">
        <v>6.7755999999999997E-3</v>
      </c>
      <c r="D31" s="59">
        <v>-88156</v>
      </c>
      <c r="E31" s="11"/>
      <c r="F31" s="59">
        <v>1215</v>
      </c>
      <c r="G31" s="59">
        <v>8152</v>
      </c>
      <c r="H31" s="59">
        <v>0</v>
      </c>
      <c r="I31" s="59">
        <v>3292</v>
      </c>
      <c r="J31" s="11">
        <f t="shared" si="1"/>
        <v>12659</v>
      </c>
      <c r="L31" s="59">
        <v>0</v>
      </c>
      <c r="M31" s="59">
        <v>0</v>
      </c>
      <c r="N31" s="59">
        <v>1358</v>
      </c>
      <c r="O31" s="59">
        <f t="shared" si="0"/>
        <v>1358</v>
      </c>
      <c r="P31" s="11"/>
      <c r="Q31" s="59">
        <v>19349</v>
      </c>
      <c r="R31" s="59">
        <v>10864</v>
      </c>
      <c r="S31" s="59">
        <v>30213</v>
      </c>
      <c r="U31" s="59">
        <v>-61352.0864</v>
      </c>
      <c r="V31" s="59">
        <v>-110762.3288</v>
      </c>
    </row>
    <row r="32" spans="1:22">
      <c r="A32" s="9" t="s">
        <v>57</v>
      </c>
      <c r="B32" s="64">
        <v>1.5709000000000001E-2</v>
      </c>
      <c r="C32" s="64">
        <v>1.6480000000000002E-2</v>
      </c>
      <c r="D32" s="59">
        <v>-200620</v>
      </c>
      <c r="E32" s="11"/>
      <c r="F32" s="59">
        <v>2765</v>
      </c>
      <c r="G32" s="59">
        <v>18552</v>
      </c>
      <c r="H32" s="59">
        <v>0</v>
      </c>
      <c r="I32" s="59">
        <v>8234</v>
      </c>
      <c r="J32" s="11">
        <f t="shared" si="1"/>
        <v>29551</v>
      </c>
      <c r="L32" s="59">
        <v>0</v>
      </c>
      <c r="M32" s="59">
        <v>0</v>
      </c>
      <c r="N32" s="59">
        <v>1289</v>
      </c>
      <c r="O32" s="59">
        <f t="shared" si="0"/>
        <v>1289</v>
      </c>
      <c r="P32" s="11"/>
      <c r="Q32" s="59">
        <v>44032</v>
      </c>
      <c r="R32" s="59">
        <v>-2609</v>
      </c>
      <c r="S32" s="59">
        <v>41423</v>
      </c>
      <c r="U32" s="59">
        <v>-139621.592</v>
      </c>
      <c r="V32" s="59">
        <v>-252066.614</v>
      </c>
    </row>
    <row r="33" spans="1:22">
      <c r="A33" s="9" t="s">
        <v>58</v>
      </c>
      <c r="B33" s="64">
        <v>4.1060000000000003E-3</v>
      </c>
      <c r="C33" s="64">
        <v>4.0485E-3</v>
      </c>
      <c r="D33" s="59">
        <v>-52438</v>
      </c>
      <c r="E33" s="11"/>
      <c r="F33" s="59">
        <v>723</v>
      </c>
      <c r="G33" s="59">
        <v>4849</v>
      </c>
      <c r="H33" s="59">
        <v>0</v>
      </c>
      <c r="I33" s="59">
        <v>743</v>
      </c>
      <c r="J33" s="11">
        <f t="shared" si="1"/>
        <v>6315</v>
      </c>
      <c r="L33" s="59">
        <v>0</v>
      </c>
      <c r="M33" s="59">
        <v>0</v>
      </c>
      <c r="N33" s="59">
        <v>614</v>
      </c>
      <c r="O33" s="59">
        <f t="shared" si="0"/>
        <v>614</v>
      </c>
      <c r="P33" s="11"/>
      <c r="Q33" s="59">
        <v>11509</v>
      </c>
      <c r="R33" s="59">
        <v>-1125</v>
      </c>
      <c r="S33" s="59">
        <v>10384</v>
      </c>
      <c r="U33" s="59">
        <v>-36494.128000000004</v>
      </c>
      <c r="V33" s="59">
        <v>-65884.876000000004</v>
      </c>
    </row>
    <row r="34" spans="1:22">
      <c r="A34" s="9" t="s">
        <v>59</v>
      </c>
      <c r="B34" s="64">
        <v>4.2760000000000003E-3</v>
      </c>
      <c r="C34" s="64">
        <v>3.8692000000000002E-3</v>
      </c>
      <c r="D34" s="59">
        <v>-54609</v>
      </c>
      <c r="E34" s="11"/>
      <c r="F34" s="59">
        <v>753</v>
      </c>
      <c r="G34" s="59">
        <v>5050</v>
      </c>
      <c r="H34" s="59">
        <v>0</v>
      </c>
      <c r="I34" s="59">
        <v>3204</v>
      </c>
      <c r="J34" s="11">
        <f t="shared" si="1"/>
        <v>9007</v>
      </c>
      <c r="L34" s="59">
        <v>0</v>
      </c>
      <c r="M34" s="59">
        <v>0</v>
      </c>
      <c r="N34" s="59">
        <v>4344</v>
      </c>
      <c r="O34" s="59">
        <f t="shared" si="0"/>
        <v>4344</v>
      </c>
      <c r="P34" s="11"/>
      <c r="Q34" s="59">
        <v>11986</v>
      </c>
      <c r="R34" s="59">
        <v>-1639</v>
      </c>
      <c r="S34" s="59">
        <v>10347</v>
      </c>
      <c r="U34" s="59">
        <v>-38005.088000000003</v>
      </c>
      <c r="V34" s="59">
        <v>-68612.696000000011</v>
      </c>
    </row>
    <row r="35" spans="1:22">
      <c r="A35" s="9" t="s">
        <v>60</v>
      </c>
      <c r="B35" s="64">
        <v>2.9782400000000001E-2</v>
      </c>
      <c r="C35" s="64">
        <v>2.9064699999999999E-2</v>
      </c>
      <c r="D35" s="59">
        <v>-380351</v>
      </c>
      <c r="E35" s="11"/>
      <c r="F35" s="59">
        <v>5242</v>
      </c>
      <c r="G35" s="59">
        <v>35173</v>
      </c>
      <c r="H35" s="59">
        <v>0</v>
      </c>
      <c r="I35" s="59">
        <v>13898</v>
      </c>
      <c r="J35" s="11">
        <f t="shared" si="1"/>
        <v>54313</v>
      </c>
      <c r="L35" s="59">
        <v>0</v>
      </c>
      <c r="M35" s="59">
        <v>0</v>
      </c>
      <c r="N35" s="59">
        <v>7666</v>
      </c>
      <c r="O35" s="59">
        <f t="shared" si="0"/>
        <v>7666</v>
      </c>
      <c r="P35" s="11"/>
      <c r="Q35" s="59">
        <v>83480</v>
      </c>
      <c r="R35" s="59">
        <v>13433</v>
      </c>
      <c r="S35" s="59">
        <v>96913</v>
      </c>
      <c r="U35" s="59">
        <v>-264705.97120000003</v>
      </c>
      <c r="V35" s="59">
        <v>-477888.39040000003</v>
      </c>
    </row>
    <row r="36" spans="1:22">
      <c r="A36" s="9" t="s">
        <v>61</v>
      </c>
      <c r="B36" s="64">
        <v>3.6015000000000001E-3</v>
      </c>
      <c r="C36" s="64">
        <v>3.9472999999999999E-3</v>
      </c>
      <c r="D36" s="59">
        <v>-45995</v>
      </c>
      <c r="E36" s="11"/>
      <c r="F36" s="59">
        <v>634</v>
      </c>
      <c r="G36" s="59">
        <v>4253</v>
      </c>
      <c r="H36" s="59">
        <v>0</v>
      </c>
      <c r="I36" s="59">
        <v>3694</v>
      </c>
      <c r="J36" s="11">
        <f t="shared" si="1"/>
        <v>8581</v>
      </c>
      <c r="L36" s="59">
        <v>0</v>
      </c>
      <c r="M36" s="59">
        <v>0</v>
      </c>
      <c r="N36" s="59">
        <v>4609</v>
      </c>
      <c r="O36" s="59">
        <f t="shared" ref="O36:O67" si="2">SUM(L36:N36)</f>
        <v>4609</v>
      </c>
      <c r="P36" s="11"/>
      <c r="Q36" s="59">
        <v>10095</v>
      </c>
      <c r="R36" s="59">
        <v>-2031</v>
      </c>
      <c r="S36" s="59">
        <v>8064</v>
      </c>
      <c r="U36" s="59">
        <v>-32010.132000000001</v>
      </c>
      <c r="V36" s="59">
        <v>-57789.669000000002</v>
      </c>
    </row>
    <row r="37" spans="1:22">
      <c r="A37" s="9" t="s">
        <v>62</v>
      </c>
      <c r="B37" s="64">
        <v>3.7206500000000003E-2</v>
      </c>
      <c r="C37" s="64">
        <v>4.4214400000000001E-2</v>
      </c>
      <c r="D37" s="59">
        <v>-475164</v>
      </c>
      <c r="E37" s="11"/>
      <c r="F37" s="59">
        <v>6548</v>
      </c>
      <c r="G37" s="59">
        <v>43941</v>
      </c>
      <c r="H37" s="59">
        <v>0</v>
      </c>
      <c r="I37" s="59">
        <v>74844</v>
      </c>
      <c r="J37" s="11">
        <f t="shared" si="1"/>
        <v>125333</v>
      </c>
      <c r="L37" s="59">
        <v>0</v>
      </c>
      <c r="M37" s="59">
        <v>0</v>
      </c>
      <c r="N37" s="59">
        <v>81141</v>
      </c>
      <c r="O37" s="59">
        <f t="shared" si="2"/>
        <v>81141</v>
      </c>
      <c r="P37" s="11"/>
      <c r="Q37" s="59">
        <v>104290</v>
      </c>
      <c r="R37" s="59">
        <v>3133</v>
      </c>
      <c r="S37" s="59">
        <v>107423</v>
      </c>
      <c r="U37" s="59">
        <v>-330691.37200000003</v>
      </c>
      <c r="V37" s="59">
        <v>-597015.49900000007</v>
      </c>
    </row>
    <row r="38" spans="1:22">
      <c r="A38" s="9" t="s">
        <v>63</v>
      </c>
      <c r="B38" s="64">
        <v>6.4854999999999999E-3</v>
      </c>
      <c r="C38" s="64">
        <v>6.8320999999999998E-3</v>
      </c>
      <c r="D38" s="59">
        <v>-82826</v>
      </c>
      <c r="E38" s="11"/>
      <c r="F38" s="59">
        <v>1141</v>
      </c>
      <c r="G38" s="59">
        <v>7659</v>
      </c>
      <c r="H38" s="59">
        <v>0</v>
      </c>
      <c r="I38" s="59">
        <v>7769</v>
      </c>
      <c r="J38" s="11">
        <f t="shared" si="1"/>
        <v>16569</v>
      </c>
      <c r="L38" s="59">
        <v>0</v>
      </c>
      <c r="M38" s="59">
        <v>0</v>
      </c>
      <c r="N38" s="59">
        <v>0</v>
      </c>
      <c r="O38" s="59">
        <f t="shared" si="2"/>
        <v>0</v>
      </c>
      <c r="P38" s="11"/>
      <c r="Q38" s="59">
        <v>18179</v>
      </c>
      <c r="R38" s="59">
        <v>2848</v>
      </c>
      <c r="S38" s="59">
        <v>21027</v>
      </c>
      <c r="U38" s="59">
        <v>-57643.123999999996</v>
      </c>
      <c r="V38" s="59">
        <v>-104066.333</v>
      </c>
    </row>
    <row r="39" spans="1:22">
      <c r="A39" s="9" t="s">
        <v>64</v>
      </c>
      <c r="B39" s="64">
        <v>2.7569699999999999E-2</v>
      </c>
      <c r="C39" s="64">
        <v>2.8101999999999999E-2</v>
      </c>
      <c r="D39" s="59">
        <v>-352093</v>
      </c>
      <c r="E39" s="11"/>
      <c r="F39" s="59">
        <v>4852</v>
      </c>
      <c r="G39" s="59">
        <v>32560</v>
      </c>
      <c r="H39" s="59">
        <v>0</v>
      </c>
      <c r="I39" s="59">
        <v>5684</v>
      </c>
      <c r="J39" s="11">
        <f t="shared" si="1"/>
        <v>43096</v>
      </c>
      <c r="L39" s="59">
        <v>0</v>
      </c>
      <c r="M39" s="59">
        <v>0</v>
      </c>
      <c r="N39" s="59">
        <v>13586</v>
      </c>
      <c r="O39" s="59">
        <f t="shared" si="2"/>
        <v>13586</v>
      </c>
      <c r="P39" s="11"/>
      <c r="Q39" s="59">
        <v>77278</v>
      </c>
      <c r="R39" s="59">
        <v>-19223</v>
      </c>
      <c r="S39" s="59">
        <v>58055</v>
      </c>
      <c r="U39" s="59">
        <v>-245039.49359999999</v>
      </c>
      <c r="V39" s="59">
        <v>-442383.40619999997</v>
      </c>
    </row>
    <row r="40" spans="1:22">
      <c r="A40" s="9" t="s">
        <v>65</v>
      </c>
      <c r="B40" s="64">
        <v>7.3570000000000005E-4</v>
      </c>
      <c r="C40" s="64">
        <v>8.0800000000000002E-4</v>
      </c>
      <c r="D40" s="59">
        <v>-9396</v>
      </c>
      <c r="E40" s="11"/>
      <c r="F40" s="59">
        <v>129</v>
      </c>
      <c r="G40" s="59">
        <v>869</v>
      </c>
      <c r="H40" s="59">
        <v>0</v>
      </c>
      <c r="I40" s="59">
        <v>772</v>
      </c>
      <c r="J40" s="11">
        <f t="shared" si="1"/>
        <v>1770</v>
      </c>
      <c r="L40" s="59">
        <v>0</v>
      </c>
      <c r="M40" s="59">
        <v>0</v>
      </c>
      <c r="N40" s="59">
        <v>407</v>
      </c>
      <c r="O40" s="59">
        <f t="shared" si="2"/>
        <v>407</v>
      </c>
      <c r="P40" s="11"/>
      <c r="Q40" s="59">
        <v>2062</v>
      </c>
      <c r="R40" s="59">
        <v>-54</v>
      </c>
      <c r="S40" s="59">
        <v>2008</v>
      </c>
      <c r="U40" s="59">
        <v>-6538.9016000000001</v>
      </c>
      <c r="V40" s="59">
        <v>-11805.0422</v>
      </c>
    </row>
    <row r="41" spans="1:22">
      <c r="A41" s="9" t="s">
        <v>66</v>
      </c>
      <c r="B41" s="64">
        <v>1.1188000000000001E-3</v>
      </c>
      <c r="C41" s="64">
        <v>2.3262000000000001E-3</v>
      </c>
      <c r="D41" s="59">
        <v>-14288</v>
      </c>
      <c r="E41" s="11"/>
      <c r="F41" s="59">
        <v>197</v>
      </c>
      <c r="G41" s="59">
        <v>1321</v>
      </c>
      <c r="H41" s="59">
        <v>0</v>
      </c>
      <c r="I41" s="59">
        <v>21599</v>
      </c>
      <c r="J41" s="11">
        <f t="shared" si="1"/>
        <v>23117</v>
      </c>
      <c r="L41" s="59">
        <v>0</v>
      </c>
      <c r="M41" s="59">
        <v>0</v>
      </c>
      <c r="N41" s="59">
        <v>0</v>
      </c>
      <c r="O41" s="59">
        <f t="shared" si="2"/>
        <v>0</v>
      </c>
      <c r="P41" s="11"/>
      <c r="Q41" s="59">
        <v>3136</v>
      </c>
      <c r="R41" s="59">
        <v>10310</v>
      </c>
      <c r="S41" s="59">
        <v>13446</v>
      </c>
      <c r="U41" s="59">
        <v>-9943.894400000001</v>
      </c>
      <c r="V41" s="59">
        <v>-17952.264800000001</v>
      </c>
    </row>
    <row r="42" spans="1:22">
      <c r="A42" s="9" t="s">
        <v>67</v>
      </c>
      <c r="B42" s="64">
        <v>4.2507999999999999E-3</v>
      </c>
      <c r="C42" s="64">
        <v>4.1298000000000003E-3</v>
      </c>
      <c r="D42" s="59">
        <v>-54287</v>
      </c>
      <c r="E42" s="11"/>
      <c r="F42" s="59">
        <v>748</v>
      </c>
      <c r="G42" s="59">
        <v>5020</v>
      </c>
      <c r="H42" s="59">
        <v>0</v>
      </c>
      <c r="I42" s="59">
        <v>2193</v>
      </c>
      <c r="J42" s="11">
        <f t="shared" si="1"/>
        <v>7961</v>
      </c>
      <c r="L42" s="59">
        <v>0</v>
      </c>
      <c r="M42" s="59">
        <v>0</v>
      </c>
      <c r="N42" s="59">
        <v>1292</v>
      </c>
      <c r="O42" s="59">
        <f t="shared" si="2"/>
        <v>1292</v>
      </c>
      <c r="P42" s="11"/>
      <c r="Q42" s="59">
        <v>11915</v>
      </c>
      <c r="R42" s="59">
        <v>1994</v>
      </c>
      <c r="S42" s="59">
        <v>13909</v>
      </c>
      <c r="U42" s="59">
        <v>-37781.110399999998</v>
      </c>
      <c r="V42" s="59">
        <v>-68208.336800000005</v>
      </c>
    </row>
    <row r="43" spans="1:22">
      <c r="A43" s="9" t="s">
        <v>68</v>
      </c>
      <c r="B43" s="64">
        <v>1.1946999999999999E-3</v>
      </c>
      <c r="C43" s="64">
        <v>1.2516000000000001E-3</v>
      </c>
      <c r="D43" s="59">
        <v>-15258</v>
      </c>
      <c r="E43" s="11"/>
      <c r="F43" s="59">
        <v>210</v>
      </c>
      <c r="G43" s="59">
        <v>1411</v>
      </c>
      <c r="H43" s="59">
        <v>0</v>
      </c>
      <c r="I43" s="59">
        <v>608</v>
      </c>
      <c r="J43" s="11">
        <f t="shared" si="1"/>
        <v>2229</v>
      </c>
      <c r="L43" s="59">
        <v>0</v>
      </c>
      <c r="M43" s="59">
        <v>0</v>
      </c>
      <c r="N43" s="59">
        <v>192</v>
      </c>
      <c r="O43" s="59">
        <f t="shared" si="2"/>
        <v>192</v>
      </c>
      <c r="P43" s="11"/>
      <c r="Q43" s="59">
        <v>3349</v>
      </c>
      <c r="R43" s="59">
        <v>-1429</v>
      </c>
      <c r="S43" s="59">
        <v>1920</v>
      </c>
      <c r="U43" s="59">
        <v>-10618.4936</v>
      </c>
      <c r="V43" s="59">
        <v>-19170.156199999998</v>
      </c>
    </row>
    <row r="44" spans="1:22">
      <c r="A44" s="9" t="s">
        <v>69</v>
      </c>
      <c r="B44" s="64">
        <v>3.88137E-2</v>
      </c>
      <c r="C44" s="64">
        <v>3.9239400000000001E-2</v>
      </c>
      <c r="D44" s="59">
        <v>-495690</v>
      </c>
      <c r="E44" s="11"/>
      <c r="F44" s="59">
        <v>6831</v>
      </c>
      <c r="G44" s="59">
        <v>45839</v>
      </c>
      <c r="H44" s="59">
        <v>0</v>
      </c>
      <c r="I44" s="59">
        <v>11257</v>
      </c>
      <c r="J44" s="11">
        <f t="shared" si="1"/>
        <v>63927</v>
      </c>
      <c r="L44" s="59">
        <v>0</v>
      </c>
      <c r="M44" s="59">
        <v>0</v>
      </c>
      <c r="N44" s="59">
        <v>0</v>
      </c>
      <c r="O44" s="59">
        <f t="shared" si="2"/>
        <v>0</v>
      </c>
      <c r="P44" s="11"/>
      <c r="Q44" s="59">
        <v>108795</v>
      </c>
      <c r="R44" s="59">
        <v>7059</v>
      </c>
      <c r="S44" s="59">
        <v>115854</v>
      </c>
      <c r="U44" s="59">
        <v>-344976.16560000001</v>
      </c>
      <c r="V44" s="59">
        <v>-622804.63020000001</v>
      </c>
    </row>
    <row r="45" spans="1:22">
      <c r="A45" s="9" t="s">
        <v>70</v>
      </c>
      <c r="B45" s="64">
        <v>3.9207000000000001E-3</v>
      </c>
      <c r="C45" s="64">
        <v>3.9214999999999996E-3</v>
      </c>
      <c r="D45" s="59">
        <v>-50071</v>
      </c>
      <c r="E45" s="11"/>
      <c r="F45" s="59">
        <v>690</v>
      </c>
      <c r="G45" s="59">
        <v>4630</v>
      </c>
      <c r="H45" s="59">
        <v>0</v>
      </c>
      <c r="I45" s="59">
        <v>602</v>
      </c>
      <c r="J45" s="11">
        <f t="shared" si="1"/>
        <v>5922</v>
      </c>
      <c r="L45" s="59">
        <v>0</v>
      </c>
      <c r="M45" s="59">
        <v>0</v>
      </c>
      <c r="N45" s="59">
        <v>0</v>
      </c>
      <c r="O45" s="59">
        <f t="shared" si="2"/>
        <v>0</v>
      </c>
      <c r="P45" s="11"/>
      <c r="Q45" s="59">
        <v>10990</v>
      </c>
      <c r="R45" s="59">
        <v>-2618</v>
      </c>
      <c r="S45" s="59">
        <v>8372</v>
      </c>
      <c r="U45" s="59">
        <v>-34847.181600000004</v>
      </c>
      <c r="V45" s="59">
        <v>-62911.552199999998</v>
      </c>
    </row>
    <row r="46" spans="1:22">
      <c r="A46" s="9" t="s">
        <v>71</v>
      </c>
      <c r="B46" s="64">
        <v>1.56717E-2</v>
      </c>
      <c r="C46" s="64">
        <v>1.5169500000000001E-2</v>
      </c>
      <c r="D46" s="59">
        <v>-200143</v>
      </c>
      <c r="E46" s="11"/>
      <c r="F46" s="59">
        <v>2758</v>
      </c>
      <c r="G46" s="59">
        <v>18508</v>
      </c>
      <c r="H46" s="59">
        <v>0</v>
      </c>
      <c r="I46" s="59">
        <v>3836</v>
      </c>
      <c r="J46" s="11">
        <f t="shared" si="1"/>
        <v>25102</v>
      </c>
      <c r="L46" s="59">
        <v>0</v>
      </c>
      <c r="M46" s="59">
        <v>0</v>
      </c>
      <c r="N46" s="59">
        <v>5364</v>
      </c>
      <c r="O46" s="59">
        <f t="shared" si="2"/>
        <v>5364</v>
      </c>
      <c r="P46" s="11"/>
      <c r="Q46" s="59">
        <v>43928</v>
      </c>
      <c r="R46" s="59">
        <v>-13225</v>
      </c>
      <c r="S46" s="59">
        <v>30703</v>
      </c>
      <c r="U46" s="59">
        <v>-139290.06959999999</v>
      </c>
      <c r="V46" s="59">
        <v>-251468.09820000001</v>
      </c>
    </row>
    <row r="47" spans="1:22">
      <c r="A47" s="9" t="s">
        <v>72</v>
      </c>
      <c r="B47" s="64">
        <v>7.0128999999999999E-3</v>
      </c>
      <c r="C47" s="64">
        <v>7.4606000000000004E-3</v>
      </c>
      <c r="D47" s="59">
        <v>-89562</v>
      </c>
      <c r="E47" s="11"/>
      <c r="F47" s="59">
        <v>1234</v>
      </c>
      <c r="G47" s="59">
        <v>8282</v>
      </c>
      <c r="H47" s="59">
        <v>0</v>
      </c>
      <c r="I47" s="59">
        <v>5938</v>
      </c>
      <c r="J47" s="11">
        <f t="shared" si="1"/>
        <v>15454</v>
      </c>
      <c r="L47" s="59">
        <v>0</v>
      </c>
      <c r="M47" s="59">
        <v>0</v>
      </c>
      <c r="N47" s="59">
        <v>0</v>
      </c>
      <c r="O47" s="59">
        <f t="shared" si="2"/>
        <v>0</v>
      </c>
      <c r="P47" s="11"/>
      <c r="Q47" s="59">
        <v>19657</v>
      </c>
      <c r="R47" s="59">
        <v>380</v>
      </c>
      <c r="S47" s="59">
        <v>20037</v>
      </c>
      <c r="U47" s="59">
        <v>-62330.655200000001</v>
      </c>
      <c r="V47" s="59">
        <v>-112528.99339999999</v>
      </c>
    </row>
    <row r="48" spans="1:22">
      <c r="A48" s="9" t="s">
        <v>73</v>
      </c>
      <c r="B48" s="64">
        <v>1.1364000000000001E-2</v>
      </c>
      <c r="C48" s="64">
        <v>1.1971000000000001E-2</v>
      </c>
      <c r="D48" s="59">
        <v>-145130</v>
      </c>
      <c r="E48" s="11"/>
      <c r="F48" s="59">
        <v>2000</v>
      </c>
      <c r="G48" s="59">
        <v>13421</v>
      </c>
      <c r="H48" s="59">
        <v>0</v>
      </c>
      <c r="I48" s="59">
        <v>7508</v>
      </c>
      <c r="J48" s="11">
        <f t="shared" si="1"/>
        <v>22929</v>
      </c>
      <c r="L48" s="59">
        <v>0</v>
      </c>
      <c r="M48" s="59">
        <v>0</v>
      </c>
      <c r="N48" s="59">
        <v>0</v>
      </c>
      <c r="O48" s="59">
        <f t="shared" si="2"/>
        <v>0</v>
      </c>
      <c r="P48" s="11"/>
      <c r="Q48" s="59">
        <v>31853</v>
      </c>
      <c r="R48" s="59">
        <v>5943</v>
      </c>
      <c r="S48" s="59">
        <v>37796</v>
      </c>
      <c r="U48" s="59">
        <v>-101003.232</v>
      </c>
      <c r="V48" s="59">
        <v>-182346.74400000001</v>
      </c>
    </row>
    <row r="49" spans="1:22">
      <c r="A49" s="9" t="s">
        <v>74</v>
      </c>
      <c r="B49" s="64">
        <v>1.2714E-3</v>
      </c>
      <c r="C49" s="64">
        <v>1.7901E-3</v>
      </c>
      <c r="D49" s="59">
        <v>-16237</v>
      </c>
      <c r="E49" s="11"/>
      <c r="F49" s="59">
        <v>224</v>
      </c>
      <c r="G49" s="59">
        <v>1502</v>
      </c>
      <c r="H49" s="59">
        <v>0</v>
      </c>
      <c r="I49" s="59">
        <v>5540</v>
      </c>
      <c r="J49" s="11">
        <f t="shared" si="1"/>
        <v>7266</v>
      </c>
      <c r="L49" s="59">
        <v>0</v>
      </c>
      <c r="M49" s="59">
        <v>0</v>
      </c>
      <c r="N49" s="59">
        <v>1093</v>
      </c>
      <c r="O49" s="59">
        <f t="shared" si="2"/>
        <v>1093</v>
      </c>
      <c r="P49" s="11"/>
      <c r="Q49" s="59">
        <v>3564</v>
      </c>
      <c r="R49" s="59">
        <v>535</v>
      </c>
      <c r="S49" s="59">
        <v>4099</v>
      </c>
      <c r="U49" s="59">
        <v>-11300.2032</v>
      </c>
      <c r="V49" s="59">
        <v>-20400.884399999999</v>
      </c>
    </row>
    <row r="50" spans="1:22">
      <c r="A50" s="9" t="s">
        <v>75</v>
      </c>
      <c r="B50" s="64">
        <v>5.8532000000000002E-3</v>
      </c>
      <c r="C50" s="64">
        <v>6.0115999999999998E-3</v>
      </c>
      <c r="D50" s="59">
        <v>-74751</v>
      </c>
      <c r="E50" s="11"/>
      <c r="F50" s="59">
        <v>1030</v>
      </c>
      <c r="G50" s="59">
        <v>6913</v>
      </c>
      <c r="H50" s="59">
        <v>0</v>
      </c>
      <c r="I50" s="59">
        <v>1692</v>
      </c>
      <c r="J50" s="11">
        <f t="shared" si="1"/>
        <v>9635</v>
      </c>
      <c r="L50" s="59">
        <v>0</v>
      </c>
      <c r="M50" s="59">
        <v>0</v>
      </c>
      <c r="N50" s="59">
        <v>9673</v>
      </c>
      <c r="O50" s="59">
        <f t="shared" si="2"/>
        <v>9673</v>
      </c>
      <c r="P50" s="11"/>
      <c r="Q50" s="59">
        <v>16407</v>
      </c>
      <c r="R50" s="59">
        <v>-3232</v>
      </c>
      <c r="S50" s="59">
        <v>13175</v>
      </c>
      <c r="U50" s="59">
        <v>-52023.241600000001</v>
      </c>
      <c r="V50" s="59">
        <v>-93920.44720000001</v>
      </c>
    </row>
    <row r="51" spans="1:22">
      <c r="A51" s="9" t="s">
        <v>76</v>
      </c>
      <c r="B51" s="64">
        <v>4.3360000000000002E-4</v>
      </c>
      <c r="C51" s="64">
        <v>2.7609999999999999E-4</v>
      </c>
      <c r="D51" s="59">
        <v>-5538</v>
      </c>
      <c r="E51" s="11"/>
      <c r="F51" s="59">
        <v>76</v>
      </c>
      <c r="G51" s="59">
        <v>512</v>
      </c>
      <c r="H51" s="59">
        <v>0</v>
      </c>
      <c r="I51" s="59">
        <v>1210</v>
      </c>
      <c r="J51" s="11">
        <f t="shared" si="1"/>
        <v>1798</v>
      </c>
      <c r="L51" s="59">
        <v>0</v>
      </c>
      <c r="M51" s="59">
        <v>0</v>
      </c>
      <c r="N51" s="59">
        <v>1682</v>
      </c>
      <c r="O51" s="59">
        <f t="shared" si="2"/>
        <v>1682</v>
      </c>
      <c r="P51" s="11"/>
      <c r="Q51" s="59">
        <v>1215</v>
      </c>
      <c r="R51" s="59">
        <v>503</v>
      </c>
      <c r="S51" s="59">
        <v>1718</v>
      </c>
      <c r="U51" s="59">
        <v>-3853.8368</v>
      </c>
      <c r="V51" s="59">
        <v>-6957.5456000000004</v>
      </c>
    </row>
    <row r="52" spans="1:22">
      <c r="A52" s="9" t="s">
        <v>77</v>
      </c>
      <c r="B52" s="64">
        <v>2.0822799999999999E-2</v>
      </c>
      <c r="C52" s="64">
        <v>2.0954400000000001E-2</v>
      </c>
      <c r="D52" s="59">
        <v>-265928</v>
      </c>
      <c r="E52" s="11"/>
      <c r="F52" s="59">
        <v>3665</v>
      </c>
      <c r="G52" s="59">
        <v>24592</v>
      </c>
      <c r="H52" s="59">
        <v>0</v>
      </c>
      <c r="I52" s="59">
        <v>1406</v>
      </c>
      <c r="J52" s="11">
        <f t="shared" si="1"/>
        <v>29663</v>
      </c>
      <c r="L52" s="59">
        <v>0</v>
      </c>
      <c r="M52" s="59">
        <v>0</v>
      </c>
      <c r="N52" s="59">
        <v>2034</v>
      </c>
      <c r="O52" s="59">
        <f t="shared" si="2"/>
        <v>2034</v>
      </c>
      <c r="P52" s="11"/>
      <c r="Q52" s="59">
        <v>58366</v>
      </c>
      <c r="R52" s="59">
        <v>2439</v>
      </c>
      <c r="S52" s="59">
        <v>60805</v>
      </c>
      <c r="U52" s="59">
        <v>-185073.04639999999</v>
      </c>
      <c r="V52" s="59">
        <v>-334122.64879999997</v>
      </c>
    </row>
    <row r="53" spans="1:22">
      <c r="A53" s="9" t="s">
        <v>78</v>
      </c>
      <c r="B53" s="64">
        <v>4.6629999999999996E-3</v>
      </c>
      <c r="C53" s="64">
        <v>5.6182000000000003E-3</v>
      </c>
      <c r="D53" s="59">
        <v>-59551</v>
      </c>
      <c r="E53" s="11"/>
      <c r="F53" s="59">
        <v>821</v>
      </c>
      <c r="G53" s="59">
        <v>5507</v>
      </c>
      <c r="H53" s="59">
        <v>0</v>
      </c>
      <c r="I53" s="59">
        <v>10202</v>
      </c>
      <c r="J53" s="11">
        <f t="shared" si="1"/>
        <v>16530</v>
      </c>
      <c r="L53" s="59">
        <v>0</v>
      </c>
      <c r="M53" s="59">
        <v>0</v>
      </c>
      <c r="N53" s="59">
        <v>4758</v>
      </c>
      <c r="O53" s="59">
        <f t="shared" si="2"/>
        <v>4758</v>
      </c>
      <c r="P53" s="11"/>
      <c r="Q53" s="59">
        <v>13070</v>
      </c>
      <c r="R53" s="59">
        <v>2079</v>
      </c>
      <c r="S53" s="59">
        <v>15149</v>
      </c>
      <c r="U53" s="59">
        <v>-41444.743999999999</v>
      </c>
      <c r="V53" s="59">
        <v>-74822.497999999992</v>
      </c>
    </row>
    <row r="54" spans="1:22">
      <c r="A54" s="9" t="s">
        <v>79</v>
      </c>
      <c r="B54" s="64">
        <v>2.4961400000000002E-2</v>
      </c>
      <c r="C54" s="64">
        <v>2.5347700000000001E-2</v>
      </c>
      <c r="D54" s="59">
        <v>-318782</v>
      </c>
      <c r="E54" s="11"/>
      <c r="F54" s="59">
        <v>4393</v>
      </c>
      <c r="G54" s="59">
        <v>29479</v>
      </c>
      <c r="H54" s="59">
        <v>0</v>
      </c>
      <c r="I54" s="59">
        <v>7922</v>
      </c>
      <c r="J54" s="11">
        <f t="shared" si="1"/>
        <v>41794</v>
      </c>
      <c r="L54" s="59">
        <v>0</v>
      </c>
      <c r="M54" s="59">
        <v>0</v>
      </c>
      <c r="N54" s="59">
        <v>0</v>
      </c>
      <c r="O54" s="59">
        <f t="shared" si="2"/>
        <v>0</v>
      </c>
      <c r="P54" s="11"/>
      <c r="Q54" s="59">
        <v>69967</v>
      </c>
      <c r="R54" s="59">
        <v>8678</v>
      </c>
      <c r="S54" s="59">
        <v>78645</v>
      </c>
      <c r="U54" s="59">
        <v>-221856.92320000002</v>
      </c>
      <c r="V54" s="59">
        <v>-400530.62440000003</v>
      </c>
    </row>
    <row r="55" spans="1:22">
      <c r="A55" s="9" t="s">
        <v>80</v>
      </c>
      <c r="B55" s="64">
        <v>8.3339999999999998E-4</v>
      </c>
      <c r="C55" s="64">
        <v>7.3879999999999996E-4</v>
      </c>
      <c r="D55" s="59">
        <v>-10643</v>
      </c>
      <c r="E55" s="11"/>
      <c r="F55" s="59">
        <v>147</v>
      </c>
      <c r="G55" s="59">
        <v>984</v>
      </c>
      <c r="H55" s="59">
        <v>0</v>
      </c>
      <c r="I55" s="59">
        <v>317</v>
      </c>
      <c r="J55" s="11">
        <f t="shared" si="1"/>
        <v>1448</v>
      </c>
      <c r="L55" s="59">
        <v>0</v>
      </c>
      <c r="M55" s="59">
        <v>0</v>
      </c>
      <c r="N55" s="59">
        <v>1010</v>
      </c>
      <c r="O55" s="59">
        <f t="shared" si="2"/>
        <v>1010</v>
      </c>
      <c r="P55" s="11"/>
      <c r="Q55" s="59">
        <v>2336</v>
      </c>
      <c r="R55" s="59">
        <v>-755</v>
      </c>
      <c r="S55" s="59">
        <v>1581</v>
      </c>
      <c r="U55" s="59">
        <v>-7407.2591999999995</v>
      </c>
      <c r="V55" s="59">
        <v>-13372.7364</v>
      </c>
    </row>
    <row r="56" spans="1:22">
      <c r="A56" s="9" t="s">
        <v>81</v>
      </c>
      <c r="B56" s="64">
        <v>6.5960999999999997E-3</v>
      </c>
      <c r="C56" s="64">
        <v>6.4599999999999996E-3</v>
      </c>
      <c r="D56" s="59">
        <v>-84239</v>
      </c>
      <c r="E56" s="11"/>
      <c r="F56" s="59">
        <v>1161</v>
      </c>
      <c r="G56" s="59">
        <v>7790</v>
      </c>
      <c r="H56" s="59">
        <v>0</v>
      </c>
      <c r="I56" s="59">
        <v>0</v>
      </c>
      <c r="J56" s="11">
        <f t="shared" si="1"/>
        <v>8951</v>
      </c>
      <c r="L56" s="59">
        <v>0</v>
      </c>
      <c r="M56" s="59">
        <v>0</v>
      </c>
      <c r="N56" s="59">
        <v>2131</v>
      </c>
      <c r="O56" s="59">
        <f t="shared" si="2"/>
        <v>2131</v>
      </c>
      <c r="P56" s="11"/>
      <c r="Q56" s="59">
        <v>18489</v>
      </c>
      <c r="R56" s="59">
        <v>-6099</v>
      </c>
      <c r="S56" s="59">
        <v>12390</v>
      </c>
      <c r="U56" s="59">
        <v>-58626.1368</v>
      </c>
      <c r="V56" s="59">
        <v>-105841.02059999999</v>
      </c>
    </row>
    <row r="57" spans="1:22">
      <c r="A57" s="9" t="s">
        <v>82</v>
      </c>
      <c r="B57" s="64">
        <v>3.4258000000000001E-3</v>
      </c>
      <c r="C57" s="64">
        <v>3.6410000000000001E-3</v>
      </c>
      <c r="D57" s="59">
        <v>-43751</v>
      </c>
      <c r="E57" s="11"/>
      <c r="F57" s="59">
        <v>603</v>
      </c>
      <c r="G57" s="59">
        <v>4046</v>
      </c>
      <c r="H57" s="59">
        <v>0</v>
      </c>
      <c r="I57" s="59">
        <v>2298</v>
      </c>
      <c r="J57" s="11">
        <f t="shared" si="1"/>
        <v>6947</v>
      </c>
      <c r="L57" s="59">
        <v>0</v>
      </c>
      <c r="M57" s="59">
        <v>0</v>
      </c>
      <c r="N57" s="59">
        <v>765</v>
      </c>
      <c r="O57" s="59">
        <f t="shared" si="2"/>
        <v>765</v>
      </c>
      <c r="P57" s="11"/>
      <c r="Q57" s="59">
        <v>9603</v>
      </c>
      <c r="R57" s="59">
        <v>-2198</v>
      </c>
      <c r="S57" s="59">
        <v>7405</v>
      </c>
      <c r="U57" s="59">
        <v>-30448.510399999999</v>
      </c>
      <c r="V57" s="59">
        <v>-54970.3868</v>
      </c>
    </row>
    <row r="58" spans="1:22">
      <c r="A58" s="9" t="s">
        <v>83</v>
      </c>
      <c r="B58" s="64">
        <v>1.08383E-2</v>
      </c>
      <c r="C58" s="64">
        <v>1.0492599999999999E-2</v>
      </c>
      <c r="D58" s="59">
        <v>-138416</v>
      </c>
      <c r="E58" s="11"/>
      <c r="F58" s="59">
        <v>1908</v>
      </c>
      <c r="G58" s="59">
        <v>12800</v>
      </c>
      <c r="H58" s="59">
        <v>0</v>
      </c>
      <c r="I58" s="59">
        <v>1104</v>
      </c>
      <c r="J58" s="11">
        <f t="shared" si="1"/>
        <v>15812</v>
      </c>
      <c r="L58" s="59">
        <v>0</v>
      </c>
      <c r="M58" s="59">
        <v>0</v>
      </c>
      <c r="N58" s="59">
        <v>3692</v>
      </c>
      <c r="O58" s="59">
        <f t="shared" si="2"/>
        <v>3692</v>
      </c>
      <c r="P58" s="11"/>
      <c r="Q58" s="59">
        <v>30380</v>
      </c>
      <c r="R58" s="59">
        <v>-5314</v>
      </c>
      <c r="S58" s="59">
        <v>25066</v>
      </c>
      <c r="U58" s="59">
        <v>-96330.810400000002</v>
      </c>
      <c r="V58" s="59">
        <v>-173911.36180000001</v>
      </c>
    </row>
    <row r="59" spans="1:22">
      <c r="A59" s="9" t="s">
        <v>84</v>
      </c>
      <c r="B59" s="64">
        <v>3.6938000000000001E-3</v>
      </c>
      <c r="C59" s="64">
        <v>4.0166999999999998E-3</v>
      </c>
      <c r="D59" s="59">
        <v>-47174</v>
      </c>
      <c r="E59" s="11"/>
      <c r="F59" s="59">
        <v>650</v>
      </c>
      <c r="G59" s="59">
        <v>4362</v>
      </c>
      <c r="H59" s="59">
        <v>0</v>
      </c>
      <c r="I59" s="59">
        <v>3875</v>
      </c>
      <c r="J59" s="11">
        <f t="shared" si="1"/>
        <v>8887</v>
      </c>
      <c r="L59" s="59">
        <v>0</v>
      </c>
      <c r="M59" s="59">
        <v>0</v>
      </c>
      <c r="N59" s="59">
        <v>0</v>
      </c>
      <c r="O59" s="59">
        <f t="shared" si="2"/>
        <v>0</v>
      </c>
      <c r="P59" s="11"/>
      <c r="Q59" s="59">
        <v>10354</v>
      </c>
      <c r="R59" s="59">
        <v>196</v>
      </c>
      <c r="S59" s="59">
        <v>10550</v>
      </c>
      <c r="U59" s="59">
        <v>-32830.494400000003</v>
      </c>
      <c r="V59" s="59">
        <v>-59270.714800000002</v>
      </c>
    </row>
    <row r="60" spans="1:22">
      <c r="A60" s="9" t="s">
        <v>85</v>
      </c>
      <c r="B60" s="64">
        <v>1.9354999999999999E-3</v>
      </c>
      <c r="C60" s="64">
        <v>2.3494000000000002E-3</v>
      </c>
      <c r="D60" s="59">
        <v>-24718</v>
      </c>
      <c r="E60" s="11"/>
      <c r="F60" s="59">
        <v>341</v>
      </c>
      <c r="G60" s="59">
        <v>2286</v>
      </c>
      <c r="H60" s="59">
        <v>0</v>
      </c>
      <c r="I60" s="59">
        <v>4420</v>
      </c>
      <c r="J60" s="11">
        <f t="shared" si="1"/>
        <v>7047</v>
      </c>
      <c r="L60" s="59">
        <v>0</v>
      </c>
      <c r="M60" s="59">
        <v>0</v>
      </c>
      <c r="N60" s="59">
        <v>596</v>
      </c>
      <c r="O60" s="59">
        <f t="shared" si="2"/>
        <v>596</v>
      </c>
      <c r="P60" s="11"/>
      <c r="Q60" s="59">
        <v>5425</v>
      </c>
      <c r="R60" s="59">
        <v>1584</v>
      </c>
      <c r="S60" s="59">
        <v>7009</v>
      </c>
      <c r="U60" s="59">
        <v>-17202.723999999998</v>
      </c>
      <c r="V60" s="59">
        <v>-31057.032999999999</v>
      </c>
    </row>
    <row r="61" spans="1:22">
      <c r="A61" s="9" t="s">
        <v>86</v>
      </c>
      <c r="B61" s="64">
        <v>1.4713E-3</v>
      </c>
      <c r="C61" s="64">
        <v>1.6103000000000001E-3</v>
      </c>
      <c r="D61" s="59">
        <v>-18790</v>
      </c>
      <c r="E61" s="11"/>
      <c r="F61" s="59">
        <v>259</v>
      </c>
      <c r="G61" s="59">
        <v>1738</v>
      </c>
      <c r="H61" s="59">
        <v>0</v>
      </c>
      <c r="I61" s="59">
        <v>1484</v>
      </c>
      <c r="J61" s="11">
        <f t="shared" si="1"/>
        <v>3481</v>
      </c>
      <c r="L61" s="59">
        <v>0</v>
      </c>
      <c r="M61" s="59">
        <v>0</v>
      </c>
      <c r="N61" s="59">
        <v>58</v>
      </c>
      <c r="O61" s="59">
        <f t="shared" si="2"/>
        <v>58</v>
      </c>
      <c r="P61" s="11"/>
      <c r="Q61" s="59">
        <v>4124</v>
      </c>
      <c r="R61" s="59">
        <v>-651</v>
      </c>
      <c r="S61" s="59">
        <v>3473</v>
      </c>
      <c r="U61" s="59">
        <v>-13076.9144</v>
      </c>
      <c r="V61" s="59">
        <v>-23608.479800000001</v>
      </c>
    </row>
    <row r="62" spans="1:22">
      <c r="A62" s="9" t="s">
        <v>87</v>
      </c>
      <c r="B62" s="64">
        <v>3.8267000000000002E-3</v>
      </c>
      <c r="C62" s="64">
        <v>4.0111000000000001E-3</v>
      </c>
      <c r="D62" s="59">
        <v>-48871</v>
      </c>
      <c r="E62" s="11"/>
      <c r="F62" s="59">
        <v>673</v>
      </c>
      <c r="G62" s="59">
        <v>4519</v>
      </c>
      <c r="H62" s="59">
        <v>0</v>
      </c>
      <c r="I62" s="59">
        <v>2787</v>
      </c>
      <c r="J62" s="11">
        <f t="shared" si="1"/>
        <v>7979</v>
      </c>
      <c r="L62" s="59">
        <v>0</v>
      </c>
      <c r="M62" s="59">
        <v>0</v>
      </c>
      <c r="N62" s="59">
        <v>0</v>
      </c>
      <c r="O62" s="59">
        <f t="shared" si="2"/>
        <v>0</v>
      </c>
      <c r="P62" s="11"/>
      <c r="Q62" s="59">
        <v>10726</v>
      </c>
      <c r="R62" s="59">
        <v>167</v>
      </c>
      <c r="S62" s="59">
        <v>10893</v>
      </c>
      <c r="U62" s="59">
        <v>-34011.709600000002</v>
      </c>
      <c r="V62" s="59">
        <v>-61403.228200000005</v>
      </c>
    </row>
    <row r="63" spans="1:22">
      <c r="A63" s="9" t="s">
        <v>88</v>
      </c>
      <c r="B63" s="64">
        <v>6.1921700000000003E-2</v>
      </c>
      <c r="C63" s="64">
        <v>6.0188400000000003E-2</v>
      </c>
      <c r="D63" s="59">
        <v>-790802</v>
      </c>
      <c r="E63" s="11"/>
      <c r="F63" s="59">
        <v>10898</v>
      </c>
      <c r="G63" s="59">
        <v>73130</v>
      </c>
      <c r="H63" s="59">
        <v>0</v>
      </c>
      <c r="I63" s="59">
        <v>18949</v>
      </c>
      <c r="J63" s="11">
        <f t="shared" si="1"/>
        <v>102977</v>
      </c>
      <c r="L63" s="59">
        <v>0</v>
      </c>
      <c r="M63" s="59">
        <v>0</v>
      </c>
      <c r="N63" s="59">
        <v>18512</v>
      </c>
      <c r="O63" s="59">
        <f t="shared" si="2"/>
        <v>18512</v>
      </c>
      <c r="P63" s="11"/>
      <c r="Q63" s="59">
        <v>173567</v>
      </c>
      <c r="R63" s="59">
        <v>65628</v>
      </c>
      <c r="S63" s="59">
        <v>239195</v>
      </c>
      <c r="U63" s="59">
        <v>-550360.06960000005</v>
      </c>
      <c r="V63" s="59">
        <v>-993595.59820000001</v>
      </c>
    </row>
    <row r="64" spans="1:22">
      <c r="A64" s="9" t="s">
        <v>89</v>
      </c>
      <c r="B64" s="64">
        <v>1.3760999999999999E-3</v>
      </c>
      <c r="C64" s="64">
        <v>1.4798999999999999E-3</v>
      </c>
      <c r="D64" s="59">
        <v>-17574</v>
      </c>
      <c r="E64" s="11"/>
      <c r="F64" s="59">
        <v>242</v>
      </c>
      <c r="G64" s="59">
        <v>1625</v>
      </c>
      <c r="H64" s="59">
        <v>0</v>
      </c>
      <c r="I64" s="59">
        <v>2767</v>
      </c>
      <c r="J64" s="11">
        <f t="shared" si="1"/>
        <v>4634</v>
      </c>
      <c r="L64" s="59">
        <v>0</v>
      </c>
      <c r="M64" s="59">
        <v>0</v>
      </c>
      <c r="N64" s="59">
        <v>0</v>
      </c>
      <c r="O64" s="59">
        <f t="shared" si="2"/>
        <v>0</v>
      </c>
      <c r="P64" s="11"/>
      <c r="Q64" s="59">
        <v>3857</v>
      </c>
      <c r="R64" s="59">
        <v>1454</v>
      </c>
      <c r="S64" s="59">
        <v>5311</v>
      </c>
      <c r="U64" s="59">
        <v>-12230.7768</v>
      </c>
      <c r="V64" s="59">
        <v>-22080.900599999997</v>
      </c>
    </row>
    <row r="65" spans="1:22">
      <c r="A65" s="9" t="s">
        <v>90</v>
      </c>
      <c r="B65" s="64">
        <v>2.4765999999999998E-3</v>
      </c>
      <c r="C65" s="64">
        <v>2.4689E-3</v>
      </c>
      <c r="D65" s="59">
        <v>-31629</v>
      </c>
      <c r="E65" s="11"/>
      <c r="F65" s="59">
        <v>436</v>
      </c>
      <c r="G65" s="59">
        <v>2925</v>
      </c>
      <c r="H65" s="59">
        <v>0</v>
      </c>
      <c r="I65" s="59">
        <v>0</v>
      </c>
      <c r="J65" s="11">
        <f t="shared" si="1"/>
        <v>3361</v>
      </c>
      <c r="L65" s="59">
        <v>0</v>
      </c>
      <c r="M65" s="59">
        <v>0</v>
      </c>
      <c r="N65" s="59">
        <v>1158</v>
      </c>
      <c r="O65" s="59">
        <f t="shared" si="2"/>
        <v>1158</v>
      </c>
      <c r="P65" s="11"/>
      <c r="Q65" s="59">
        <v>6942</v>
      </c>
      <c r="R65" s="59">
        <v>-114</v>
      </c>
      <c r="S65" s="59">
        <v>6828</v>
      </c>
      <c r="U65" s="59">
        <v>-22012.020799999998</v>
      </c>
      <c r="V65" s="59">
        <v>-39739.5236</v>
      </c>
    </row>
    <row r="66" spans="1:22">
      <c r="A66" s="9" t="s">
        <v>91</v>
      </c>
      <c r="B66" s="64">
        <v>1.32353E-2</v>
      </c>
      <c r="C66" s="64">
        <v>1.29982E-2</v>
      </c>
      <c r="D66" s="59">
        <v>-169028</v>
      </c>
      <c r="E66" s="11"/>
      <c r="F66" s="59">
        <v>2329</v>
      </c>
      <c r="G66" s="59">
        <v>15631</v>
      </c>
      <c r="H66" s="59">
        <v>0</v>
      </c>
      <c r="I66" s="59">
        <v>4121</v>
      </c>
      <c r="J66" s="11">
        <f t="shared" si="1"/>
        <v>22081</v>
      </c>
      <c r="L66" s="59">
        <v>0</v>
      </c>
      <c r="M66" s="59">
        <v>0</v>
      </c>
      <c r="N66" s="59">
        <v>2532</v>
      </c>
      <c r="O66" s="59">
        <f t="shared" si="2"/>
        <v>2532</v>
      </c>
      <c r="P66" s="11"/>
      <c r="Q66" s="59">
        <v>37099</v>
      </c>
      <c r="R66" s="59">
        <v>-6211</v>
      </c>
      <c r="S66" s="59">
        <v>30888</v>
      </c>
      <c r="U66" s="59">
        <v>-117635.34639999999</v>
      </c>
      <c r="V66" s="59">
        <v>-212373.6238</v>
      </c>
    </row>
    <row r="67" spans="1:22">
      <c r="A67" s="9" t="s">
        <v>92</v>
      </c>
      <c r="B67" s="64">
        <v>8.8996000000000006E-3</v>
      </c>
      <c r="C67" s="64">
        <v>9.1006000000000004E-3</v>
      </c>
      <c r="D67" s="59">
        <v>-113657</v>
      </c>
      <c r="E67" s="11"/>
      <c r="F67" s="59">
        <v>1566</v>
      </c>
      <c r="G67" s="59">
        <v>10510</v>
      </c>
      <c r="H67" s="59">
        <v>0</v>
      </c>
      <c r="I67" s="59">
        <v>2146</v>
      </c>
      <c r="J67" s="11">
        <f t="shared" si="1"/>
        <v>14222</v>
      </c>
      <c r="L67" s="59">
        <v>0</v>
      </c>
      <c r="M67" s="59">
        <v>0</v>
      </c>
      <c r="N67" s="59">
        <v>1018</v>
      </c>
      <c r="O67" s="59">
        <f t="shared" si="2"/>
        <v>1018</v>
      </c>
      <c r="P67" s="11"/>
      <c r="Q67" s="59">
        <v>24946</v>
      </c>
      <c r="R67" s="59">
        <v>-2614</v>
      </c>
      <c r="S67" s="59">
        <v>22332</v>
      </c>
      <c r="U67" s="59">
        <v>-79099.644800000009</v>
      </c>
      <c r="V67" s="59">
        <v>-142802.9816</v>
      </c>
    </row>
    <row r="68" spans="1:22">
      <c r="A68" s="9" t="s">
        <v>93</v>
      </c>
      <c r="B68" s="64">
        <v>2.2520600000000002E-2</v>
      </c>
      <c r="C68" s="64">
        <v>2.3179999999999999E-2</v>
      </c>
      <c r="D68" s="59">
        <v>-287611</v>
      </c>
      <c r="E68" s="11"/>
      <c r="F68" s="59">
        <v>3964</v>
      </c>
      <c r="G68" s="59">
        <v>26597</v>
      </c>
      <c r="H68" s="59">
        <v>0</v>
      </c>
      <c r="I68" s="59">
        <v>11303</v>
      </c>
      <c r="J68" s="11">
        <f t="shared" si="1"/>
        <v>41864</v>
      </c>
      <c r="L68" s="59">
        <v>0</v>
      </c>
      <c r="M68" s="59">
        <v>0</v>
      </c>
      <c r="N68" s="59">
        <v>0</v>
      </c>
      <c r="O68" s="59">
        <f t="shared" ref="O68:O99" si="3">SUM(L68:N68)</f>
        <v>0</v>
      </c>
      <c r="P68" s="11"/>
      <c r="Q68" s="59">
        <v>63125</v>
      </c>
      <c r="R68" s="59">
        <v>73552</v>
      </c>
      <c r="S68" s="59">
        <v>136677</v>
      </c>
      <c r="U68" s="59">
        <v>-200163.09280000001</v>
      </c>
      <c r="V68" s="59">
        <v>-361365.54760000005</v>
      </c>
    </row>
    <row r="69" spans="1:22">
      <c r="A69" s="9" t="s">
        <v>94</v>
      </c>
      <c r="B69" s="64">
        <v>1.2405000000000001E-3</v>
      </c>
      <c r="C69" s="64">
        <v>1.3391E-3</v>
      </c>
      <c r="D69" s="59">
        <v>-15842</v>
      </c>
      <c r="E69" s="11"/>
      <c r="F69" s="59">
        <v>218</v>
      </c>
      <c r="G69" s="59">
        <v>1465</v>
      </c>
      <c r="H69" s="59">
        <v>0</v>
      </c>
      <c r="I69" s="59">
        <v>1836</v>
      </c>
      <c r="J69" s="11">
        <f t="shared" ref="J69:J103" si="4">SUM(F69:I69)</f>
        <v>3519</v>
      </c>
      <c r="L69" s="59">
        <v>0</v>
      </c>
      <c r="M69" s="59">
        <v>0</v>
      </c>
      <c r="N69" s="59">
        <v>0</v>
      </c>
      <c r="O69" s="59">
        <f t="shared" si="3"/>
        <v>0</v>
      </c>
      <c r="P69" s="11"/>
      <c r="Q69" s="59">
        <v>3477</v>
      </c>
      <c r="R69" s="59">
        <v>602</v>
      </c>
      <c r="S69" s="59">
        <v>4079</v>
      </c>
      <c r="U69" s="59">
        <v>-11025.564</v>
      </c>
      <c r="V69" s="59">
        <v>-19905.063000000002</v>
      </c>
    </row>
    <row r="70" spans="1:22">
      <c r="A70" s="9" t="s">
        <v>95</v>
      </c>
      <c r="B70" s="64">
        <v>2.2662000000000002E-2</v>
      </c>
      <c r="C70" s="64">
        <v>2.26565E-2</v>
      </c>
      <c r="D70" s="59">
        <v>-289416</v>
      </c>
      <c r="E70" s="11"/>
      <c r="F70" s="59">
        <v>3989</v>
      </c>
      <c r="G70" s="59">
        <v>26764</v>
      </c>
      <c r="H70" s="59">
        <v>0</v>
      </c>
      <c r="I70" s="59">
        <v>10367</v>
      </c>
      <c r="J70" s="11">
        <f t="shared" si="4"/>
        <v>41120</v>
      </c>
      <c r="L70" s="59">
        <v>0</v>
      </c>
      <c r="M70" s="59">
        <v>0</v>
      </c>
      <c r="N70" s="59">
        <v>58</v>
      </c>
      <c r="O70" s="59">
        <f t="shared" si="3"/>
        <v>58</v>
      </c>
      <c r="P70" s="11"/>
      <c r="Q70" s="59">
        <v>63522</v>
      </c>
      <c r="R70" s="59">
        <v>3845</v>
      </c>
      <c r="S70" s="59">
        <v>67367</v>
      </c>
      <c r="U70" s="59">
        <v>-201419.856</v>
      </c>
      <c r="V70" s="59">
        <v>-363634.45200000005</v>
      </c>
    </row>
    <row r="71" spans="1:22">
      <c r="A71" s="9" t="s">
        <v>96</v>
      </c>
      <c r="B71" s="64">
        <v>3.86009E-2</v>
      </c>
      <c r="C71" s="64">
        <v>1.22737E-2</v>
      </c>
      <c r="D71" s="59">
        <v>-492972</v>
      </c>
      <c r="E71" s="11"/>
      <c r="F71" s="59">
        <v>6794</v>
      </c>
      <c r="G71" s="59">
        <v>45588</v>
      </c>
      <c r="H71" s="59">
        <v>0</v>
      </c>
      <c r="I71" s="59">
        <v>0</v>
      </c>
      <c r="J71" s="11">
        <f t="shared" si="4"/>
        <v>52382</v>
      </c>
      <c r="L71" s="59">
        <v>0</v>
      </c>
      <c r="M71" s="59">
        <v>0</v>
      </c>
      <c r="N71" s="59">
        <v>283849</v>
      </c>
      <c r="O71" s="59">
        <f t="shared" si="3"/>
        <v>283849</v>
      </c>
      <c r="P71" s="11"/>
      <c r="Q71" s="59">
        <v>108198</v>
      </c>
      <c r="R71" s="59">
        <v>-150233</v>
      </c>
      <c r="S71" s="59">
        <v>-42035</v>
      </c>
      <c r="U71" s="59">
        <v>-343084.79920000001</v>
      </c>
      <c r="V71" s="59">
        <v>-619390.04139999999</v>
      </c>
    </row>
    <row r="72" spans="1:22">
      <c r="A72" s="9" t="s">
        <v>97</v>
      </c>
      <c r="B72" s="64">
        <v>1.5874000000000001E-3</v>
      </c>
      <c r="C72" s="64">
        <v>1.4760000000000001E-3</v>
      </c>
      <c r="D72" s="59">
        <v>-20273</v>
      </c>
      <c r="E72" s="11"/>
      <c r="F72" s="59">
        <v>279</v>
      </c>
      <c r="G72" s="59">
        <v>1875</v>
      </c>
      <c r="H72" s="59">
        <v>0</v>
      </c>
      <c r="I72" s="59">
        <v>0</v>
      </c>
      <c r="J72" s="11">
        <f t="shared" si="4"/>
        <v>2154</v>
      </c>
      <c r="L72" s="59">
        <v>0</v>
      </c>
      <c r="M72" s="59">
        <v>0</v>
      </c>
      <c r="N72" s="59">
        <v>1233</v>
      </c>
      <c r="O72" s="59">
        <f t="shared" si="3"/>
        <v>1233</v>
      </c>
      <c r="P72" s="11"/>
      <c r="Q72" s="59">
        <v>4449</v>
      </c>
      <c r="R72" s="59">
        <v>-917</v>
      </c>
      <c r="S72" s="59">
        <v>3532</v>
      </c>
      <c r="U72" s="59">
        <v>-14108.8112</v>
      </c>
      <c r="V72" s="59">
        <v>-25471.420400000003</v>
      </c>
    </row>
    <row r="73" spans="1:22">
      <c r="A73" s="9" t="s">
        <v>98</v>
      </c>
      <c r="B73" s="64">
        <v>4.5348000000000003E-3</v>
      </c>
      <c r="C73" s="64">
        <v>4.2811000000000004E-3</v>
      </c>
      <c r="D73" s="59">
        <v>-57914</v>
      </c>
      <c r="E73" s="11"/>
      <c r="F73" s="59">
        <v>798</v>
      </c>
      <c r="G73" s="59">
        <v>5356</v>
      </c>
      <c r="H73" s="59">
        <v>0</v>
      </c>
      <c r="I73" s="59">
        <v>0</v>
      </c>
      <c r="J73" s="11">
        <f t="shared" si="4"/>
        <v>6154</v>
      </c>
      <c r="L73" s="59">
        <v>0</v>
      </c>
      <c r="M73" s="59">
        <v>0</v>
      </c>
      <c r="N73" s="59">
        <v>3382</v>
      </c>
      <c r="O73" s="59">
        <f t="shared" si="3"/>
        <v>3382</v>
      </c>
      <c r="P73" s="11"/>
      <c r="Q73" s="59">
        <v>12711</v>
      </c>
      <c r="R73" s="59">
        <v>-3303</v>
      </c>
      <c r="S73" s="59">
        <v>9408</v>
      </c>
      <c r="U73" s="59">
        <v>-40305.3024</v>
      </c>
      <c r="V73" s="59">
        <v>-72765.400800000003</v>
      </c>
    </row>
    <row r="74" spans="1:22">
      <c r="A74" s="9" t="s">
        <v>99</v>
      </c>
      <c r="B74" s="64">
        <v>7.6281999999999999E-3</v>
      </c>
      <c r="C74" s="64">
        <v>7.7481E-3</v>
      </c>
      <c r="D74" s="59">
        <v>-97420</v>
      </c>
      <c r="E74" s="11"/>
      <c r="F74" s="59">
        <v>1343</v>
      </c>
      <c r="G74" s="59">
        <v>9009</v>
      </c>
      <c r="H74" s="59">
        <v>0</v>
      </c>
      <c r="I74" s="59">
        <v>1280</v>
      </c>
      <c r="J74" s="11">
        <f t="shared" si="4"/>
        <v>11632</v>
      </c>
      <c r="L74" s="59">
        <v>0</v>
      </c>
      <c r="M74" s="59">
        <v>0</v>
      </c>
      <c r="N74" s="59">
        <v>702</v>
      </c>
      <c r="O74" s="59">
        <f t="shared" si="3"/>
        <v>702</v>
      </c>
      <c r="P74" s="11"/>
      <c r="Q74" s="59">
        <v>21382</v>
      </c>
      <c r="R74" s="59">
        <v>1914</v>
      </c>
      <c r="S74" s="59">
        <v>23296</v>
      </c>
      <c r="U74" s="59">
        <v>-67799.441600000006</v>
      </c>
      <c r="V74" s="59">
        <v>-122402.0972</v>
      </c>
    </row>
    <row r="75" spans="1:22">
      <c r="A75" s="9" t="s">
        <v>100</v>
      </c>
      <c r="B75" s="64">
        <v>1.4358000000000001E-3</v>
      </c>
      <c r="C75" s="64">
        <v>1.3086E-3</v>
      </c>
      <c r="D75" s="59">
        <v>-18337</v>
      </c>
      <c r="E75" s="11"/>
      <c r="F75" s="59">
        <v>253</v>
      </c>
      <c r="G75" s="59">
        <v>1696</v>
      </c>
      <c r="H75" s="59">
        <v>0</v>
      </c>
      <c r="I75" s="59">
        <v>430</v>
      </c>
      <c r="J75" s="11">
        <f t="shared" si="4"/>
        <v>2379</v>
      </c>
      <c r="L75" s="59">
        <v>0</v>
      </c>
      <c r="M75" s="59">
        <v>0</v>
      </c>
      <c r="N75" s="59">
        <v>1358</v>
      </c>
      <c r="O75" s="59">
        <f t="shared" si="3"/>
        <v>1358</v>
      </c>
      <c r="P75" s="11"/>
      <c r="Q75" s="59">
        <v>4025</v>
      </c>
      <c r="R75" s="59">
        <v>-990</v>
      </c>
      <c r="S75" s="59">
        <v>3035</v>
      </c>
      <c r="U75" s="59">
        <v>-12761.3904</v>
      </c>
      <c r="V75" s="59">
        <v>-23038.846800000003</v>
      </c>
    </row>
    <row r="76" spans="1:22">
      <c r="A76" s="9" t="s">
        <v>101</v>
      </c>
      <c r="B76" s="64">
        <v>3.4627999999999998E-3</v>
      </c>
      <c r="C76" s="64">
        <v>3.8440000000000002E-3</v>
      </c>
      <c r="D76" s="59">
        <v>-44223</v>
      </c>
      <c r="E76" s="11"/>
      <c r="F76" s="59">
        <v>609</v>
      </c>
      <c r="G76" s="59">
        <v>4090</v>
      </c>
      <c r="H76" s="59">
        <v>0</v>
      </c>
      <c r="I76" s="59">
        <v>4072</v>
      </c>
      <c r="J76" s="11">
        <f t="shared" si="4"/>
        <v>8771</v>
      </c>
      <c r="L76" s="59">
        <v>0</v>
      </c>
      <c r="M76" s="59">
        <v>0</v>
      </c>
      <c r="N76" s="59">
        <v>1209</v>
      </c>
      <c r="O76" s="59">
        <f t="shared" si="3"/>
        <v>1209</v>
      </c>
      <c r="P76" s="11"/>
      <c r="Q76" s="59">
        <v>9706</v>
      </c>
      <c r="R76" s="59">
        <v>-945</v>
      </c>
      <c r="S76" s="59">
        <v>8761</v>
      </c>
      <c r="U76" s="59">
        <v>-30777.366399999999</v>
      </c>
      <c r="V76" s="59">
        <v>-55564.088799999998</v>
      </c>
    </row>
    <row r="77" spans="1:22">
      <c r="A77" s="9" t="s">
        <v>102</v>
      </c>
      <c r="B77" s="64">
        <v>1.49637E-2</v>
      </c>
      <c r="C77" s="64">
        <v>1.49981E-2</v>
      </c>
      <c r="D77" s="59">
        <v>-191101</v>
      </c>
      <c r="E77" s="11"/>
      <c r="F77" s="59">
        <v>2634</v>
      </c>
      <c r="G77" s="59">
        <v>17672</v>
      </c>
      <c r="H77" s="59">
        <v>0</v>
      </c>
      <c r="I77" s="59">
        <v>8060</v>
      </c>
      <c r="J77" s="11">
        <f t="shared" si="4"/>
        <v>28366</v>
      </c>
      <c r="L77" s="59">
        <v>0</v>
      </c>
      <c r="M77" s="59">
        <v>0</v>
      </c>
      <c r="N77" s="59">
        <v>0</v>
      </c>
      <c r="O77" s="59">
        <f t="shared" si="3"/>
        <v>0</v>
      </c>
      <c r="P77" s="11"/>
      <c r="Q77" s="59">
        <v>41943</v>
      </c>
      <c r="R77" s="59">
        <v>-8699</v>
      </c>
      <c r="S77" s="59">
        <v>33244</v>
      </c>
      <c r="U77" s="59">
        <v>-132997.36559999999</v>
      </c>
      <c r="V77" s="59">
        <v>-240107.53020000001</v>
      </c>
    </row>
    <row r="78" spans="1:22">
      <c r="A78" s="9" t="s">
        <v>103</v>
      </c>
      <c r="B78" s="64">
        <v>2.2669999999999999E-3</v>
      </c>
      <c r="C78" s="64">
        <v>2.3162999999999999E-3</v>
      </c>
      <c r="D78" s="59">
        <v>-28952</v>
      </c>
      <c r="E78" s="11"/>
      <c r="F78" s="59">
        <v>399</v>
      </c>
      <c r="G78" s="59">
        <v>2677</v>
      </c>
      <c r="H78" s="59">
        <v>0</v>
      </c>
      <c r="I78" s="59">
        <v>1198</v>
      </c>
      <c r="J78" s="11">
        <f t="shared" si="4"/>
        <v>4274</v>
      </c>
      <c r="L78" s="59">
        <v>0</v>
      </c>
      <c r="M78" s="59">
        <v>0</v>
      </c>
      <c r="N78" s="59">
        <v>0</v>
      </c>
      <c r="O78" s="59">
        <f t="shared" si="3"/>
        <v>0</v>
      </c>
      <c r="P78" s="11"/>
      <c r="Q78" s="59">
        <v>6354</v>
      </c>
      <c r="R78" s="59">
        <v>-267</v>
      </c>
      <c r="S78" s="59">
        <v>6087</v>
      </c>
      <c r="U78" s="59">
        <v>-20149.095999999998</v>
      </c>
      <c r="V78" s="59">
        <v>-36376.281999999999</v>
      </c>
    </row>
    <row r="79" spans="1:22">
      <c r="A79" s="9" t="s">
        <v>104</v>
      </c>
      <c r="B79" s="64">
        <v>1.23132E-2</v>
      </c>
      <c r="C79" s="64">
        <v>1.2404E-2</v>
      </c>
      <c r="D79" s="59">
        <v>-157252</v>
      </c>
      <c r="E79" s="11"/>
      <c r="F79" s="59">
        <v>2167</v>
      </c>
      <c r="G79" s="59">
        <v>14542</v>
      </c>
      <c r="H79" s="59">
        <v>0</v>
      </c>
      <c r="I79" s="59">
        <v>970</v>
      </c>
      <c r="J79" s="11">
        <f t="shared" si="4"/>
        <v>17679</v>
      </c>
      <c r="L79" s="59">
        <v>0</v>
      </c>
      <c r="M79" s="59">
        <v>0</v>
      </c>
      <c r="N79" s="59">
        <v>1557</v>
      </c>
      <c r="O79" s="59">
        <f t="shared" si="3"/>
        <v>1557</v>
      </c>
      <c r="P79" s="11"/>
      <c r="Q79" s="59">
        <v>34514</v>
      </c>
      <c r="R79" s="59">
        <v>-8077</v>
      </c>
      <c r="S79" s="59">
        <v>26437</v>
      </c>
      <c r="U79" s="59">
        <v>-109439.7216</v>
      </c>
      <c r="V79" s="59">
        <v>-197577.6072</v>
      </c>
    </row>
    <row r="80" spans="1:22">
      <c r="A80" s="9" t="s">
        <v>105</v>
      </c>
      <c r="B80" s="64">
        <v>2.8633E-3</v>
      </c>
      <c r="C80" s="64">
        <v>2.8601E-3</v>
      </c>
      <c r="D80" s="59">
        <v>-36567</v>
      </c>
      <c r="E80" s="11"/>
      <c r="F80" s="59">
        <v>504</v>
      </c>
      <c r="G80" s="59">
        <v>3382</v>
      </c>
      <c r="H80" s="59">
        <v>0</v>
      </c>
      <c r="I80" s="59">
        <v>0</v>
      </c>
      <c r="J80" s="11">
        <f t="shared" si="4"/>
        <v>3886</v>
      </c>
      <c r="L80" s="59">
        <v>0</v>
      </c>
      <c r="M80" s="59">
        <v>0</v>
      </c>
      <c r="N80" s="59">
        <v>696</v>
      </c>
      <c r="O80" s="59">
        <f t="shared" si="3"/>
        <v>696</v>
      </c>
      <c r="P80" s="11"/>
      <c r="Q80" s="59">
        <v>8026</v>
      </c>
      <c r="R80" s="59">
        <v>-1769</v>
      </c>
      <c r="S80" s="59">
        <v>6257</v>
      </c>
      <c r="U80" s="59">
        <v>-25449.010399999999</v>
      </c>
      <c r="V80" s="59">
        <v>-45944.5118</v>
      </c>
    </row>
    <row r="81" spans="1:22">
      <c r="A81" s="9" t="s">
        <v>106</v>
      </c>
      <c r="B81" s="64">
        <v>8.2778000000000001E-3</v>
      </c>
      <c r="C81" s="64">
        <v>9.0390000000000002E-3</v>
      </c>
      <c r="D81" s="59">
        <v>-105716</v>
      </c>
      <c r="E81" s="11"/>
      <c r="F81" s="59">
        <v>1457</v>
      </c>
      <c r="G81" s="59">
        <v>9776</v>
      </c>
      <c r="H81" s="59">
        <v>0</v>
      </c>
      <c r="I81" s="59">
        <v>8685</v>
      </c>
      <c r="J81" s="11">
        <f t="shared" si="4"/>
        <v>19918</v>
      </c>
      <c r="L81" s="59">
        <v>0</v>
      </c>
      <c r="M81" s="59">
        <v>0</v>
      </c>
      <c r="N81" s="59">
        <v>0</v>
      </c>
      <c r="O81" s="59">
        <f t="shared" si="3"/>
        <v>0</v>
      </c>
      <c r="P81" s="11"/>
      <c r="Q81" s="59">
        <v>23203</v>
      </c>
      <c r="R81" s="59">
        <v>-1100</v>
      </c>
      <c r="S81" s="59">
        <v>22103</v>
      </c>
      <c r="U81" s="59">
        <v>-73573.0864</v>
      </c>
      <c r="V81" s="59">
        <v>-132825.57879999999</v>
      </c>
    </row>
    <row r="82" spans="1:22">
      <c r="A82" s="9" t="s">
        <v>107</v>
      </c>
      <c r="B82" s="64">
        <v>9.6738999999999992E-3</v>
      </c>
      <c r="C82" s="64">
        <v>9.4657000000000005E-3</v>
      </c>
      <c r="D82" s="59">
        <v>-123545</v>
      </c>
      <c r="E82" s="11"/>
      <c r="F82" s="59">
        <v>1703</v>
      </c>
      <c r="G82" s="59">
        <v>11425</v>
      </c>
      <c r="H82" s="59">
        <v>0</v>
      </c>
      <c r="I82" s="59">
        <v>303</v>
      </c>
      <c r="J82" s="11">
        <f t="shared" si="4"/>
        <v>13431</v>
      </c>
      <c r="L82" s="59">
        <v>0</v>
      </c>
      <c r="M82" s="59">
        <v>0</v>
      </c>
      <c r="N82" s="59">
        <v>2224</v>
      </c>
      <c r="O82" s="59">
        <f t="shared" si="3"/>
        <v>2224</v>
      </c>
      <c r="P82" s="11"/>
      <c r="Q82" s="59">
        <v>27116</v>
      </c>
      <c r="R82" s="59">
        <v>-9302</v>
      </c>
      <c r="S82" s="59">
        <v>17814</v>
      </c>
      <c r="U82" s="59">
        <v>-85981.623199999987</v>
      </c>
      <c r="V82" s="59">
        <v>-155227.39939999999</v>
      </c>
    </row>
    <row r="83" spans="1:22">
      <c r="A83" s="9" t="s">
        <v>108</v>
      </c>
      <c r="B83" s="64">
        <v>1.5109900000000001E-2</v>
      </c>
      <c r="C83" s="64">
        <v>1.45422E-2</v>
      </c>
      <c r="D83" s="59">
        <v>-192969</v>
      </c>
      <c r="E83" s="11"/>
      <c r="F83" s="59">
        <v>2659</v>
      </c>
      <c r="G83" s="59">
        <v>17845</v>
      </c>
      <c r="H83" s="59">
        <v>0</v>
      </c>
      <c r="I83" s="59">
        <v>586</v>
      </c>
      <c r="J83" s="11">
        <f t="shared" si="4"/>
        <v>21090</v>
      </c>
      <c r="L83" s="59">
        <v>0</v>
      </c>
      <c r="M83" s="59">
        <v>0</v>
      </c>
      <c r="N83" s="59">
        <v>6064</v>
      </c>
      <c r="O83" s="59">
        <f t="shared" si="3"/>
        <v>6064</v>
      </c>
      <c r="P83" s="11"/>
      <c r="Q83" s="59">
        <v>42353</v>
      </c>
      <c r="R83" s="59">
        <v>-10216</v>
      </c>
      <c r="S83" s="59">
        <v>32137</v>
      </c>
      <c r="U83" s="59">
        <v>-134296.79120000001</v>
      </c>
      <c r="V83" s="59">
        <v>-242453.45540000001</v>
      </c>
    </row>
    <row r="84" spans="1:22">
      <c r="A84" s="9" t="s">
        <v>109</v>
      </c>
      <c r="B84" s="64">
        <v>6.5461E-3</v>
      </c>
      <c r="C84" s="64">
        <v>6.9391000000000001E-3</v>
      </c>
      <c r="D84" s="59">
        <v>-83600</v>
      </c>
      <c r="E84" s="11"/>
      <c r="F84" s="59">
        <v>1152</v>
      </c>
      <c r="G84" s="59">
        <v>7731</v>
      </c>
      <c r="H84" s="59">
        <v>0</v>
      </c>
      <c r="I84" s="59">
        <v>4462</v>
      </c>
      <c r="J84" s="11">
        <f t="shared" si="4"/>
        <v>13345</v>
      </c>
      <c r="L84" s="59">
        <v>0</v>
      </c>
      <c r="M84" s="59">
        <v>0</v>
      </c>
      <c r="N84" s="59">
        <v>0</v>
      </c>
      <c r="O84" s="59">
        <f t="shared" si="3"/>
        <v>0</v>
      </c>
      <c r="P84" s="11"/>
      <c r="Q84" s="59">
        <v>18349</v>
      </c>
      <c r="R84" s="59">
        <v>2088</v>
      </c>
      <c r="S84" s="59">
        <v>20437</v>
      </c>
      <c r="U84" s="59">
        <v>-58181.736799999999</v>
      </c>
      <c r="V84" s="59">
        <v>-105038.7206</v>
      </c>
    </row>
    <row r="85" spans="1:22">
      <c r="A85" s="9" t="s">
        <v>110</v>
      </c>
      <c r="B85" s="64">
        <v>4.5928999999999996E-3</v>
      </c>
      <c r="C85" s="64">
        <v>4.6246000000000004E-3</v>
      </c>
      <c r="D85" s="59">
        <v>-58656</v>
      </c>
      <c r="E85" s="11"/>
      <c r="F85" s="59">
        <v>808</v>
      </c>
      <c r="G85" s="59">
        <v>5424</v>
      </c>
      <c r="H85" s="59">
        <v>0</v>
      </c>
      <c r="I85" s="59">
        <v>338</v>
      </c>
      <c r="J85" s="11">
        <f t="shared" si="4"/>
        <v>6570</v>
      </c>
      <c r="L85" s="59">
        <v>0</v>
      </c>
      <c r="M85" s="59">
        <v>0</v>
      </c>
      <c r="N85" s="59">
        <v>240</v>
      </c>
      <c r="O85" s="59">
        <f t="shared" si="3"/>
        <v>240</v>
      </c>
      <c r="P85" s="11"/>
      <c r="Q85" s="59">
        <v>12874</v>
      </c>
      <c r="R85" s="59">
        <v>-2995</v>
      </c>
      <c r="S85" s="59">
        <v>9879</v>
      </c>
      <c r="U85" s="59">
        <v>-40821.695199999995</v>
      </c>
      <c r="V85" s="59">
        <v>-73697.6734</v>
      </c>
    </row>
    <row r="86" spans="1:22">
      <c r="A86" s="9" t="s">
        <v>111</v>
      </c>
      <c r="B86" s="64">
        <v>3.1438999999999998E-3</v>
      </c>
      <c r="C86" s="64">
        <v>3.2081000000000002E-3</v>
      </c>
      <c r="D86" s="59">
        <v>-40151</v>
      </c>
      <c r="E86" s="11"/>
      <c r="F86" s="59">
        <v>553</v>
      </c>
      <c r="G86" s="59">
        <v>3713</v>
      </c>
      <c r="H86" s="59">
        <v>0</v>
      </c>
      <c r="I86" s="59">
        <v>1674</v>
      </c>
      <c r="J86" s="11">
        <f t="shared" si="4"/>
        <v>5940</v>
      </c>
      <c r="L86" s="59">
        <v>0</v>
      </c>
      <c r="M86" s="59">
        <v>0</v>
      </c>
      <c r="N86" s="59">
        <v>0</v>
      </c>
      <c r="O86" s="59">
        <f t="shared" si="3"/>
        <v>0</v>
      </c>
      <c r="P86" s="11"/>
      <c r="Q86" s="59">
        <v>8812</v>
      </c>
      <c r="R86" s="59">
        <v>-2978</v>
      </c>
      <c r="S86" s="59">
        <v>5834</v>
      </c>
      <c r="U86" s="59">
        <v>-27942.983199999999</v>
      </c>
      <c r="V86" s="59">
        <v>-50447.019399999997</v>
      </c>
    </row>
    <row r="87" spans="1:22">
      <c r="A87" s="9" t="s">
        <v>112</v>
      </c>
      <c r="B87" s="64">
        <v>6.4914999999999999E-3</v>
      </c>
      <c r="C87" s="64">
        <v>7.0280000000000004E-3</v>
      </c>
      <c r="D87" s="59">
        <v>-82903</v>
      </c>
      <c r="E87" s="11"/>
      <c r="F87" s="59">
        <v>1143</v>
      </c>
      <c r="G87" s="59">
        <v>7666</v>
      </c>
      <c r="H87" s="59">
        <v>0</v>
      </c>
      <c r="I87" s="59">
        <v>7809</v>
      </c>
      <c r="J87" s="11">
        <f t="shared" si="4"/>
        <v>16618</v>
      </c>
      <c r="L87" s="59">
        <v>0</v>
      </c>
      <c r="M87" s="59">
        <v>0</v>
      </c>
      <c r="N87" s="59">
        <v>0</v>
      </c>
      <c r="O87" s="59">
        <f t="shared" si="3"/>
        <v>0</v>
      </c>
      <c r="P87" s="11"/>
      <c r="Q87" s="59">
        <v>18196</v>
      </c>
      <c r="R87" s="59">
        <v>711</v>
      </c>
      <c r="S87" s="59">
        <v>18907</v>
      </c>
      <c r="U87" s="59">
        <v>-57696.451999999997</v>
      </c>
      <c r="V87" s="59">
        <v>-104162.609</v>
      </c>
    </row>
    <row r="88" spans="1:22">
      <c r="A88" s="9" t="s">
        <v>113</v>
      </c>
      <c r="B88" s="64">
        <v>3.9125000000000002E-3</v>
      </c>
      <c r="C88" s="64">
        <v>4.0825999999999996E-3</v>
      </c>
      <c r="D88" s="59">
        <v>-49967</v>
      </c>
      <c r="E88" s="11"/>
      <c r="F88" s="59">
        <v>689</v>
      </c>
      <c r="G88" s="59">
        <v>4621</v>
      </c>
      <c r="H88" s="59">
        <v>0</v>
      </c>
      <c r="I88" s="59">
        <v>1816</v>
      </c>
      <c r="J88" s="11">
        <f t="shared" si="4"/>
        <v>7126</v>
      </c>
      <c r="L88" s="59">
        <v>0</v>
      </c>
      <c r="M88" s="59">
        <v>0</v>
      </c>
      <c r="N88" s="59">
        <v>923</v>
      </c>
      <c r="O88" s="59">
        <f t="shared" si="3"/>
        <v>923</v>
      </c>
      <c r="P88" s="11"/>
      <c r="Q88" s="59">
        <v>10967</v>
      </c>
      <c r="R88" s="59">
        <v>-1808</v>
      </c>
      <c r="S88" s="59">
        <v>9159</v>
      </c>
      <c r="U88" s="59">
        <v>-34774.300000000003</v>
      </c>
      <c r="V88" s="59">
        <v>-62779.975000000006</v>
      </c>
    </row>
    <row r="89" spans="1:22">
      <c r="A89" s="9" t="s">
        <v>114</v>
      </c>
      <c r="B89" s="64">
        <v>7.1127999999999999E-3</v>
      </c>
      <c r="C89" s="64">
        <v>7.7064000000000004E-3</v>
      </c>
      <c r="D89" s="59">
        <v>-90838</v>
      </c>
      <c r="E89" s="11"/>
      <c r="F89" s="59">
        <v>1252</v>
      </c>
      <c r="G89" s="59">
        <v>8400</v>
      </c>
      <c r="H89" s="59">
        <v>0</v>
      </c>
      <c r="I89" s="59">
        <v>6340</v>
      </c>
      <c r="J89" s="11">
        <f t="shared" si="4"/>
        <v>15992</v>
      </c>
      <c r="L89" s="59">
        <v>0</v>
      </c>
      <c r="M89" s="59">
        <v>0</v>
      </c>
      <c r="N89" s="59">
        <v>1137</v>
      </c>
      <c r="O89" s="59">
        <f t="shared" si="3"/>
        <v>1137</v>
      </c>
      <c r="P89" s="11"/>
      <c r="Q89" s="59">
        <v>19937</v>
      </c>
      <c r="R89" s="59">
        <v>-6276</v>
      </c>
      <c r="S89" s="59">
        <v>13661</v>
      </c>
      <c r="U89" s="59">
        <v>-63218.566399999996</v>
      </c>
      <c r="V89" s="59">
        <v>-114131.98879999999</v>
      </c>
    </row>
    <row r="90" spans="1:22">
      <c r="A90" s="9" t="s">
        <v>115</v>
      </c>
      <c r="B90" s="64">
        <v>1.3496000000000001E-3</v>
      </c>
      <c r="C90" s="64">
        <v>1.3548E-3</v>
      </c>
      <c r="D90" s="59">
        <v>-17236</v>
      </c>
      <c r="E90" s="11"/>
      <c r="F90" s="59">
        <v>238</v>
      </c>
      <c r="G90" s="59">
        <v>1594</v>
      </c>
      <c r="H90" s="59">
        <v>0</v>
      </c>
      <c r="I90" s="59">
        <v>84</v>
      </c>
      <c r="J90" s="11">
        <f t="shared" si="4"/>
        <v>1916</v>
      </c>
      <c r="L90" s="59">
        <v>0</v>
      </c>
      <c r="M90" s="59">
        <v>0</v>
      </c>
      <c r="N90" s="59">
        <v>0</v>
      </c>
      <c r="O90" s="59">
        <f t="shared" si="3"/>
        <v>0</v>
      </c>
      <c r="P90" s="11"/>
      <c r="Q90" s="59">
        <v>3783</v>
      </c>
      <c r="R90" s="59">
        <v>-196</v>
      </c>
      <c r="S90" s="59">
        <v>3587</v>
      </c>
      <c r="U90" s="59">
        <v>-11995.2448</v>
      </c>
      <c r="V90" s="59">
        <v>-21655.6816</v>
      </c>
    </row>
    <row r="91" spans="1:22">
      <c r="A91" s="9" t="s">
        <v>116</v>
      </c>
      <c r="B91" s="64">
        <v>3.6562999999999999E-3</v>
      </c>
      <c r="C91" s="64">
        <v>3.9332000000000004E-3</v>
      </c>
      <c r="D91" s="59">
        <v>-46695</v>
      </c>
      <c r="E91" s="11"/>
      <c r="F91" s="59">
        <v>644</v>
      </c>
      <c r="G91" s="59">
        <v>4318</v>
      </c>
      <c r="H91" s="59">
        <v>0</v>
      </c>
      <c r="I91" s="59">
        <v>4284</v>
      </c>
      <c r="J91" s="11">
        <f t="shared" si="4"/>
        <v>9246</v>
      </c>
      <c r="L91" s="59">
        <v>0</v>
      </c>
      <c r="M91" s="59">
        <v>0</v>
      </c>
      <c r="N91" s="59">
        <v>0</v>
      </c>
      <c r="O91" s="59">
        <f t="shared" si="3"/>
        <v>0</v>
      </c>
      <c r="P91" s="11"/>
      <c r="Q91" s="59">
        <v>10249</v>
      </c>
      <c r="R91" s="59">
        <v>2179</v>
      </c>
      <c r="S91" s="59">
        <v>12428</v>
      </c>
      <c r="U91" s="59">
        <v>-32497.1944</v>
      </c>
      <c r="V91" s="59">
        <v>-58668.989799999996</v>
      </c>
    </row>
    <row r="92" spans="1:22">
      <c r="A92" s="9" t="s">
        <v>117</v>
      </c>
      <c r="B92" s="64">
        <v>2.6249999999999998E-4</v>
      </c>
      <c r="C92" s="64">
        <v>3.0269999999999999E-4</v>
      </c>
      <c r="D92" s="59">
        <v>-3352</v>
      </c>
      <c r="E92" s="11"/>
      <c r="F92" s="59">
        <v>46</v>
      </c>
      <c r="G92" s="59">
        <v>310</v>
      </c>
      <c r="H92" s="59">
        <v>0</v>
      </c>
      <c r="I92" s="59">
        <v>481</v>
      </c>
      <c r="J92" s="11">
        <f t="shared" si="4"/>
        <v>837</v>
      </c>
      <c r="L92" s="59">
        <v>0</v>
      </c>
      <c r="M92" s="59">
        <v>0</v>
      </c>
      <c r="N92" s="59">
        <v>0</v>
      </c>
      <c r="O92" s="59">
        <f t="shared" si="3"/>
        <v>0</v>
      </c>
      <c r="P92" s="11"/>
      <c r="Q92" s="59">
        <v>736</v>
      </c>
      <c r="R92" s="59">
        <v>339</v>
      </c>
      <c r="S92" s="59">
        <v>1075</v>
      </c>
      <c r="U92" s="59">
        <v>-2333.1</v>
      </c>
      <c r="V92" s="59">
        <v>-4212.0749999999998</v>
      </c>
    </row>
    <row r="93" spans="1:22">
      <c r="A93" s="9" t="s">
        <v>118</v>
      </c>
      <c r="B93" s="64">
        <v>2.1894E-2</v>
      </c>
      <c r="C93" s="64">
        <v>3.0232999999999999E-2</v>
      </c>
      <c r="D93" s="59">
        <v>-279608</v>
      </c>
      <c r="E93" s="11"/>
      <c r="F93" s="59">
        <v>3853</v>
      </c>
      <c r="G93" s="59">
        <v>25857</v>
      </c>
      <c r="H93" s="59">
        <v>0</v>
      </c>
      <c r="I93" s="59">
        <v>93319</v>
      </c>
      <c r="J93" s="11">
        <f t="shared" si="4"/>
        <v>123029</v>
      </c>
      <c r="L93" s="59">
        <v>0</v>
      </c>
      <c r="M93" s="59">
        <v>0</v>
      </c>
      <c r="N93" s="59">
        <v>0</v>
      </c>
      <c r="O93" s="59">
        <f t="shared" si="3"/>
        <v>0</v>
      </c>
      <c r="P93" s="11"/>
      <c r="Q93" s="59">
        <v>61369</v>
      </c>
      <c r="R93" s="59">
        <v>33503</v>
      </c>
      <c r="S93" s="59">
        <v>94872</v>
      </c>
      <c r="U93" s="59">
        <v>-194593.872</v>
      </c>
      <c r="V93" s="59">
        <v>-351311.12400000001</v>
      </c>
    </row>
    <row r="94" spans="1:22">
      <c r="A94" s="9" t="s">
        <v>119</v>
      </c>
      <c r="B94" s="64">
        <v>3.4209000000000002E-3</v>
      </c>
      <c r="C94" s="64">
        <v>3.2701000000000002E-3</v>
      </c>
      <c r="D94" s="59">
        <v>-43688</v>
      </c>
      <c r="E94" s="11"/>
      <c r="F94" s="59">
        <v>602</v>
      </c>
      <c r="G94" s="59">
        <v>4040</v>
      </c>
      <c r="H94" s="59">
        <v>0</v>
      </c>
      <c r="I94" s="59">
        <v>1639</v>
      </c>
      <c r="J94" s="11">
        <f t="shared" si="4"/>
        <v>6281</v>
      </c>
      <c r="L94" s="59">
        <v>0</v>
      </c>
      <c r="M94" s="59">
        <v>0</v>
      </c>
      <c r="N94" s="59">
        <v>1610</v>
      </c>
      <c r="O94" s="59">
        <f t="shared" si="3"/>
        <v>1610</v>
      </c>
      <c r="P94" s="11"/>
      <c r="Q94" s="59">
        <v>9589</v>
      </c>
      <c r="R94" s="59">
        <v>-1892</v>
      </c>
      <c r="S94" s="59">
        <v>7697</v>
      </c>
      <c r="U94" s="59">
        <v>-30404.959200000001</v>
      </c>
      <c r="V94" s="59">
        <v>-54891.761400000003</v>
      </c>
    </row>
    <row r="95" spans="1:22">
      <c r="A95" s="9" t="s">
        <v>120</v>
      </c>
      <c r="B95" s="64">
        <v>9.9816000000000002E-2</v>
      </c>
      <c r="C95" s="64">
        <v>9.9627400000000005E-2</v>
      </c>
      <c r="D95" s="59">
        <v>-1274750</v>
      </c>
      <c r="E95" s="11"/>
      <c r="F95" s="59">
        <v>17568</v>
      </c>
      <c r="G95" s="59">
        <v>117883</v>
      </c>
      <c r="H95" s="59">
        <v>0</v>
      </c>
      <c r="I95" s="59">
        <v>19673</v>
      </c>
      <c r="J95" s="11">
        <f t="shared" si="4"/>
        <v>155124</v>
      </c>
      <c r="L95" s="59">
        <v>0</v>
      </c>
      <c r="M95" s="59">
        <v>0</v>
      </c>
      <c r="N95" s="59">
        <v>2014</v>
      </c>
      <c r="O95" s="59">
        <f t="shared" si="3"/>
        <v>2014</v>
      </c>
      <c r="P95" s="11"/>
      <c r="Q95" s="59">
        <v>279784</v>
      </c>
      <c r="R95" s="59">
        <v>63099</v>
      </c>
      <c r="S95" s="59">
        <v>342883</v>
      </c>
      <c r="U95" s="59">
        <v>-887164.60800000001</v>
      </c>
      <c r="V95" s="59">
        <v>-1601647.5360000001</v>
      </c>
    </row>
    <row r="96" spans="1:22">
      <c r="A96" s="9" t="s">
        <v>121</v>
      </c>
      <c r="B96" s="64">
        <v>1.5249E-3</v>
      </c>
      <c r="C96" s="64">
        <v>1.4586E-3</v>
      </c>
      <c r="D96" s="59">
        <v>-19474</v>
      </c>
      <c r="E96" s="11"/>
      <c r="F96" s="59">
        <v>268</v>
      </c>
      <c r="G96" s="59">
        <v>1801</v>
      </c>
      <c r="H96" s="59">
        <v>0</v>
      </c>
      <c r="I96" s="59">
        <v>575</v>
      </c>
      <c r="J96" s="11">
        <f t="shared" si="4"/>
        <v>2644</v>
      </c>
      <c r="L96" s="59">
        <v>0</v>
      </c>
      <c r="M96" s="59">
        <v>0</v>
      </c>
      <c r="N96" s="59">
        <v>708</v>
      </c>
      <c r="O96" s="59">
        <f t="shared" si="3"/>
        <v>708</v>
      </c>
      <c r="P96" s="11"/>
      <c r="Q96" s="59">
        <v>4274</v>
      </c>
      <c r="R96" s="59">
        <v>-29</v>
      </c>
      <c r="S96" s="59">
        <v>4245</v>
      </c>
      <c r="U96" s="59">
        <v>-13553.3112</v>
      </c>
      <c r="V96" s="59">
        <v>-24468.545399999999</v>
      </c>
    </row>
    <row r="97" spans="1:22">
      <c r="A97" s="9" t="s">
        <v>122</v>
      </c>
      <c r="B97" s="64">
        <v>7.7220000000000001E-4</v>
      </c>
      <c r="C97" s="64">
        <v>7.6449999999999999E-4</v>
      </c>
      <c r="D97" s="59">
        <v>-9862</v>
      </c>
      <c r="E97" s="11"/>
      <c r="F97" s="59">
        <v>136</v>
      </c>
      <c r="G97" s="59">
        <v>912</v>
      </c>
      <c r="H97" s="59">
        <v>0</v>
      </c>
      <c r="I97" s="59">
        <v>620</v>
      </c>
      <c r="J97" s="11">
        <f t="shared" si="4"/>
        <v>1668</v>
      </c>
      <c r="L97" s="59">
        <v>0</v>
      </c>
      <c r="M97" s="59">
        <v>0</v>
      </c>
      <c r="N97" s="59">
        <v>82</v>
      </c>
      <c r="O97" s="59">
        <f t="shared" si="3"/>
        <v>82</v>
      </c>
      <c r="P97" s="11"/>
      <c r="Q97" s="59">
        <v>2164</v>
      </c>
      <c r="R97" s="59">
        <v>-841</v>
      </c>
      <c r="S97" s="59">
        <v>1323</v>
      </c>
      <c r="U97" s="59">
        <v>-6863.3136000000004</v>
      </c>
      <c r="V97" s="59">
        <v>-12390.7212</v>
      </c>
    </row>
    <row r="98" spans="1:22">
      <c r="A98" s="9" t="s">
        <v>123</v>
      </c>
      <c r="B98" s="64">
        <v>5.6544999999999998E-3</v>
      </c>
      <c r="C98" s="64">
        <v>6.1095000000000003E-3</v>
      </c>
      <c r="D98" s="59">
        <v>-72214</v>
      </c>
      <c r="E98" s="11"/>
      <c r="F98" s="59">
        <v>995</v>
      </c>
      <c r="G98" s="59">
        <v>6678</v>
      </c>
      <c r="H98" s="59">
        <v>0</v>
      </c>
      <c r="I98" s="59">
        <v>6091</v>
      </c>
      <c r="J98" s="11">
        <f t="shared" si="4"/>
        <v>13764</v>
      </c>
      <c r="L98" s="59">
        <v>0</v>
      </c>
      <c r="M98" s="59">
        <v>0</v>
      </c>
      <c r="N98" s="59">
        <v>0</v>
      </c>
      <c r="O98" s="59">
        <f t="shared" si="3"/>
        <v>0</v>
      </c>
      <c r="P98" s="11"/>
      <c r="Q98" s="59">
        <v>15850</v>
      </c>
      <c r="R98" s="59">
        <v>3196</v>
      </c>
      <c r="S98" s="59">
        <v>19046</v>
      </c>
      <c r="U98" s="59">
        <v>-50257.195999999996</v>
      </c>
      <c r="V98" s="59">
        <v>-90732.107000000004</v>
      </c>
    </row>
    <row r="99" spans="1:22">
      <c r="A99" s="9" t="s">
        <v>124</v>
      </c>
      <c r="B99" s="64">
        <v>1.0147700000000001E-2</v>
      </c>
      <c r="C99" s="64">
        <v>9.6740000000000003E-3</v>
      </c>
      <c r="D99" s="59">
        <v>-129596</v>
      </c>
      <c r="E99" s="11"/>
      <c r="F99" s="59">
        <v>1786</v>
      </c>
      <c r="G99" s="59">
        <v>11984</v>
      </c>
      <c r="H99" s="59">
        <v>0</v>
      </c>
      <c r="I99" s="59">
        <v>256</v>
      </c>
      <c r="J99" s="11">
        <f t="shared" si="4"/>
        <v>14026</v>
      </c>
      <c r="L99" s="59">
        <v>0</v>
      </c>
      <c r="M99" s="59">
        <v>0</v>
      </c>
      <c r="N99" s="59">
        <v>5060</v>
      </c>
      <c r="O99" s="59">
        <f t="shared" si="3"/>
        <v>5060</v>
      </c>
      <c r="P99" s="11"/>
      <c r="Q99" s="59">
        <v>28444</v>
      </c>
      <c r="R99" s="59">
        <v>-9512</v>
      </c>
      <c r="S99" s="59">
        <v>18932</v>
      </c>
      <c r="U99" s="59">
        <v>-90192.757600000012</v>
      </c>
      <c r="V99" s="59">
        <v>-162829.99420000002</v>
      </c>
    </row>
    <row r="100" spans="1:22">
      <c r="A100" s="9" t="s">
        <v>125</v>
      </c>
      <c r="B100" s="64">
        <v>5.7904000000000002E-3</v>
      </c>
      <c r="C100" s="64">
        <v>5.8627000000000002E-3</v>
      </c>
      <c r="D100" s="59">
        <v>-73949</v>
      </c>
      <c r="E100" s="11"/>
      <c r="F100" s="59">
        <v>1019</v>
      </c>
      <c r="G100" s="59">
        <v>6838</v>
      </c>
      <c r="H100" s="59">
        <v>0</v>
      </c>
      <c r="I100" s="59">
        <v>2663</v>
      </c>
      <c r="J100" s="11">
        <f t="shared" si="4"/>
        <v>10520</v>
      </c>
      <c r="L100" s="59">
        <v>0</v>
      </c>
      <c r="M100" s="59">
        <v>0</v>
      </c>
      <c r="N100" s="59">
        <v>0</v>
      </c>
      <c r="O100" s="59">
        <f t="shared" ref="O100:O103" si="5">SUM(L100:N100)</f>
        <v>0</v>
      </c>
      <c r="P100" s="11"/>
      <c r="Q100" s="59">
        <v>16230</v>
      </c>
      <c r="R100" s="59">
        <v>-2462</v>
      </c>
      <c r="S100" s="59">
        <v>13768</v>
      </c>
      <c r="U100" s="59">
        <v>-51465.075199999999</v>
      </c>
      <c r="V100" s="59">
        <v>-92912.758400000006</v>
      </c>
    </row>
    <row r="101" spans="1:22">
      <c r="A101" s="9" t="s">
        <v>126</v>
      </c>
      <c r="B101" s="64">
        <v>6.8195E-3</v>
      </c>
      <c r="C101" s="64">
        <v>6.6851000000000002E-3</v>
      </c>
      <c r="D101" s="59">
        <v>-87092</v>
      </c>
      <c r="E101" s="11"/>
      <c r="F101" s="59">
        <v>1200</v>
      </c>
      <c r="G101" s="59">
        <v>8054</v>
      </c>
      <c r="H101" s="59">
        <v>0</v>
      </c>
      <c r="I101" s="59">
        <v>18</v>
      </c>
      <c r="J101" s="11">
        <f t="shared" si="4"/>
        <v>9272</v>
      </c>
      <c r="L101" s="59">
        <v>0</v>
      </c>
      <c r="M101" s="59">
        <v>0</v>
      </c>
      <c r="N101" s="59">
        <v>1436</v>
      </c>
      <c r="O101" s="59">
        <f t="shared" si="5"/>
        <v>1436</v>
      </c>
      <c r="P101" s="11"/>
      <c r="Q101" s="59">
        <v>19115</v>
      </c>
      <c r="R101" s="59">
        <v>-4844</v>
      </c>
      <c r="S101" s="59">
        <v>14271</v>
      </c>
      <c r="U101" s="59">
        <v>-60611.716</v>
      </c>
      <c r="V101" s="59">
        <v>-109425.697</v>
      </c>
    </row>
    <row r="102" spans="1:22">
      <c r="A102" s="9" t="s">
        <v>127</v>
      </c>
      <c r="B102" s="64">
        <v>3.3184999999999998E-3</v>
      </c>
      <c r="C102" s="64">
        <v>3.5105000000000002E-3</v>
      </c>
      <c r="D102" s="59">
        <v>-42381</v>
      </c>
      <c r="E102" s="11"/>
      <c r="F102" s="59">
        <v>584</v>
      </c>
      <c r="G102" s="59">
        <v>3919</v>
      </c>
      <c r="H102" s="59">
        <v>0</v>
      </c>
      <c r="I102" s="59">
        <v>2050</v>
      </c>
      <c r="J102" s="11">
        <f t="shared" si="4"/>
        <v>6553</v>
      </c>
      <c r="L102" s="59">
        <v>0</v>
      </c>
      <c r="M102" s="59">
        <v>0</v>
      </c>
      <c r="N102" s="59">
        <v>1385</v>
      </c>
      <c r="O102" s="59">
        <f t="shared" si="5"/>
        <v>1385</v>
      </c>
      <c r="P102" s="11"/>
      <c r="Q102" s="59">
        <v>9302</v>
      </c>
      <c r="R102" s="59">
        <v>-2168</v>
      </c>
      <c r="S102" s="59">
        <v>7134</v>
      </c>
      <c r="U102" s="59">
        <v>-29494.827999999998</v>
      </c>
      <c r="V102" s="59">
        <v>-53248.650999999998</v>
      </c>
    </row>
    <row r="103" spans="1:22">
      <c r="A103" s="9" t="s">
        <v>128</v>
      </c>
      <c r="B103" s="64">
        <v>1.6465E-3</v>
      </c>
      <c r="C103" s="64">
        <v>1.6946000000000001E-3</v>
      </c>
      <c r="D103" s="59">
        <v>-21027</v>
      </c>
      <c r="E103" s="11"/>
      <c r="F103" s="59">
        <v>290</v>
      </c>
      <c r="G103" s="59">
        <v>1945</v>
      </c>
      <c r="H103" s="59">
        <v>0</v>
      </c>
      <c r="I103" s="59">
        <v>1778</v>
      </c>
      <c r="J103" s="11">
        <f t="shared" si="4"/>
        <v>4013</v>
      </c>
      <c r="L103" s="59">
        <v>0</v>
      </c>
      <c r="M103" s="59">
        <v>0</v>
      </c>
      <c r="N103" s="59">
        <v>0</v>
      </c>
      <c r="O103" s="59">
        <f t="shared" si="5"/>
        <v>0</v>
      </c>
      <c r="P103" s="11"/>
      <c r="Q103" s="59">
        <v>4615</v>
      </c>
      <c r="R103" s="59">
        <v>1063</v>
      </c>
      <c r="S103" s="59">
        <v>5678</v>
      </c>
      <c r="U103" s="59">
        <v>-14634.092000000001</v>
      </c>
      <c r="V103" s="59">
        <v>-26419.738999999998</v>
      </c>
    </row>
    <row r="104" spans="1:22">
      <c r="A104" s="9"/>
      <c r="B104" s="10"/>
      <c r="C104" s="10"/>
      <c r="D104" s="11"/>
      <c r="E104" s="11"/>
      <c r="F104" s="12"/>
      <c r="G104" s="12"/>
      <c r="H104" s="12"/>
      <c r="I104" s="11"/>
      <c r="J104" s="11"/>
      <c r="L104" s="12"/>
      <c r="M104" s="12"/>
      <c r="N104" s="11"/>
      <c r="O104" s="11"/>
      <c r="P104" s="11"/>
      <c r="Q104" s="3"/>
      <c r="R104" s="3"/>
      <c r="S104" s="3"/>
      <c r="U104" s="59"/>
      <c r="V104" s="59"/>
    </row>
    <row r="105" spans="1:22" s="51" customFormat="1">
      <c r="A105" s="5"/>
      <c r="B105" s="19"/>
      <c r="C105" s="5"/>
      <c r="D105" s="56">
        <v>-12771005</v>
      </c>
      <c r="E105" s="5"/>
      <c r="F105" s="56">
        <v>176000</v>
      </c>
      <c r="G105" s="56">
        <v>1181002</v>
      </c>
      <c r="H105" s="56">
        <v>0</v>
      </c>
      <c r="I105" s="56">
        <v>578956</v>
      </c>
      <c r="J105" s="56">
        <f>SUM(J4:J103)</f>
        <v>1935958</v>
      </c>
      <c r="L105" s="56">
        <v>0</v>
      </c>
      <c r="M105" s="56">
        <f t="shared" ref="M105:O105" si="6">SUM(M4:M103)</f>
        <v>0</v>
      </c>
      <c r="N105" s="56">
        <v>578951</v>
      </c>
      <c r="O105" s="56">
        <f t="shared" si="6"/>
        <v>578951</v>
      </c>
      <c r="P105" s="56"/>
      <c r="Q105" s="56">
        <v>2803003</v>
      </c>
      <c r="R105" s="56">
        <v>4</v>
      </c>
      <c r="S105" s="56">
        <v>2803007</v>
      </c>
      <c r="U105" s="60">
        <v>-8888000.0000000037</v>
      </c>
      <c r="V105" s="60">
        <v>-16046000.000000002</v>
      </c>
    </row>
    <row r="106" spans="1:22">
      <c r="A106" s="15"/>
      <c r="B106" s="20"/>
      <c r="C106" s="16"/>
      <c r="D106" s="17"/>
      <c r="E106" s="18"/>
      <c r="F106" s="17"/>
      <c r="G106" s="17"/>
      <c r="H106" s="17"/>
      <c r="I106" s="17"/>
      <c r="J106" s="17"/>
      <c r="K106" s="18"/>
      <c r="L106" s="17"/>
      <c r="M106" s="17"/>
      <c r="N106" s="17"/>
      <c r="O106" s="17"/>
      <c r="P106" s="18"/>
      <c r="Q106" s="17"/>
      <c r="R106" s="17"/>
      <c r="S106" s="17"/>
    </row>
    <row r="107" spans="1:22">
      <c r="D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Q107" s="13"/>
      <c r="S107" s="13"/>
    </row>
    <row r="108" spans="1:22">
      <c r="D108" s="13"/>
      <c r="M108" s="56"/>
      <c r="N108" s="13"/>
    </row>
  </sheetData>
  <mergeCells count="1">
    <mergeCell ref="U1:V1"/>
  </mergeCells>
  <printOptions horizontalCentered="1"/>
  <pageMargins left="0.25" right="0.25" top="0.75" bottom="0.75" header="0.3" footer="0.3"/>
  <pageSetup scale="46" fitToHeight="0" orientation="landscape" r:id="rId1"/>
  <headerFooter>
    <oddHeader xml:space="preserve">&amp;C&amp;"-,Bold"&amp;20Appendix B: Allocation of Pension Expense  </oddHeader>
  </headerFooter>
  <rowBreaks count="1" manualBreakCount="1">
    <brk id="58" max="1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104"/>
  <sheetViews>
    <sheetView zoomScaleNormal="100" workbookViewId="0">
      <pane xSplit="2" ySplit="2" topLeftCell="C3" activePane="bottomRight" state="frozen"/>
      <selection activeCell="I21" sqref="I21"/>
      <selection pane="topRight" activeCell="I21" sqref="I21"/>
      <selection pane="bottomLeft" activeCell="I21" sqref="I21"/>
      <selection pane="bottomRight" activeCell="C3" sqref="C3"/>
    </sheetView>
  </sheetViews>
  <sheetFormatPr defaultRowHeight="15"/>
  <cols>
    <col min="1" max="1" width="18.7109375" customWidth="1"/>
    <col min="2" max="2" width="15.7109375" customWidth="1"/>
    <col min="3" max="3" width="1.7109375" customWidth="1"/>
    <col min="4" max="8" width="19.7109375" customWidth="1"/>
  </cols>
  <sheetData>
    <row r="1" spans="1:8">
      <c r="D1" s="52">
        <v>2026</v>
      </c>
      <c r="E1" s="52">
        <v>2027</v>
      </c>
      <c r="F1" s="52">
        <v>2028</v>
      </c>
      <c r="G1" s="52">
        <v>2029</v>
      </c>
      <c r="H1" s="52">
        <v>2030</v>
      </c>
    </row>
    <row r="2" spans="1:8" ht="75" customHeight="1">
      <c r="A2" s="50" t="s">
        <v>11</v>
      </c>
      <c r="B2" s="50" t="s">
        <v>12</v>
      </c>
      <c r="C2" s="50"/>
      <c r="D2" s="50" t="s">
        <v>142</v>
      </c>
      <c r="E2" s="50" t="s">
        <v>142</v>
      </c>
      <c r="F2" s="50" t="s">
        <v>142</v>
      </c>
      <c r="G2" s="50" t="s">
        <v>142</v>
      </c>
      <c r="H2" s="50" t="s">
        <v>142</v>
      </c>
    </row>
    <row r="3" spans="1:8">
      <c r="A3" s="9" t="s">
        <v>29</v>
      </c>
      <c r="B3" s="21">
        <v>1.7104500000000002E-2</v>
      </c>
      <c r="C3" s="21"/>
      <c r="D3" s="22">
        <v>2583</v>
      </c>
      <c r="E3" s="22">
        <v>428</v>
      </c>
      <c r="F3" s="22">
        <v>0</v>
      </c>
      <c r="G3" s="22">
        <v>0</v>
      </c>
      <c r="H3" s="22">
        <v>0</v>
      </c>
    </row>
    <row r="4" spans="1:8">
      <c r="A4" s="9" t="s">
        <v>30</v>
      </c>
      <c r="B4" s="21">
        <v>2.8417E-3</v>
      </c>
      <c r="C4" s="21"/>
      <c r="D4" s="3">
        <v>429</v>
      </c>
      <c r="E4" s="3">
        <v>71</v>
      </c>
      <c r="F4" s="3">
        <v>0</v>
      </c>
      <c r="G4" s="3">
        <v>0</v>
      </c>
      <c r="H4" s="3">
        <v>0</v>
      </c>
    </row>
    <row r="5" spans="1:8">
      <c r="A5" s="9" t="s">
        <v>31</v>
      </c>
      <c r="B5" s="21">
        <v>1.4365999999999999E-3</v>
      </c>
      <c r="C5" s="21"/>
      <c r="D5" s="3">
        <v>217</v>
      </c>
      <c r="E5" s="3">
        <v>36</v>
      </c>
      <c r="F5" s="3">
        <v>0</v>
      </c>
      <c r="G5" s="3">
        <v>0</v>
      </c>
      <c r="H5" s="3">
        <v>0</v>
      </c>
    </row>
    <row r="6" spans="1:8">
      <c r="A6" s="9" t="s">
        <v>32</v>
      </c>
      <c r="B6" s="21">
        <v>1.6715E-3</v>
      </c>
      <c r="C6" s="21"/>
      <c r="D6" s="3">
        <v>252</v>
      </c>
      <c r="E6" s="3">
        <v>42</v>
      </c>
      <c r="F6" s="3">
        <v>0</v>
      </c>
      <c r="G6" s="3">
        <v>0</v>
      </c>
      <c r="H6" s="3">
        <v>0</v>
      </c>
    </row>
    <row r="7" spans="1:8">
      <c r="A7" s="9" t="s">
        <v>33</v>
      </c>
      <c r="B7" s="21">
        <v>3.3032999999999999E-3</v>
      </c>
      <c r="C7" s="21"/>
      <c r="D7" s="3">
        <v>499</v>
      </c>
      <c r="E7" s="3">
        <v>83</v>
      </c>
      <c r="F7" s="3">
        <v>0</v>
      </c>
      <c r="G7" s="3">
        <v>0</v>
      </c>
      <c r="H7" s="3">
        <v>0</v>
      </c>
    </row>
    <row r="8" spans="1:8">
      <c r="A8" s="9" t="s">
        <v>34</v>
      </c>
      <c r="B8" s="21">
        <v>2.8509999999999998E-3</v>
      </c>
      <c r="C8" s="21"/>
      <c r="D8" s="3">
        <v>431</v>
      </c>
      <c r="E8" s="3">
        <v>71</v>
      </c>
      <c r="F8" s="3">
        <v>0</v>
      </c>
      <c r="G8" s="3">
        <v>0</v>
      </c>
      <c r="H8" s="3">
        <v>0</v>
      </c>
    </row>
    <row r="9" spans="1:8">
      <c r="A9" s="9" t="s">
        <v>35</v>
      </c>
      <c r="B9" s="21">
        <v>4.5614000000000002E-3</v>
      </c>
      <c r="C9" s="21"/>
      <c r="D9" s="3">
        <v>689</v>
      </c>
      <c r="E9" s="3">
        <v>114</v>
      </c>
      <c r="F9" s="3">
        <v>0</v>
      </c>
      <c r="G9" s="3">
        <v>0</v>
      </c>
      <c r="H9" s="3">
        <v>0</v>
      </c>
    </row>
    <row r="10" spans="1:8">
      <c r="A10" s="9" t="s">
        <v>36</v>
      </c>
      <c r="B10" s="21">
        <v>1.2251E-3</v>
      </c>
      <c r="C10" s="21"/>
      <c r="D10" s="3">
        <v>185</v>
      </c>
      <c r="E10" s="3">
        <v>31</v>
      </c>
      <c r="F10" s="3">
        <v>0</v>
      </c>
      <c r="G10" s="3">
        <v>0</v>
      </c>
      <c r="H10" s="3">
        <v>0</v>
      </c>
    </row>
    <row r="11" spans="1:8">
      <c r="A11" s="9" t="s">
        <v>37</v>
      </c>
      <c r="B11" s="21">
        <v>2.3403999999999999E-3</v>
      </c>
      <c r="C11" s="21"/>
      <c r="D11" s="3">
        <v>353</v>
      </c>
      <c r="E11" s="3">
        <v>59</v>
      </c>
      <c r="F11" s="3">
        <v>0</v>
      </c>
      <c r="G11" s="3">
        <v>0</v>
      </c>
      <c r="H11" s="3">
        <v>0</v>
      </c>
    </row>
    <row r="12" spans="1:8">
      <c r="A12" s="9" t="s">
        <v>38</v>
      </c>
      <c r="B12" s="21">
        <v>2.5187899999999999E-2</v>
      </c>
      <c r="C12" s="21"/>
      <c r="D12" s="3">
        <v>3803</v>
      </c>
      <c r="E12" s="3">
        <v>630</v>
      </c>
      <c r="F12" s="3">
        <v>0</v>
      </c>
      <c r="G12" s="3">
        <v>0</v>
      </c>
      <c r="H12" s="3">
        <v>0</v>
      </c>
    </row>
    <row r="13" spans="1:8">
      <c r="A13" s="9" t="s">
        <v>39</v>
      </c>
      <c r="B13" s="21">
        <v>2.6041100000000001E-2</v>
      </c>
      <c r="C13" s="21"/>
      <c r="D13" s="3">
        <v>3932</v>
      </c>
      <c r="E13" s="3">
        <v>651</v>
      </c>
      <c r="F13" s="3">
        <v>0</v>
      </c>
      <c r="G13" s="3">
        <v>0</v>
      </c>
      <c r="H13" s="3">
        <v>0</v>
      </c>
    </row>
    <row r="14" spans="1:8">
      <c r="A14" s="9" t="s">
        <v>40</v>
      </c>
      <c r="B14" s="21">
        <v>7.9465000000000004E-3</v>
      </c>
      <c r="C14" s="21"/>
      <c r="D14" s="3">
        <v>1200</v>
      </c>
      <c r="E14" s="3">
        <v>199</v>
      </c>
      <c r="F14" s="3">
        <v>0</v>
      </c>
      <c r="G14" s="3">
        <v>0</v>
      </c>
      <c r="H14" s="3">
        <v>0</v>
      </c>
    </row>
    <row r="15" spans="1:8">
      <c r="A15" s="9" t="s">
        <v>41</v>
      </c>
      <c r="B15" s="21">
        <v>2.19413E-2</v>
      </c>
      <c r="C15" s="21"/>
      <c r="D15" s="3">
        <v>3313</v>
      </c>
      <c r="E15" s="3">
        <v>549</v>
      </c>
      <c r="F15" s="3">
        <v>0</v>
      </c>
      <c r="G15" s="3">
        <v>0</v>
      </c>
      <c r="H15" s="3">
        <v>0</v>
      </c>
    </row>
    <row r="16" spans="1:8">
      <c r="A16" s="9" t="s">
        <v>42</v>
      </c>
      <c r="B16" s="21">
        <v>8.4373999999999994E-3</v>
      </c>
      <c r="C16" s="21"/>
      <c r="D16" s="3">
        <v>1274</v>
      </c>
      <c r="E16" s="3">
        <v>211</v>
      </c>
      <c r="F16" s="3">
        <v>0</v>
      </c>
      <c r="G16" s="3">
        <v>0</v>
      </c>
      <c r="H16" s="3">
        <v>0</v>
      </c>
    </row>
    <row r="17" spans="1:8">
      <c r="A17" s="9" t="s">
        <v>43</v>
      </c>
      <c r="B17" s="21">
        <v>1.0739E-3</v>
      </c>
      <c r="C17" s="21"/>
      <c r="D17" s="3">
        <v>162</v>
      </c>
      <c r="E17" s="3">
        <v>27</v>
      </c>
      <c r="F17" s="3">
        <v>0</v>
      </c>
      <c r="G17" s="3">
        <v>0</v>
      </c>
      <c r="H17" s="3">
        <v>0</v>
      </c>
    </row>
    <row r="18" spans="1:8">
      <c r="A18" s="9" t="s">
        <v>44</v>
      </c>
      <c r="B18" s="21">
        <v>9.6363000000000004E-3</v>
      </c>
      <c r="C18" s="21"/>
      <c r="D18" s="3">
        <v>1455</v>
      </c>
      <c r="E18" s="3">
        <v>241</v>
      </c>
      <c r="F18" s="3">
        <v>0</v>
      </c>
      <c r="G18" s="3">
        <v>0</v>
      </c>
      <c r="H18" s="3">
        <v>0</v>
      </c>
    </row>
    <row r="19" spans="1:8">
      <c r="A19" s="9" t="s">
        <v>45</v>
      </c>
      <c r="B19" s="21">
        <v>3.4044000000000001E-3</v>
      </c>
      <c r="C19" s="21"/>
      <c r="D19" s="3">
        <v>514</v>
      </c>
      <c r="E19" s="3">
        <v>85</v>
      </c>
      <c r="F19" s="3">
        <v>0</v>
      </c>
      <c r="G19" s="3">
        <v>0</v>
      </c>
      <c r="H19" s="3">
        <v>0</v>
      </c>
    </row>
    <row r="20" spans="1:8">
      <c r="A20" s="9" t="s">
        <v>46</v>
      </c>
      <c r="B20" s="21">
        <v>1.8187600000000002E-2</v>
      </c>
      <c r="C20" s="21"/>
      <c r="D20" s="3">
        <v>2746</v>
      </c>
      <c r="E20" s="3">
        <v>455</v>
      </c>
      <c r="F20" s="3">
        <v>0</v>
      </c>
      <c r="G20" s="3">
        <v>0</v>
      </c>
      <c r="H20" s="3">
        <v>0</v>
      </c>
    </row>
    <row r="21" spans="1:8">
      <c r="A21" s="9" t="s">
        <v>47</v>
      </c>
      <c r="B21" s="21">
        <v>7.3185999999999998E-3</v>
      </c>
      <c r="C21" s="21"/>
      <c r="D21" s="3">
        <v>1105</v>
      </c>
      <c r="E21" s="3">
        <v>183</v>
      </c>
      <c r="F21" s="3">
        <v>0</v>
      </c>
      <c r="G21" s="3">
        <v>0</v>
      </c>
      <c r="H21" s="3">
        <v>0</v>
      </c>
    </row>
    <row r="22" spans="1:8">
      <c r="A22" s="9" t="s">
        <v>48</v>
      </c>
      <c r="B22" s="21">
        <v>3.8730000000000001E-3</v>
      </c>
      <c r="C22" s="21"/>
      <c r="D22" s="3">
        <v>585</v>
      </c>
      <c r="E22" s="3">
        <v>97</v>
      </c>
      <c r="F22" s="3">
        <v>0</v>
      </c>
      <c r="G22" s="3">
        <v>0</v>
      </c>
      <c r="H22" s="3">
        <v>0</v>
      </c>
    </row>
    <row r="23" spans="1:8">
      <c r="A23" s="9" t="s">
        <v>49</v>
      </c>
      <c r="B23" s="21">
        <v>1.6592E-3</v>
      </c>
      <c r="C23" s="21"/>
      <c r="D23" s="3">
        <v>251</v>
      </c>
      <c r="E23" s="3">
        <v>41</v>
      </c>
      <c r="F23" s="3">
        <v>0</v>
      </c>
      <c r="G23" s="3">
        <v>0</v>
      </c>
      <c r="H23" s="3">
        <v>0</v>
      </c>
    </row>
    <row r="24" spans="1:8">
      <c r="A24" s="9" t="s">
        <v>50</v>
      </c>
      <c r="B24" s="21">
        <v>1.477E-3</v>
      </c>
      <c r="C24" s="21"/>
      <c r="D24" s="3">
        <v>223</v>
      </c>
      <c r="E24" s="3">
        <v>37</v>
      </c>
      <c r="F24" s="3">
        <v>0</v>
      </c>
      <c r="G24" s="3">
        <v>0</v>
      </c>
      <c r="H24" s="3">
        <v>0</v>
      </c>
    </row>
    <row r="25" spans="1:8">
      <c r="A25" s="9" t="s">
        <v>51</v>
      </c>
      <c r="B25" s="21">
        <v>1.0850800000000001E-2</v>
      </c>
      <c r="C25" s="21"/>
      <c r="D25" s="3">
        <v>1638</v>
      </c>
      <c r="E25" s="3">
        <v>271</v>
      </c>
      <c r="F25" s="3">
        <v>0</v>
      </c>
      <c r="G25" s="3">
        <v>0</v>
      </c>
      <c r="H25" s="3">
        <v>0</v>
      </c>
    </row>
    <row r="26" spans="1:8">
      <c r="A26" s="9" t="s">
        <v>52</v>
      </c>
      <c r="B26" s="21">
        <v>4.2405000000000003E-3</v>
      </c>
      <c r="C26" s="21"/>
      <c r="D26" s="3">
        <v>640</v>
      </c>
      <c r="E26" s="3">
        <v>106</v>
      </c>
      <c r="F26" s="3">
        <v>0</v>
      </c>
      <c r="G26" s="3">
        <v>0</v>
      </c>
      <c r="H26" s="3">
        <v>0</v>
      </c>
    </row>
    <row r="27" spans="1:8">
      <c r="A27" s="9" t="s">
        <v>53</v>
      </c>
      <c r="B27" s="21">
        <v>1.05738E-2</v>
      </c>
      <c r="C27" s="21"/>
      <c r="D27" s="3">
        <v>1597</v>
      </c>
      <c r="E27" s="3">
        <v>264</v>
      </c>
      <c r="F27" s="3">
        <v>0</v>
      </c>
      <c r="G27" s="3">
        <v>0</v>
      </c>
      <c r="H27" s="3">
        <v>0</v>
      </c>
    </row>
    <row r="28" spans="1:8">
      <c r="A28" s="9" t="s">
        <v>54</v>
      </c>
      <c r="B28" s="21">
        <v>3.1961400000000001E-2</v>
      </c>
      <c r="C28" s="21"/>
      <c r="D28" s="3">
        <v>4826</v>
      </c>
      <c r="E28" s="3">
        <v>799</v>
      </c>
      <c r="F28" s="3">
        <v>0</v>
      </c>
      <c r="G28" s="3">
        <v>0</v>
      </c>
      <c r="H28" s="3">
        <v>0</v>
      </c>
    </row>
    <row r="29" spans="1:8">
      <c r="A29" s="9" t="s">
        <v>55</v>
      </c>
      <c r="B29" s="21">
        <v>3.5807999999999999E-3</v>
      </c>
      <c r="C29" s="21"/>
      <c r="D29" s="3">
        <v>541</v>
      </c>
      <c r="E29" s="3">
        <v>90</v>
      </c>
      <c r="F29" s="3">
        <v>0</v>
      </c>
      <c r="G29" s="3">
        <v>0</v>
      </c>
      <c r="H29" s="3">
        <v>0</v>
      </c>
    </row>
    <row r="30" spans="1:8">
      <c r="A30" s="9" t="s">
        <v>56</v>
      </c>
      <c r="B30" s="21">
        <v>6.9027999999999997E-3</v>
      </c>
      <c r="C30" s="21"/>
      <c r="D30" s="3">
        <v>1042</v>
      </c>
      <c r="E30" s="3">
        <v>173</v>
      </c>
      <c r="F30" s="3">
        <v>0</v>
      </c>
      <c r="G30" s="3">
        <v>0</v>
      </c>
      <c r="H30" s="3">
        <v>0</v>
      </c>
    </row>
    <row r="31" spans="1:8">
      <c r="A31" s="9" t="s">
        <v>57</v>
      </c>
      <c r="B31" s="21">
        <v>1.5709000000000001E-2</v>
      </c>
      <c r="C31" s="21"/>
      <c r="D31" s="3">
        <v>2372</v>
      </c>
      <c r="E31" s="3">
        <v>393</v>
      </c>
      <c r="F31" s="3">
        <v>0</v>
      </c>
      <c r="G31" s="3">
        <v>0</v>
      </c>
      <c r="H31" s="3">
        <v>0</v>
      </c>
    </row>
    <row r="32" spans="1:8">
      <c r="A32" s="9" t="s">
        <v>58</v>
      </c>
      <c r="B32" s="21">
        <v>4.1060000000000003E-3</v>
      </c>
      <c r="C32" s="21"/>
      <c r="D32" s="3">
        <v>620</v>
      </c>
      <c r="E32" s="3">
        <v>103</v>
      </c>
      <c r="F32" s="3">
        <v>0</v>
      </c>
      <c r="G32" s="3">
        <v>0</v>
      </c>
      <c r="H32" s="3">
        <v>0</v>
      </c>
    </row>
    <row r="33" spans="1:8">
      <c r="A33" s="9" t="s">
        <v>59</v>
      </c>
      <c r="B33" s="21">
        <v>4.2760000000000003E-3</v>
      </c>
      <c r="C33" s="21"/>
      <c r="D33" s="3">
        <v>646</v>
      </c>
      <c r="E33" s="3">
        <v>107</v>
      </c>
      <c r="F33" s="3">
        <v>0</v>
      </c>
      <c r="G33" s="3">
        <v>0</v>
      </c>
      <c r="H33" s="3">
        <v>0</v>
      </c>
    </row>
    <row r="34" spans="1:8">
      <c r="A34" s="9" t="s">
        <v>60</v>
      </c>
      <c r="B34" s="21">
        <v>2.9782400000000001E-2</v>
      </c>
      <c r="C34" s="21"/>
      <c r="D34" s="3">
        <v>4497</v>
      </c>
      <c r="E34" s="3">
        <v>745</v>
      </c>
      <c r="F34" s="3">
        <v>0</v>
      </c>
      <c r="G34" s="3">
        <v>0</v>
      </c>
      <c r="H34" s="3">
        <v>0</v>
      </c>
    </row>
    <row r="35" spans="1:8">
      <c r="A35" s="9" t="s">
        <v>61</v>
      </c>
      <c r="B35" s="21">
        <v>3.6015000000000001E-3</v>
      </c>
      <c r="C35" s="21"/>
      <c r="D35" s="3">
        <v>544</v>
      </c>
      <c r="E35" s="3">
        <v>90</v>
      </c>
      <c r="F35" s="3">
        <v>0</v>
      </c>
      <c r="G35" s="3">
        <v>0</v>
      </c>
      <c r="H35" s="3">
        <v>0</v>
      </c>
    </row>
    <row r="36" spans="1:8">
      <c r="A36" s="9" t="s">
        <v>62</v>
      </c>
      <c r="B36" s="21">
        <v>3.7206500000000003E-2</v>
      </c>
      <c r="C36" s="21"/>
      <c r="D36" s="3">
        <v>5618</v>
      </c>
      <c r="E36" s="3">
        <v>930</v>
      </c>
      <c r="F36" s="3">
        <v>0</v>
      </c>
      <c r="G36" s="3">
        <v>0</v>
      </c>
      <c r="H36" s="3">
        <v>0</v>
      </c>
    </row>
    <row r="37" spans="1:8">
      <c r="A37" s="9" t="s">
        <v>63</v>
      </c>
      <c r="B37" s="21">
        <v>6.4854999999999999E-3</v>
      </c>
      <c r="C37" s="21"/>
      <c r="D37" s="3">
        <v>979</v>
      </c>
      <c r="E37" s="3">
        <v>162</v>
      </c>
      <c r="F37" s="3">
        <v>0</v>
      </c>
      <c r="G37" s="3">
        <v>0</v>
      </c>
      <c r="H37" s="3">
        <v>0</v>
      </c>
    </row>
    <row r="38" spans="1:8">
      <c r="A38" s="9" t="s">
        <v>64</v>
      </c>
      <c r="B38" s="21">
        <v>2.7569699999999999E-2</v>
      </c>
      <c r="C38" s="21"/>
      <c r="D38" s="3">
        <v>4163</v>
      </c>
      <c r="E38" s="3">
        <v>689</v>
      </c>
      <c r="F38" s="3">
        <v>0</v>
      </c>
      <c r="G38" s="3">
        <v>0</v>
      </c>
      <c r="H38" s="3">
        <v>0</v>
      </c>
    </row>
    <row r="39" spans="1:8">
      <c r="A39" s="9" t="s">
        <v>65</v>
      </c>
      <c r="B39" s="21">
        <v>7.3570000000000005E-4</v>
      </c>
      <c r="C39" s="21"/>
      <c r="D39" s="3">
        <v>111</v>
      </c>
      <c r="E39" s="3">
        <v>18</v>
      </c>
      <c r="F39" s="3">
        <v>0</v>
      </c>
      <c r="G39" s="3">
        <v>0</v>
      </c>
      <c r="H39" s="3">
        <v>0</v>
      </c>
    </row>
    <row r="40" spans="1:8">
      <c r="A40" s="9" t="s">
        <v>66</v>
      </c>
      <c r="B40" s="21">
        <v>1.1188000000000001E-3</v>
      </c>
      <c r="C40" s="21"/>
      <c r="D40" s="3">
        <v>169</v>
      </c>
      <c r="E40" s="3">
        <v>28</v>
      </c>
      <c r="F40" s="3">
        <v>0</v>
      </c>
      <c r="G40" s="3">
        <v>0</v>
      </c>
      <c r="H40" s="3">
        <v>0</v>
      </c>
    </row>
    <row r="41" spans="1:8">
      <c r="A41" s="9" t="s">
        <v>67</v>
      </c>
      <c r="B41" s="21">
        <v>4.2507999999999999E-3</v>
      </c>
      <c r="C41" s="21"/>
      <c r="D41" s="3">
        <v>642</v>
      </c>
      <c r="E41" s="3">
        <v>106</v>
      </c>
      <c r="F41" s="3">
        <v>0</v>
      </c>
      <c r="G41" s="3">
        <v>0</v>
      </c>
      <c r="H41" s="3">
        <v>0</v>
      </c>
    </row>
    <row r="42" spans="1:8">
      <c r="A42" s="9" t="s">
        <v>68</v>
      </c>
      <c r="B42" s="21">
        <v>1.1946999999999999E-3</v>
      </c>
      <c r="C42" s="21"/>
      <c r="D42" s="3">
        <v>180</v>
      </c>
      <c r="E42" s="3">
        <v>30</v>
      </c>
      <c r="F42" s="3">
        <v>0</v>
      </c>
      <c r="G42" s="3">
        <v>0</v>
      </c>
      <c r="H42" s="3">
        <v>0</v>
      </c>
    </row>
    <row r="43" spans="1:8">
      <c r="A43" s="9" t="s">
        <v>69</v>
      </c>
      <c r="B43" s="21">
        <v>3.88137E-2</v>
      </c>
      <c r="C43" s="21"/>
      <c r="D43" s="3">
        <v>5861</v>
      </c>
      <c r="E43" s="3">
        <v>970</v>
      </c>
      <c r="F43" s="3">
        <v>0</v>
      </c>
      <c r="G43" s="3">
        <v>0</v>
      </c>
      <c r="H43" s="3">
        <v>0</v>
      </c>
    </row>
    <row r="44" spans="1:8">
      <c r="A44" s="9" t="s">
        <v>70</v>
      </c>
      <c r="B44" s="21">
        <v>3.9207000000000001E-3</v>
      </c>
      <c r="C44" s="21"/>
      <c r="D44" s="3">
        <v>592</v>
      </c>
      <c r="E44" s="3">
        <v>98</v>
      </c>
      <c r="F44" s="3">
        <v>0</v>
      </c>
      <c r="G44" s="3">
        <v>0</v>
      </c>
      <c r="H44" s="3">
        <v>0</v>
      </c>
    </row>
    <row r="45" spans="1:8">
      <c r="A45" s="9" t="s">
        <v>71</v>
      </c>
      <c r="B45" s="21">
        <v>1.56717E-2</v>
      </c>
      <c r="C45" s="21"/>
      <c r="D45" s="3">
        <v>2366</v>
      </c>
      <c r="E45" s="3">
        <v>392</v>
      </c>
      <c r="F45" s="3">
        <v>0</v>
      </c>
      <c r="G45" s="3">
        <v>0</v>
      </c>
      <c r="H45" s="3">
        <v>0</v>
      </c>
    </row>
    <row r="46" spans="1:8">
      <c r="A46" s="9" t="s">
        <v>72</v>
      </c>
      <c r="B46" s="21">
        <v>7.0128999999999999E-3</v>
      </c>
      <c r="C46" s="21"/>
      <c r="D46" s="3">
        <v>1059</v>
      </c>
      <c r="E46" s="3">
        <v>175</v>
      </c>
      <c r="F46" s="3">
        <v>0</v>
      </c>
      <c r="G46" s="3">
        <v>0</v>
      </c>
      <c r="H46" s="3">
        <v>0</v>
      </c>
    </row>
    <row r="47" spans="1:8">
      <c r="A47" s="9" t="s">
        <v>73</v>
      </c>
      <c r="B47" s="21">
        <v>1.1364000000000001E-2</v>
      </c>
      <c r="C47" s="21"/>
      <c r="D47" s="3">
        <v>1716</v>
      </c>
      <c r="E47" s="3">
        <v>284</v>
      </c>
      <c r="F47" s="3">
        <v>0</v>
      </c>
      <c r="G47" s="3">
        <v>0</v>
      </c>
      <c r="H47" s="3">
        <v>0</v>
      </c>
    </row>
    <row r="48" spans="1:8">
      <c r="A48" s="9" t="s">
        <v>74</v>
      </c>
      <c r="B48" s="21">
        <v>1.2714E-3</v>
      </c>
      <c r="C48" s="21"/>
      <c r="D48" s="3">
        <v>192</v>
      </c>
      <c r="E48" s="3">
        <v>32</v>
      </c>
      <c r="F48" s="3">
        <v>0</v>
      </c>
      <c r="G48" s="3">
        <v>0</v>
      </c>
      <c r="H48" s="3">
        <v>0</v>
      </c>
    </row>
    <row r="49" spans="1:8">
      <c r="A49" s="9" t="s">
        <v>75</v>
      </c>
      <c r="B49" s="21">
        <v>5.8532000000000002E-3</v>
      </c>
      <c r="C49" s="21"/>
      <c r="D49" s="3">
        <v>884</v>
      </c>
      <c r="E49" s="3">
        <v>146</v>
      </c>
      <c r="F49" s="3">
        <v>0</v>
      </c>
      <c r="G49" s="3">
        <v>0</v>
      </c>
      <c r="H49" s="3">
        <v>0</v>
      </c>
    </row>
    <row r="50" spans="1:8">
      <c r="A50" s="9" t="s">
        <v>76</v>
      </c>
      <c r="B50" s="21">
        <v>4.3360000000000002E-4</v>
      </c>
      <c r="C50" s="21"/>
      <c r="D50" s="3">
        <v>65</v>
      </c>
      <c r="E50" s="3">
        <v>11</v>
      </c>
      <c r="F50" s="3">
        <v>0</v>
      </c>
      <c r="G50" s="3">
        <v>0</v>
      </c>
      <c r="H50" s="3">
        <v>0</v>
      </c>
    </row>
    <row r="51" spans="1:8">
      <c r="A51" s="9" t="s">
        <v>77</v>
      </c>
      <c r="B51" s="21">
        <v>2.0822799999999999E-2</v>
      </c>
      <c r="C51" s="21"/>
      <c r="D51" s="3">
        <v>3144</v>
      </c>
      <c r="E51" s="3">
        <v>521</v>
      </c>
      <c r="F51" s="3">
        <v>0</v>
      </c>
      <c r="G51" s="3">
        <v>0</v>
      </c>
      <c r="H51" s="3">
        <v>0</v>
      </c>
    </row>
    <row r="52" spans="1:8">
      <c r="A52" s="9" t="s">
        <v>78</v>
      </c>
      <c r="B52" s="21">
        <v>4.6629999999999996E-3</v>
      </c>
      <c r="C52" s="21"/>
      <c r="D52" s="3">
        <v>704</v>
      </c>
      <c r="E52" s="3">
        <v>117</v>
      </c>
      <c r="F52" s="3">
        <v>0</v>
      </c>
      <c r="G52" s="3">
        <v>0</v>
      </c>
      <c r="H52" s="3">
        <v>0</v>
      </c>
    </row>
    <row r="53" spans="1:8">
      <c r="A53" s="9" t="s">
        <v>79</v>
      </c>
      <c r="B53" s="21">
        <v>2.4961400000000002E-2</v>
      </c>
      <c r="C53" s="21"/>
      <c r="D53" s="3">
        <v>3769</v>
      </c>
      <c r="E53" s="3">
        <v>624</v>
      </c>
      <c r="F53" s="3">
        <v>0</v>
      </c>
      <c r="G53" s="3">
        <v>0</v>
      </c>
      <c r="H53" s="3">
        <v>0</v>
      </c>
    </row>
    <row r="54" spans="1:8">
      <c r="A54" s="9" t="s">
        <v>80</v>
      </c>
      <c r="B54" s="21">
        <v>8.3339999999999998E-4</v>
      </c>
      <c r="C54" s="21"/>
      <c r="D54" s="3">
        <v>126</v>
      </c>
      <c r="E54" s="3">
        <v>21</v>
      </c>
      <c r="F54" s="3">
        <v>0</v>
      </c>
      <c r="G54" s="3">
        <v>0</v>
      </c>
      <c r="H54" s="3">
        <v>0</v>
      </c>
    </row>
    <row r="55" spans="1:8">
      <c r="A55" s="9" t="s">
        <v>81</v>
      </c>
      <c r="B55" s="21">
        <v>6.5960999999999997E-3</v>
      </c>
      <c r="C55" s="21"/>
      <c r="D55" s="3">
        <v>996</v>
      </c>
      <c r="E55" s="3">
        <v>165</v>
      </c>
      <c r="F55" s="3">
        <v>0</v>
      </c>
      <c r="G55" s="3">
        <v>0</v>
      </c>
      <c r="H55" s="3">
        <v>0</v>
      </c>
    </row>
    <row r="56" spans="1:8">
      <c r="A56" s="9" t="s">
        <v>82</v>
      </c>
      <c r="B56" s="21">
        <v>3.4258000000000001E-3</v>
      </c>
      <c r="C56" s="21"/>
      <c r="D56" s="3">
        <v>517</v>
      </c>
      <c r="E56" s="3">
        <v>86</v>
      </c>
      <c r="F56" s="3">
        <v>0</v>
      </c>
      <c r="G56" s="3">
        <v>0</v>
      </c>
      <c r="H56" s="3">
        <v>0</v>
      </c>
    </row>
    <row r="57" spans="1:8">
      <c r="A57" s="9" t="s">
        <v>83</v>
      </c>
      <c r="B57" s="21">
        <v>1.08383E-2</v>
      </c>
      <c r="C57" s="21"/>
      <c r="D57" s="3">
        <v>1637</v>
      </c>
      <c r="E57" s="3">
        <v>271</v>
      </c>
      <c r="F57" s="3">
        <v>0</v>
      </c>
      <c r="G57" s="3">
        <v>0</v>
      </c>
      <c r="H57" s="3">
        <v>0</v>
      </c>
    </row>
    <row r="58" spans="1:8">
      <c r="A58" s="9" t="s">
        <v>84</v>
      </c>
      <c r="B58" s="21">
        <v>3.6938000000000001E-3</v>
      </c>
      <c r="C58" s="21"/>
      <c r="D58" s="3">
        <v>558</v>
      </c>
      <c r="E58" s="3">
        <v>92</v>
      </c>
      <c r="F58" s="3">
        <v>0</v>
      </c>
      <c r="G58" s="3">
        <v>0</v>
      </c>
      <c r="H58" s="3">
        <v>0</v>
      </c>
    </row>
    <row r="59" spans="1:8">
      <c r="A59" s="9" t="s">
        <v>85</v>
      </c>
      <c r="B59" s="21">
        <v>1.9354999999999999E-3</v>
      </c>
      <c r="C59" s="21"/>
      <c r="D59" s="3">
        <v>292</v>
      </c>
      <c r="E59" s="3">
        <v>48</v>
      </c>
      <c r="F59" s="3">
        <v>0</v>
      </c>
      <c r="G59" s="3">
        <v>0</v>
      </c>
      <c r="H59" s="3">
        <v>0</v>
      </c>
    </row>
    <row r="60" spans="1:8">
      <c r="A60" s="9" t="s">
        <v>86</v>
      </c>
      <c r="B60" s="21">
        <v>1.4713E-3</v>
      </c>
      <c r="C60" s="21"/>
      <c r="D60" s="3">
        <v>222</v>
      </c>
      <c r="E60" s="3">
        <v>37</v>
      </c>
      <c r="F60" s="3">
        <v>0</v>
      </c>
      <c r="G60" s="3">
        <v>0</v>
      </c>
      <c r="H60" s="3">
        <v>0</v>
      </c>
    </row>
    <row r="61" spans="1:8">
      <c r="A61" s="9" t="s">
        <v>87</v>
      </c>
      <c r="B61" s="21">
        <v>3.8267000000000002E-3</v>
      </c>
      <c r="C61" s="21"/>
      <c r="D61" s="3">
        <v>578</v>
      </c>
      <c r="E61" s="3">
        <v>96</v>
      </c>
      <c r="F61" s="3">
        <v>0</v>
      </c>
      <c r="G61" s="3">
        <v>0</v>
      </c>
      <c r="H61" s="3">
        <v>0</v>
      </c>
    </row>
    <row r="62" spans="1:8">
      <c r="A62" s="9" t="s">
        <v>88</v>
      </c>
      <c r="B62" s="21">
        <v>6.1921700000000003E-2</v>
      </c>
      <c r="C62" s="21"/>
      <c r="D62" s="3">
        <v>9350</v>
      </c>
      <c r="E62" s="3">
        <v>1548</v>
      </c>
      <c r="F62" s="3">
        <v>0</v>
      </c>
      <c r="G62" s="3">
        <v>0</v>
      </c>
      <c r="H62" s="3">
        <v>0</v>
      </c>
    </row>
    <row r="63" spans="1:8">
      <c r="A63" s="9" t="s">
        <v>89</v>
      </c>
      <c r="B63" s="21">
        <v>1.3760999999999999E-3</v>
      </c>
      <c r="C63" s="21"/>
      <c r="D63" s="3">
        <v>208</v>
      </c>
      <c r="E63" s="3">
        <v>34</v>
      </c>
      <c r="F63" s="3">
        <v>0</v>
      </c>
      <c r="G63" s="3">
        <v>0</v>
      </c>
      <c r="H63" s="3">
        <v>0</v>
      </c>
    </row>
    <row r="64" spans="1:8">
      <c r="A64" s="9" t="s">
        <v>90</v>
      </c>
      <c r="B64" s="21">
        <v>2.4765999999999998E-3</v>
      </c>
      <c r="C64" s="21"/>
      <c r="D64" s="3">
        <v>374</v>
      </c>
      <c r="E64" s="3">
        <v>62</v>
      </c>
      <c r="F64" s="3">
        <v>0</v>
      </c>
      <c r="G64" s="3">
        <v>0</v>
      </c>
      <c r="H64" s="3">
        <v>0</v>
      </c>
    </row>
    <row r="65" spans="1:8">
      <c r="A65" s="9" t="s">
        <v>91</v>
      </c>
      <c r="B65" s="21">
        <v>1.32353E-2</v>
      </c>
      <c r="C65" s="21"/>
      <c r="D65" s="3">
        <v>1999</v>
      </c>
      <c r="E65" s="3">
        <v>331</v>
      </c>
      <c r="F65" s="3">
        <v>0</v>
      </c>
      <c r="G65" s="3">
        <v>0</v>
      </c>
      <c r="H65" s="3">
        <v>0</v>
      </c>
    </row>
    <row r="66" spans="1:8">
      <c r="A66" s="9" t="s">
        <v>92</v>
      </c>
      <c r="B66" s="21">
        <v>8.8996000000000006E-3</v>
      </c>
      <c r="C66" s="21"/>
      <c r="D66" s="3">
        <v>1344</v>
      </c>
      <c r="E66" s="3">
        <v>222</v>
      </c>
      <c r="F66" s="3">
        <v>0</v>
      </c>
      <c r="G66" s="3">
        <v>0</v>
      </c>
      <c r="H66" s="3">
        <v>0</v>
      </c>
    </row>
    <row r="67" spans="1:8">
      <c r="A67" s="9" t="s">
        <v>93</v>
      </c>
      <c r="B67" s="21">
        <v>2.2520600000000002E-2</v>
      </c>
      <c r="C67" s="21"/>
      <c r="D67" s="3">
        <v>3401</v>
      </c>
      <c r="E67" s="3">
        <v>563</v>
      </c>
      <c r="F67" s="3">
        <v>0</v>
      </c>
      <c r="G67" s="3">
        <v>0</v>
      </c>
      <c r="H67" s="3">
        <v>0</v>
      </c>
    </row>
    <row r="68" spans="1:8">
      <c r="A68" s="9" t="s">
        <v>94</v>
      </c>
      <c r="B68" s="21">
        <v>1.2405000000000001E-3</v>
      </c>
      <c r="C68" s="21"/>
      <c r="D68" s="3">
        <v>187</v>
      </c>
      <c r="E68" s="3">
        <v>31</v>
      </c>
      <c r="F68" s="3">
        <v>0</v>
      </c>
      <c r="G68" s="3">
        <v>0</v>
      </c>
      <c r="H68" s="3">
        <v>0</v>
      </c>
    </row>
    <row r="69" spans="1:8">
      <c r="A69" s="9" t="s">
        <v>95</v>
      </c>
      <c r="B69" s="21">
        <v>2.2662000000000002E-2</v>
      </c>
      <c r="C69" s="21"/>
      <c r="D69" s="3">
        <v>3422</v>
      </c>
      <c r="E69" s="3">
        <v>567</v>
      </c>
      <c r="F69" s="3">
        <v>0</v>
      </c>
      <c r="G69" s="3">
        <v>0</v>
      </c>
      <c r="H69" s="3">
        <v>0</v>
      </c>
    </row>
    <row r="70" spans="1:8">
      <c r="A70" s="9" t="s">
        <v>96</v>
      </c>
      <c r="B70" s="21">
        <v>3.86009E-2</v>
      </c>
      <c r="C70" s="21"/>
      <c r="D70" s="3">
        <v>5829</v>
      </c>
      <c r="E70" s="3">
        <v>965</v>
      </c>
      <c r="F70" s="3">
        <v>0</v>
      </c>
      <c r="G70" s="3">
        <v>0</v>
      </c>
      <c r="H70" s="3">
        <v>0</v>
      </c>
    </row>
    <row r="71" spans="1:8">
      <c r="A71" s="9" t="s">
        <v>97</v>
      </c>
      <c r="B71" s="21">
        <v>1.5874000000000001E-3</v>
      </c>
      <c r="C71" s="21"/>
      <c r="D71" s="3">
        <v>240</v>
      </c>
      <c r="E71" s="3">
        <v>40</v>
      </c>
      <c r="F71" s="3">
        <v>0</v>
      </c>
      <c r="G71" s="3">
        <v>0</v>
      </c>
      <c r="H71" s="3">
        <v>0</v>
      </c>
    </row>
    <row r="72" spans="1:8">
      <c r="A72" s="9" t="s">
        <v>98</v>
      </c>
      <c r="B72" s="21">
        <v>4.5348000000000003E-3</v>
      </c>
      <c r="C72" s="21"/>
      <c r="D72" s="3">
        <v>685</v>
      </c>
      <c r="E72" s="3">
        <v>113</v>
      </c>
      <c r="F72" s="3">
        <v>0</v>
      </c>
      <c r="G72" s="3">
        <v>0</v>
      </c>
      <c r="H72" s="3">
        <v>0</v>
      </c>
    </row>
    <row r="73" spans="1:8">
      <c r="A73" s="9" t="s">
        <v>99</v>
      </c>
      <c r="B73" s="21">
        <v>7.6281999999999999E-3</v>
      </c>
      <c r="C73" s="21"/>
      <c r="D73" s="3">
        <v>1152</v>
      </c>
      <c r="E73" s="3">
        <v>191</v>
      </c>
      <c r="F73" s="3">
        <v>0</v>
      </c>
      <c r="G73" s="3">
        <v>0</v>
      </c>
      <c r="H73" s="3">
        <v>0</v>
      </c>
    </row>
    <row r="74" spans="1:8">
      <c r="A74" s="9" t="s">
        <v>100</v>
      </c>
      <c r="B74" s="21">
        <v>1.4358000000000001E-3</v>
      </c>
      <c r="C74" s="21"/>
      <c r="D74" s="3">
        <v>217</v>
      </c>
      <c r="E74" s="3">
        <v>36</v>
      </c>
      <c r="F74" s="3">
        <v>0</v>
      </c>
      <c r="G74" s="3">
        <v>0</v>
      </c>
      <c r="H74" s="3">
        <v>0</v>
      </c>
    </row>
    <row r="75" spans="1:8">
      <c r="A75" s="9" t="s">
        <v>101</v>
      </c>
      <c r="B75" s="21">
        <v>3.4627999999999998E-3</v>
      </c>
      <c r="C75" s="21"/>
      <c r="D75" s="3">
        <v>523</v>
      </c>
      <c r="E75" s="3">
        <v>87</v>
      </c>
      <c r="F75" s="3">
        <v>0</v>
      </c>
      <c r="G75" s="3">
        <v>0</v>
      </c>
      <c r="H75" s="3">
        <v>0</v>
      </c>
    </row>
    <row r="76" spans="1:8">
      <c r="A76" s="9" t="s">
        <v>102</v>
      </c>
      <c r="B76" s="21">
        <v>1.49637E-2</v>
      </c>
      <c r="C76" s="21"/>
      <c r="D76" s="3">
        <v>2260</v>
      </c>
      <c r="E76" s="3">
        <v>374</v>
      </c>
      <c r="F76" s="3">
        <v>0</v>
      </c>
      <c r="G76" s="3">
        <v>0</v>
      </c>
      <c r="H76" s="3">
        <v>0</v>
      </c>
    </row>
    <row r="77" spans="1:8">
      <c r="A77" s="9" t="s">
        <v>103</v>
      </c>
      <c r="B77" s="21">
        <v>2.2669999999999999E-3</v>
      </c>
      <c r="C77" s="21"/>
      <c r="D77" s="3">
        <v>342</v>
      </c>
      <c r="E77" s="3">
        <v>57</v>
      </c>
      <c r="F77" s="3">
        <v>0</v>
      </c>
      <c r="G77" s="3">
        <v>0</v>
      </c>
      <c r="H77" s="3">
        <v>0</v>
      </c>
    </row>
    <row r="78" spans="1:8">
      <c r="A78" s="9" t="s">
        <v>104</v>
      </c>
      <c r="B78" s="21">
        <v>1.23132E-2</v>
      </c>
      <c r="C78" s="21"/>
      <c r="D78" s="3">
        <v>1859</v>
      </c>
      <c r="E78" s="3">
        <v>308</v>
      </c>
      <c r="F78" s="3">
        <v>0</v>
      </c>
      <c r="G78" s="3">
        <v>0</v>
      </c>
      <c r="H78" s="3">
        <v>0</v>
      </c>
    </row>
    <row r="79" spans="1:8">
      <c r="A79" s="9" t="s">
        <v>105</v>
      </c>
      <c r="B79" s="21">
        <v>2.8633E-3</v>
      </c>
      <c r="C79" s="21"/>
      <c r="D79" s="3">
        <v>432</v>
      </c>
      <c r="E79" s="3">
        <v>72</v>
      </c>
      <c r="F79" s="3">
        <v>0</v>
      </c>
      <c r="G79" s="3">
        <v>0</v>
      </c>
      <c r="H79" s="3">
        <v>0</v>
      </c>
    </row>
    <row r="80" spans="1:8">
      <c r="A80" s="9" t="s">
        <v>106</v>
      </c>
      <c r="B80" s="21">
        <v>8.2778000000000001E-3</v>
      </c>
      <c r="C80" s="21"/>
      <c r="D80" s="3">
        <v>1250</v>
      </c>
      <c r="E80" s="3">
        <v>207</v>
      </c>
      <c r="F80" s="3">
        <v>0</v>
      </c>
      <c r="G80" s="3">
        <v>0</v>
      </c>
      <c r="H80" s="3">
        <v>0</v>
      </c>
    </row>
    <row r="81" spans="1:8">
      <c r="A81" s="9" t="s">
        <v>107</v>
      </c>
      <c r="B81" s="21">
        <v>9.6738999999999992E-3</v>
      </c>
      <c r="C81" s="21"/>
      <c r="D81" s="3">
        <v>1461</v>
      </c>
      <c r="E81" s="3">
        <v>242</v>
      </c>
      <c r="F81" s="3">
        <v>0</v>
      </c>
      <c r="G81" s="3">
        <v>0</v>
      </c>
      <c r="H81" s="3">
        <v>0</v>
      </c>
    </row>
    <row r="82" spans="1:8">
      <c r="A82" s="9" t="s">
        <v>108</v>
      </c>
      <c r="B82" s="21">
        <v>1.5109900000000001E-2</v>
      </c>
      <c r="C82" s="21"/>
      <c r="D82" s="3">
        <v>2282</v>
      </c>
      <c r="E82" s="3">
        <v>378</v>
      </c>
      <c r="F82" s="3">
        <v>0</v>
      </c>
      <c r="G82" s="3">
        <v>0</v>
      </c>
      <c r="H82" s="3">
        <v>0</v>
      </c>
    </row>
    <row r="83" spans="1:8">
      <c r="A83" s="9" t="s">
        <v>109</v>
      </c>
      <c r="B83" s="21">
        <v>6.5461E-3</v>
      </c>
      <c r="C83" s="21"/>
      <c r="D83" s="3">
        <v>988</v>
      </c>
      <c r="E83" s="3">
        <v>164</v>
      </c>
      <c r="F83" s="3">
        <v>0</v>
      </c>
      <c r="G83" s="3">
        <v>0</v>
      </c>
      <c r="H83" s="3">
        <v>0</v>
      </c>
    </row>
    <row r="84" spans="1:8">
      <c r="A84" s="9" t="s">
        <v>110</v>
      </c>
      <c r="B84" s="21">
        <v>4.5928999999999996E-3</v>
      </c>
      <c r="C84" s="21"/>
      <c r="D84" s="3">
        <v>694</v>
      </c>
      <c r="E84" s="3">
        <v>115</v>
      </c>
      <c r="F84" s="3">
        <v>0</v>
      </c>
      <c r="G84" s="3">
        <v>0</v>
      </c>
      <c r="H84" s="3">
        <v>0</v>
      </c>
    </row>
    <row r="85" spans="1:8">
      <c r="A85" s="9" t="s">
        <v>111</v>
      </c>
      <c r="B85" s="21">
        <v>3.1438999999999998E-3</v>
      </c>
      <c r="C85" s="21"/>
      <c r="D85" s="3">
        <v>475</v>
      </c>
      <c r="E85" s="3">
        <v>79</v>
      </c>
      <c r="F85" s="3">
        <v>0</v>
      </c>
      <c r="G85" s="3">
        <v>0</v>
      </c>
      <c r="H85" s="3">
        <v>0</v>
      </c>
    </row>
    <row r="86" spans="1:8">
      <c r="A86" s="9" t="s">
        <v>112</v>
      </c>
      <c r="B86" s="21">
        <v>6.4914999999999999E-3</v>
      </c>
      <c r="C86" s="21"/>
      <c r="D86" s="3">
        <v>980</v>
      </c>
      <c r="E86" s="3">
        <v>162</v>
      </c>
      <c r="F86" s="3">
        <v>0</v>
      </c>
      <c r="G86" s="3">
        <v>0</v>
      </c>
      <c r="H86" s="3">
        <v>0</v>
      </c>
    </row>
    <row r="87" spans="1:8">
      <c r="A87" s="9" t="s">
        <v>113</v>
      </c>
      <c r="B87" s="21">
        <v>3.9125000000000002E-3</v>
      </c>
      <c r="C87" s="21"/>
      <c r="D87" s="3">
        <v>591</v>
      </c>
      <c r="E87" s="3">
        <v>98</v>
      </c>
      <c r="F87" s="3">
        <v>0</v>
      </c>
      <c r="G87" s="3">
        <v>0</v>
      </c>
      <c r="H87" s="3">
        <v>0</v>
      </c>
    </row>
    <row r="88" spans="1:8">
      <c r="A88" s="9" t="s">
        <v>114</v>
      </c>
      <c r="B88" s="21">
        <v>7.1127999999999999E-3</v>
      </c>
      <c r="C88" s="21"/>
      <c r="D88" s="3">
        <v>1074</v>
      </c>
      <c r="E88" s="3">
        <v>178</v>
      </c>
      <c r="F88" s="3">
        <v>0</v>
      </c>
      <c r="G88" s="3">
        <v>0</v>
      </c>
      <c r="H88" s="3">
        <v>0</v>
      </c>
    </row>
    <row r="89" spans="1:8">
      <c r="A89" s="9" t="s">
        <v>115</v>
      </c>
      <c r="B89" s="21">
        <v>1.3496000000000001E-3</v>
      </c>
      <c r="C89" s="21"/>
      <c r="D89" s="3">
        <v>204</v>
      </c>
      <c r="E89" s="3">
        <v>34</v>
      </c>
      <c r="F89" s="3">
        <v>0</v>
      </c>
      <c r="G89" s="3">
        <v>0</v>
      </c>
      <c r="H89" s="3">
        <v>0</v>
      </c>
    </row>
    <row r="90" spans="1:8">
      <c r="A90" s="9" t="s">
        <v>116</v>
      </c>
      <c r="B90" s="21">
        <v>3.6562999999999999E-3</v>
      </c>
      <c r="C90" s="21"/>
      <c r="D90" s="3">
        <v>552</v>
      </c>
      <c r="E90" s="3">
        <v>91</v>
      </c>
      <c r="F90" s="3">
        <v>0</v>
      </c>
      <c r="G90" s="3">
        <v>0</v>
      </c>
      <c r="H90" s="3">
        <v>0</v>
      </c>
    </row>
    <row r="91" spans="1:8">
      <c r="A91" s="9" t="s">
        <v>117</v>
      </c>
      <c r="B91" s="21">
        <v>2.6249999999999998E-4</v>
      </c>
      <c r="C91" s="21"/>
      <c r="D91" s="3">
        <v>40</v>
      </c>
      <c r="E91" s="3">
        <v>7</v>
      </c>
      <c r="F91" s="3">
        <v>0</v>
      </c>
      <c r="G91" s="3">
        <v>0</v>
      </c>
      <c r="H91" s="3">
        <v>0</v>
      </c>
    </row>
    <row r="92" spans="1:8">
      <c r="A92" s="9" t="s">
        <v>118</v>
      </c>
      <c r="B92" s="21">
        <v>2.1894E-2</v>
      </c>
      <c r="C92" s="21"/>
      <c r="D92" s="3">
        <v>3306</v>
      </c>
      <c r="E92" s="3">
        <v>547</v>
      </c>
      <c r="F92" s="3">
        <v>0</v>
      </c>
      <c r="G92" s="3">
        <v>0</v>
      </c>
      <c r="H92" s="3">
        <v>0</v>
      </c>
    </row>
    <row r="93" spans="1:8">
      <c r="A93" s="9" t="s">
        <v>119</v>
      </c>
      <c r="B93" s="21">
        <v>3.4209000000000002E-3</v>
      </c>
      <c r="C93" s="21"/>
      <c r="D93" s="3">
        <v>517</v>
      </c>
      <c r="E93" s="3">
        <v>86</v>
      </c>
      <c r="F93" s="3">
        <v>0</v>
      </c>
      <c r="G93" s="3">
        <v>0</v>
      </c>
      <c r="H93" s="3">
        <v>0</v>
      </c>
    </row>
    <row r="94" spans="1:8">
      <c r="A94" s="9" t="s">
        <v>120</v>
      </c>
      <c r="B94" s="21">
        <v>9.9816000000000002E-2</v>
      </c>
      <c r="C94" s="21"/>
      <c r="D94" s="3">
        <v>15072</v>
      </c>
      <c r="E94" s="3">
        <v>2495</v>
      </c>
      <c r="F94" s="3">
        <v>0</v>
      </c>
      <c r="G94" s="3">
        <v>0</v>
      </c>
      <c r="H94" s="3">
        <v>0</v>
      </c>
    </row>
    <row r="95" spans="1:8">
      <c r="A95" s="9" t="s">
        <v>121</v>
      </c>
      <c r="B95" s="21">
        <v>1.5249E-3</v>
      </c>
      <c r="C95" s="21"/>
      <c r="D95" s="3">
        <v>230</v>
      </c>
      <c r="E95" s="3">
        <v>38</v>
      </c>
      <c r="F95" s="3">
        <v>0</v>
      </c>
      <c r="G95" s="3">
        <v>0</v>
      </c>
      <c r="H95" s="3">
        <v>0</v>
      </c>
    </row>
    <row r="96" spans="1:8">
      <c r="A96" s="9" t="s">
        <v>122</v>
      </c>
      <c r="B96" s="21">
        <v>7.7220000000000001E-4</v>
      </c>
      <c r="C96" s="21"/>
      <c r="D96" s="3">
        <v>117</v>
      </c>
      <c r="E96" s="3">
        <v>19</v>
      </c>
      <c r="F96" s="3">
        <v>0</v>
      </c>
      <c r="G96" s="3">
        <v>0</v>
      </c>
      <c r="H96" s="3">
        <v>0</v>
      </c>
    </row>
    <row r="97" spans="1:8">
      <c r="A97" s="9" t="s">
        <v>123</v>
      </c>
      <c r="B97" s="21">
        <v>5.6544999999999998E-3</v>
      </c>
      <c r="C97" s="21"/>
      <c r="D97" s="3">
        <v>854</v>
      </c>
      <c r="E97" s="3">
        <v>141</v>
      </c>
      <c r="F97" s="3">
        <v>0</v>
      </c>
      <c r="G97" s="3">
        <v>0</v>
      </c>
      <c r="H97" s="3">
        <v>0</v>
      </c>
    </row>
    <row r="98" spans="1:8">
      <c r="A98" s="9" t="s">
        <v>124</v>
      </c>
      <c r="B98" s="21">
        <v>1.0147700000000001E-2</v>
      </c>
      <c r="C98" s="21"/>
      <c r="D98" s="3">
        <v>1532</v>
      </c>
      <c r="E98" s="3">
        <v>254</v>
      </c>
      <c r="F98" s="3">
        <v>0</v>
      </c>
      <c r="G98" s="3">
        <v>0</v>
      </c>
      <c r="H98" s="3">
        <v>0</v>
      </c>
    </row>
    <row r="99" spans="1:8">
      <c r="A99" s="9" t="s">
        <v>125</v>
      </c>
      <c r="B99" s="21">
        <v>5.7904000000000002E-3</v>
      </c>
      <c r="C99" s="21"/>
      <c r="D99" s="3">
        <v>874</v>
      </c>
      <c r="E99" s="3">
        <v>145</v>
      </c>
      <c r="F99" s="3">
        <v>0</v>
      </c>
      <c r="G99" s="3">
        <v>0</v>
      </c>
      <c r="H99" s="3">
        <v>0</v>
      </c>
    </row>
    <row r="100" spans="1:8">
      <c r="A100" s="9" t="s">
        <v>126</v>
      </c>
      <c r="B100" s="21">
        <v>6.8195E-3</v>
      </c>
      <c r="C100" s="21"/>
      <c r="D100" s="3">
        <v>1030</v>
      </c>
      <c r="E100" s="3">
        <v>170</v>
      </c>
      <c r="F100" s="3">
        <v>0</v>
      </c>
      <c r="G100" s="3">
        <v>0</v>
      </c>
      <c r="H100" s="3">
        <v>0</v>
      </c>
    </row>
    <row r="101" spans="1:8">
      <c r="A101" s="9" t="s">
        <v>127</v>
      </c>
      <c r="B101" s="21">
        <v>3.3184999999999998E-3</v>
      </c>
      <c r="C101" s="21"/>
      <c r="D101" s="3">
        <v>501</v>
      </c>
      <c r="E101" s="3">
        <v>83</v>
      </c>
      <c r="F101" s="3">
        <v>0</v>
      </c>
      <c r="G101" s="3">
        <v>0</v>
      </c>
      <c r="H101" s="3">
        <v>0</v>
      </c>
    </row>
    <row r="102" spans="1:8">
      <c r="A102" s="9" t="s">
        <v>128</v>
      </c>
      <c r="B102" s="21">
        <v>1.6465E-3</v>
      </c>
      <c r="C102" s="21"/>
      <c r="D102" s="3">
        <v>249</v>
      </c>
      <c r="E102" s="3">
        <v>41</v>
      </c>
      <c r="F102" s="3">
        <v>0</v>
      </c>
      <c r="G102" s="3">
        <v>0</v>
      </c>
      <c r="H102" s="3">
        <v>0</v>
      </c>
    </row>
    <row r="104" spans="1:8">
      <c r="D104" s="22">
        <v>151001</v>
      </c>
      <c r="E104" s="22">
        <v>25006</v>
      </c>
      <c r="F104" s="22">
        <v>0</v>
      </c>
      <c r="G104" s="22">
        <v>0</v>
      </c>
      <c r="H104" s="22">
        <v>0</v>
      </c>
    </row>
  </sheetData>
  <printOptions horizontalCentered="1"/>
  <pageMargins left="0.7" right="0.7" top="0.75" bottom="0.75" header="0.3" footer="0.3"/>
  <pageSetup scale="91" fitToHeight="0" orientation="landscape" verticalDpi="1200" r:id="rId1"/>
  <headerFooter>
    <oddHeader xml:space="preserve">&amp;C&amp;"-,Bold"&amp;20Appendix C:  Allocation of Deferred Inflows and Outflows </oddHeader>
  </headerFooter>
  <rowBreaks count="3" manualBreakCount="3">
    <brk id="30" max="16383" man="1"/>
    <brk id="58" max="16383" man="1"/>
    <brk id="8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104"/>
  <sheetViews>
    <sheetView zoomScaleNormal="100" workbookViewId="0">
      <pane xSplit="2" ySplit="2" topLeftCell="C3" activePane="bottomRight" state="frozen"/>
      <selection activeCell="I21" sqref="I21"/>
      <selection pane="topRight" activeCell="I21" sqref="I21"/>
      <selection pane="bottomLeft" activeCell="I21" sqref="I21"/>
      <selection pane="bottomRight" activeCell="C3" sqref="C3"/>
    </sheetView>
  </sheetViews>
  <sheetFormatPr defaultRowHeight="15"/>
  <cols>
    <col min="1" max="1" width="18.7109375" customWidth="1"/>
    <col min="2" max="2" width="15.7109375" customWidth="1"/>
    <col min="3" max="3" width="1.7109375" customWidth="1"/>
    <col min="4" max="8" width="19.7109375" customWidth="1"/>
  </cols>
  <sheetData>
    <row r="1" spans="1:8" s="51" customFormat="1">
      <c r="D1" s="52">
        <v>2026</v>
      </c>
      <c r="E1" s="52">
        <v>2027</v>
      </c>
      <c r="F1" s="52">
        <v>2028</v>
      </c>
      <c r="G1" s="52">
        <v>2029</v>
      </c>
      <c r="H1" s="52">
        <v>2030</v>
      </c>
    </row>
    <row r="2" spans="1:8" s="51" customFormat="1" ht="75" customHeight="1">
      <c r="A2" s="50" t="s">
        <v>11</v>
      </c>
      <c r="B2" s="50" t="s">
        <v>12</v>
      </c>
      <c r="C2" s="50"/>
      <c r="D2" s="7" t="s">
        <v>20</v>
      </c>
      <c r="E2" s="7" t="s">
        <v>20</v>
      </c>
      <c r="F2" s="7" t="s">
        <v>20</v>
      </c>
      <c r="G2" s="7" t="s">
        <v>20</v>
      </c>
      <c r="H2" s="7" t="s">
        <v>20</v>
      </c>
    </row>
    <row r="3" spans="1:8">
      <c r="A3" s="9" t="s">
        <v>29</v>
      </c>
      <c r="B3" s="21">
        <v>1.7104500000000002E-2</v>
      </c>
      <c r="C3" s="21"/>
      <c r="D3" s="22">
        <v>26221.198500000002</v>
      </c>
      <c r="E3" s="22">
        <v>2497.2570000000001</v>
      </c>
      <c r="F3" s="22">
        <v>-4139.2890000000007</v>
      </c>
      <c r="G3" s="22">
        <v>-4378.7520000000004</v>
      </c>
      <c r="H3" s="22">
        <v>0</v>
      </c>
    </row>
    <row r="4" spans="1:8">
      <c r="A4" s="9" t="s">
        <v>30</v>
      </c>
      <c r="B4" s="21">
        <v>2.8417E-3</v>
      </c>
      <c r="C4" s="21"/>
      <c r="D4" s="22">
        <v>4356.3261000000002</v>
      </c>
      <c r="E4" s="22">
        <v>414.88819999999998</v>
      </c>
      <c r="F4" s="22">
        <v>-687.69140000000004</v>
      </c>
      <c r="G4" s="22">
        <v>-727.47519999999997</v>
      </c>
      <c r="H4" s="22">
        <v>0</v>
      </c>
    </row>
    <row r="5" spans="1:8">
      <c r="A5" s="9" t="s">
        <v>31</v>
      </c>
      <c r="B5" s="21">
        <v>1.4365999999999999E-3</v>
      </c>
      <c r="C5" s="21"/>
      <c r="D5" s="22">
        <v>2202.3078</v>
      </c>
      <c r="E5" s="22">
        <v>209.74359999999999</v>
      </c>
      <c r="F5" s="22">
        <v>-347.65719999999999</v>
      </c>
      <c r="G5" s="22">
        <v>-367.76959999999997</v>
      </c>
      <c r="H5" s="22">
        <v>0</v>
      </c>
    </row>
    <row r="6" spans="1:8">
      <c r="A6" s="9" t="s">
        <v>32</v>
      </c>
      <c r="B6" s="21">
        <v>1.6715E-3</v>
      </c>
      <c r="C6" s="21"/>
      <c r="D6" s="22">
        <v>2562.4095000000002</v>
      </c>
      <c r="E6" s="22">
        <v>244.03900000000002</v>
      </c>
      <c r="F6" s="22">
        <v>-404.50299999999999</v>
      </c>
      <c r="G6" s="22">
        <v>-427.904</v>
      </c>
      <c r="H6" s="22">
        <v>0</v>
      </c>
    </row>
    <row r="7" spans="1:8">
      <c r="A7" s="9" t="s">
        <v>33</v>
      </c>
      <c r="B7" s="21">
        <v>3.3032999999999999E-3</v>
      </c>
      <c r="C7" s="21"/>
      <c r="D7" s="22">
        <v>5063.9588999999996</v>
      </c>
      <c r="E7" s="22">
        <v>482.28179999999998</v>
      </c>
      <c r="F7" s="22">
        <v>-799.39859999999999</v>
      </c>
      <c r="G7" s="22">
        <v>-845.64479999999992</v>
      </c>
      <c r="H7" s="22">
        <v>0</v>
      </c>
    </row>
    <row r="8" spans="1:8">
      <c r="A8" s="9" t="s">
        <v>34</v>
      </c>
      <c r="B8" s="21">
        <v>2.8509999999999998E-3</v>
      </c>
      <c r="C8" s="21"/>
      <c r="D8" s="22">
        <v>4370.5829999999996</v>
      </c>
      <c r="E8" s="22">
        <v>416.24599999999998</v>
      </c>
      <c r="F8" s="22">
        <v>-689.94200000000001</v>
      </c>
      <c r="G8" s="22">
        <v>-729.85599999999999</v>
      </c>
      <c r="H8" s="22">
        <v>0</v>
      </c>
    </row>
    <row r="9" spans="1:8">
      <c r="A9" s="9" t="s">
        <v>35</v>
      </c>
      <c r="B9" s="21">
        <v>4.5614000000000002E-3</v>
      </c>
      <c r="C9" s="21"/>
      <c r="D9" s="22">
        <v>6992.6262000000006</v>
      </c>
      <c r="E9" s="22">
        <v>665.96440000000007</v>
      </c>
      <c r="F9" s="22">
        <v>-1103.8588</v>
      </c>
      <c r="G9" s="22">
        <v>-1167.7184</v>
      </c>
      <c r="H9" s="22">
        <v>0</v>
      </c>
    </row>
    <row r="10" spans="1:8">
      <c r="A10" s="9" t="s">
        <v>36</v>
      </c>
      <c r="B10" s="21">
        <v>1.2251E-3</v>
      </c>
      <c r="C10" s="21"/>
      <c r="D10" s="22">
        <v>1878.0783000000001</v>
      </c>
      <c r="E10" s="22">
        <v>178.8646</v>
      </c>
      <c r="F10" s="22">
        <v>-296.4742</v>
      </c>
      <c r="G10" s="22">
        <v>-313.62560000000002</v>
      </c>
      <c r="H10" s="22">
        <v>0</v>
      </c>
    </row>
    <row r="11" spans="1:8">
      <c r="A11" s="9" t="s">
        <v>37</v>
      </c>
      <c r="B11" s="21">
        <v>2.3403999999999999E-3</v>
      </c>
      <c r="C11" s="21"/>
      <c r="D11" s="22">
        <v>3587.8331999999996</v>
      </c>
      <c r="E11" s="22">
        <v>341.69839999999999</v>
      </c>
      <c r="F11" s="22">
        <v>-566.3768</v>
      </c>
      <c r="G11" s="22">
        <v>-599.14239999999995</v>
      </c>
      <c r="H11" s="22">
        <v>0</v>
      </c>
    </row>
    <row r="12" spans="1:8">
      <c r="A12" s="9" t="s">
        <v>38</v>
      </c>
      <c r="B12" s="21">
        <v>2.5187899999999999E-2</v>
      </c>
      <c r="C12" s="21"/>
      <c r="D12" s="22">
        <v>38613.0507</v>
      </c>
      <c r="E12" s="22">
        <v>3677.4333999999999</v>
      </c>
      <c r="F12" s="22">
        <v>-6095.4717999999993</v>
      </c>
      <c r="G12" s="22">
        <v>-6448.1023999999998</v>
      </c>
      <c r="H12" s="22">
        <v>0</v>
      </c>
    </row>
    <row r="13" spans="1:8">
      <c r="A13" s="9" t="s">
        <v>39</v>
      </c>
      <c r="B13" s="21">
        <v>2.6041100000000001E-2</v>
      </c>
      <c r="C13" s="21"/>
      <c r="D13" s="22">
        <v>39921.006300000001</v>
      </c>
      <c r="E13" s="22">
        <v>3802.0006000000003</v>
      </c>
      <c r="F13" s="22">
        <v>-6301.9462000000003</v>
      </c>
      <c r="G13" s="22">
        <v>-6666.5216</v>
      </c>
      <c r="H13" s="22">
        <v>0</v>
      </c>
    </row>
    <row r="14" spans="1:8">
      <c r="A14" s="9" t="s">
        <v>40</v>
      </c>
      <c r="B14" s="21">
        <v>7.9465000000000004E-3</v>
      </c>
      <c r="C14" s="21"/>
      <c r="D14" s="22">
        <v>12181.9845</v>
      </c>
      <c r="E14" s="22">
        <v>1160.1890000000001</v>
      </c>
      <c r="F14" s="22">
        <v>-1923.0530000000001</v>
      </c>
      <c r="G14" s="22">
        <v>-2034.3040000000001</v>
      </c>
      <c r="H14" s="22">
        <v>0</v>
      </c>
    </row>
    <row r="15" spans="1:8">
      <c r="A15" s="9" t="s">
        <v>41</v>
      </c>
      <c r="B15" s="21">
        <v>2.19413E-2</v>
      </c>
      <c r="C15" s="21"/>
      <c r="D15" s="22">
        <v>33636.012900000002</v>
      </c>
      <c r="E15" s="22">
        <v>3203.4297999999999</v>
      </c>
      <c r="F15" s="22">
        <v>-5309.7946000000002</v>
      </c>
      <c r="G15" s="22">
        <v>-5616.9728000000005</v>
      </c>
      <c r="H15" s="22">
        <v>0</v>
      </c>
    </row>
    <row r="16" spans="1:8">
      <c r="A16" s="9" t="s">
        <v>42</v>
      </c>
      <c r="B16" s="21">
        <v>8.4373999999999994E-3</v>
      </c>
      <c r="C16" s="21"/>
      <c r="D16" s="22">
        <v>12934.534199999998</v>
      </c>
      <c r="E16" s="22">
        <v>1231.8604</v>
      </c>
      <c r="F16" s="22">
        <v>-2041.8507999999999</v>
      </c>
      <c r="G16" s="22">
        <v>-2159.9744000000001</v>
      </c>
      <c r="H16" s="22">
        <v>0</v>
      </c>
    </row>
    <row r="17" spans="1:8">
      <c r="A17" s="9" t="s">
        <v>43</v>
      </c>
      <c r="B17" s="21">
        <v>1.0739E-3</v>
      </c>
      <c r="C17" s="21"/>
      <c r="D17" s="22">
        <v>1646.2887000000001</v>
      </c>
      <c r="E17" s="22">
        <v>156.7894</v>
      </c>
      <c r="F17" s="22">
        <v>-259.88380000000001</v>
      </c>
      <c r="G17" s="22">
        <v>-274.91840000000002</v>
      </c>
      <c r="H17" s="22">
        <v>0</v>
      </c>
    </row>
    <row r="18" spans="1:8">
      <c r="A18" s="9" t="s">
        <v>44</v>
      </c>
      <c r="B18" s="21">
        <v>9.6363000000000004E-3</v>
      </c>
      <c r="C18" s="21"/>
      <c r="D18" s="22">
        <v>14772.447900000001</v>
      </c>
      <c r="E18" s="22">
        <v>1406.8998000000001</v>
      </c>
      <c r="F18" s="22">
        <v>-2331.9846000000002</v>
      </c>
      <c r="G18" s="22">
        <v>-2466.8928000000001</v>
      </c>
      <c r="H18" s="22">
        <v>0</v>
      </c>
    </row>
    <row r="19" spans="1:8">
      <c r="A19" s="9" t="s">
        <v>45</v>
      </c>
      <c r="B19" s="21">
        <v>3.4044000000000001E-3</v>
      </c>
      <c r="C19" s="21"/>
      <c r="D19" s="22">
        <v>5218.9452000000001</v>
      </c>
      <c r="E19" s="22">
        <v>497.04240000000004</v>
      </c>
      <c r="F19" s="22">
        <v>-823.86480000000006</v>
      </c>
      <c r="G19" s="22">
        <v>-871.52640000000008</v>
      </c>
      <c r="H19" s="22">
        <v>0</v>
      </c>
    </row>
    <row r="20" spans="1:8">
      <c r="A20" s="9" t="s">
        <v>46</v>
      </c>
      <c r="B20" s="21">
        <v>1.8187600000000002E-2</v>
      </c>
      <c r="C20" s="21"/>
      <c r="D20" s="22">
        <v>27881.590800000002</v>
      </c>
      <c r="E20" s="22">
        <v>2655.3896000000004</v>
      </c>
      <c r="F20" s="22">
        <v>-4401.3992000000007</v>
      </c>
      <c r="G20" s="22">
        <v>-4656.0256000000008</v>
      </c>
      <c r="H20" s="22">
        <v>0</v>
      </c>
    </row>
    <row r="21" spans="1:8">
      <c r="A21" s="9" t="s">
        <v>47</v>
      </c>
      <c r="B21" s="21">
        <v>7.3185999999999998E-3</v>
      </c>
      <c r="C21" s="21"/>
      <c r="D21" s="22">
        <v>11219.4138</v>
      </c>
      <c r="E21" s="22">
        <v>1068.5155999999999</v>
      </c>
      <c r="F21" s="22">
        <v>-1771.1011999999998</v>
      </c>
      <c r="G21" s="22">
        <v>-1873.5616</v>
      </c>
      <c r="H21" s="22">
        <v>0</v>
      </c>
    </row>
    <row r="22" spans="1:8">
      <c r="A22" s="9" t="s">
        <v>48</v>
      </c>
      <c r="B22" s="21">
        <v>3.8730000000000001E-3</v>
      </c>
      <c r="C22" s="21"/>
      <c r="D22" s="22">
        <v>5937.3090000000002</v>
      </c>
      <c r="E22" s="22">
        <v>565.45799999999997</v>
      </c>
      <c r="F22" s="22">
        <v>-937.26600000000008</v>
      </c>
      <c r="G22" s="22">
        <v>-991.48800000000006</v>
      </c>
      <c r="H22" s="22">
        <v>0</v>
      </c>
    </row>
    <row r="23" spans="1:8">
      <c r="A23" s="9" t="s">
        <v>49</v>
      </c>
      <c r="B23" s="21">
        <v>1.6592E-3</v>
      </c>
      <c r="C23" s="21"/>
      <c r="D23" s="22">
        <v>2543.5536000000002</v>
      </c>
      <c r="E23" s="22">
        <v>242.2432</v>
      </c>
      <c r="F23" s="22">
        <v>-401.52640000000002</v>
      </c>
      <c r="G23" s="22">
        <v>-424.7552</v>
      </c>
      <c r="H23" s="22">
        <v>0</v>
      </c>
    </row>
    <row r="24" spans="1:8">
      <c r="A24" s="9" t="s">
        <v>50</v>
      </c>
      <c r="B24" s="21">
        <v>1.477E-3</v>
      </c>
      <c r="C24" s="21"/>
      <c r="D24" s="22">
        <v>2264.241</v>
      </c>
      <c r="E24" s="22">
        <v>215.642</v>
      </c>
      <c r="F24" s="22">
        <v>-357.43400000000003</v>
      </c>
      <c r="G24" s="22">
        <v>-378.11200000000002</v>
      </c>
      <c r="H24" s="22">
        <v>0</v>
      </c>
    </row>
    <row r="25" spans="1:8">
      <c r="A25" s="9" t="s">
        <v>51</v>
      </c>
      <c r="B25" s="21">
        <v>1.0850800000000001E-2</v>
      </c>
      <c r="C25" s="21"/>
      <c r="D25" s="22">
        <v>16634.276400000002</v>
      </c>
      <c r="E25" s="22">
        <v>1584.2168000000001</v>
      </c>
      <c r="F25" s="22">
        <v>-2625.8936000000003</v>
      </c>
      <c r="G25" s="22">
        <v>-2777.8048000000003</v>
      </c>
      <c r="H25" s="22">
        <v>0</v>
      </c>
    </row>
    <row r="26" spans="1:8">
      <c r="A26" s="9" t="s">
        <v>52</v>
      </c>
      <c r="B26" s="21">
        <v>4.2405000000000003E-3</v>
      </c>
      <c r="C26" s="21"/>
      <c r="D26" s="22">
        <v>6500.6865000000007</v>
      </c>
      <c r="E26" s="22">
        <v>619.11300000000006</v>
      </c>
      <c r="F26" s="22">
        <v>-1026.201</v>
      </c>
      <c r="G26" s="22">
        <v>-1085.568</v>
      </c>
      <c r="H26" s="22">
        <v>0</v>
      </c>
    </row>
    <row r="27" spans="1:8">
      <c r="A27" s="9" t="s">
        <v>53</v>
      </c>
      <c r="B27" s="21">
        <v>1.05738E-2</v>
      </c>
      <c r="C27" s="21"/>
      <c r="D27" s="22">
        <v>16209.635399999999</v>
      </c>
      <c r="E27" s="22">
        <v>1543.7747999999999</v>
      </c>
      <c r="F27" s="22">
        <v>-2558.8595999999998</v>
      </c>
      <c r="G27" s="22">
        <v>-2706.8928000000001</v>
      </c>
      <c r="H27" s="22">
        <v>0</v>
      </c>
    </row>
    <row r="28" spans="1:8">
      <c r="A28" s="9" t="s">
        <v>54</v>
      </c>
      <c r="B28" s="21">
        <v>3.1961400000000001E-2</v>
      </c>
      <c r="C28" s="21"/>
      <c r="D28" s="22">
        <v>48996.826200000003</v>
      </c>
      <c r="E28" s="22">
        <v>4666.3644000000004</v>
      </c>
      <c r="F28" s="22">
        <v>-7734.6588000000002</v>
      </c>
      <c r="G28" s="22">
        <v>-8182.1184000000003</v>
      </c>
      <c r="H28" s="22">
        <v>0</v>
      </c>
    </row>
    <row r="29" spans="1:8">
      <c r="A29" s="9" t="s">
        <v>55</v>
      </c>
      <c r="B29" s="21">
        <v>3.5807999999999999E-3</v>
      </c>
      <c r="C29" s="21"/>
      <c r="D29" s="22">
        <v>5489.3663999999999</v>
      </c>
      <c r="E29" s="22">
        <v>522.79679999999996</v>
      </c>
      <c r="F29" s="22">
        <v>-866.55359999999996</v>
      </c>
      <c r="G29" s="22">
        <v>-916.6848</v>
      </c>
      <c r="H29" s="22">
        <v>0</v>
      </c>
    </row>
    <row r="30" spans="1:8">
      <c r="A30" s="9" t="s">
        <v>56</v>
      </c>
      <c r="B30" s="21">
        <v>6.9027999999999997E-3</v>
      </c>
      <c r="C30" s="21"/>
      <c r="D30" s="22">
        <v>10581.992399999999</v>
      </c>
      <c r="E30" s="22">
        <v>1007.8087999999999</v>
      </c>
      <c r="F30" s="22">
        <v>-1670.4775999999999</v>
      </c>
      <c r="G30" s="22">
        <v>-1767.1168</v>
      </c>
      <c r="H30" s="22">
        <v>0</v>
      </c>
    </row>
    <row r="31" spans="1:8">
      <c r="A31" s="9" t="s">
        <v>57</v>
      </c>
      <c r="B31" s="21">
        <v>1.5709000000000001E-2</v>
      </c>
      <c r="C31" s="21"/>
      <c r="D31" s="22">
        <v>24081.897000000001</v>
      </c>
      <c r="E31" s="22">
        <v>2293.5140000000001</v>
      </c>
      <c r="F31" s="22">
        <v>-3801.578</v>
      </c>
      <c r="G31" s="22">
        <v>-4021.5040000000004</v>
      </c>
      <c r="H31" s="22">
        <v>0</v>
      </c>
    </row>
    <row r="32" spans="1:8">
      <c r="A32" s="9" t="s">
        <v>58</v>
      </c>
      <c r="B32" s="21">
        <v>4.1060000000000003E-3</v>
      </c>
      <c r="C32" s="21"/>
      <c r="D32" s="22">
        <v>6294.4980000000005</v>
      </c>
      <c r="E32" s="22">
        <v>599.476</v>
      </c>
      <c r="F32" s="22">
        <v>-993.65200000000004</v>
      </c>
      <c r="G32" s="22">
        <v>-1051.136</v>
      </c>
      <c r="H32" s="22">
        <v>0</v>
      </c>
    </row>
    <row r="33" spans="1:8">
      <c r="A33" s="9" t="s">
        <v>59</v>
      </c>
      <c r="B33" s="21">
        <v>4.2760000000000003E-3</v>
      </c>
      <c r="C33" s="21"/>
      <c r="D33" s="22">
        <v>6555.1080000000002</v>
      </c>
      <c r="E33" s="22">
        <v>624.29600000000005</v>
      </c>
      <c r="F33" s="22">
        <v>-1034.7920000000001</v>
      </c>
      <c r="G33" s="22">
        <v>-1094.6560000000002</v>
      </c>
      <c r="H33" s="22">
        <v>0</v>
      </c>
    </row>
    <row r="34" spans="1:8">
      <c r="A34" s="9" t="s">
        <v>60</v>
      </c>
      <c r="B34" s="21">
        <v>2.9782400000000001E-2</v>
      </c>
      <c r="C34" s="21"/>
      <c r="D34" s="22">
        <v>45656.419200000004</v>
      </c>
      <c r="E34" s="22">
        <v>4348.2304000000004</v>
      </c>
      <c r="F34" s="22">
        <v>-7207.3407999999999</v>
      </c>
      <c r="G34" s="22">
        <v>-7624.2943999999998</v>
      </c>
      <c r="H34" s="22">
        <v>0</v>
      </c>
    </row>
    <row r="35" spans="1:8">
      <c r="A35" s="9" t="s">
        <v>61</v>
      </c>
      <c r="B35" s="21">
        <v>3.6015000000000001E-3</v>
      </c>
      <c r="C35" s="21"/>
      <c r="D35" s="22">
        <v>5521.0995000000003</v>
      </c>
      <c r="E35" s="22">
        <v>525.81899999999996</v>
      </c>
      <c r="F35" s="22">
        <v>-871.56299999999999</v>
      </c>
      <c r="G35" s="22">
        <v>-921.98400000000004</v>
      </c>
      <c r="H35" s="22">
        <v>0</v>
      </c>
    </row>
    <row r="36" spans="1:8">
      <c r="A36" s="9" t="s">
        <v>62</v>
      </c>
      <c r="B36" s="21">
        <v>3.7206500000000003E-2</v>
      </c>
      <c r="C36" s="21"/>
      <c r="D36" s="22">
        <v>57037.564500000008</v>
      </c>
      <c r="E36" s="22">
        <v>5432.1490000000003</v>
      </c>
      <c r="F36" s="22">
        <v>-9003.973</v>
      </c>
      <c r="G36" s="22">
        <v>-9524.8640000000014</v>
      </c>
      <c r="H36" s="22">
        <v>0</v>
      </c>
    </row>
    <row r="37" spans="1:8">
      <c r="A37" s="9" t="s">
        <v>63</v>
      </c>
      <c r="B37" s="21">
        <v>6.4854999999999999E-3</v>
      </c>
      <c r="C37" s="21"/>
      <c r="D37" s="22">
        <v>9942.2715000000007</v>
      </c>
      <c r="E37" s="22">
        <v>946.88300000000004</v>
      </c>
      <c r="F37" s="22">
        <v>-1569.491</v>
      </c>
      <c r="G37" s="22">
        <v>-1660.288</v>
      </c>
      <c r="H37" s="22">
        <v>0</v>
      </c>
    </row>
    <row r="38" spans="1:8">
      <c r="A38" s="9" t="s">
        <v>64</v>
      </c>
      <c r="B38" s="21">
        <v>2.7569699999999999E-2</v>
      </c>
      <c r="C38" s="21"/>
      <c r="D38" s="22">
        <v>42264.350099999996</v>
      </c>
      <c r="E38" s="22">
        <v>4025.1761999999999</v>
      </c>
      <c r="F38" s="22">
        <v>-6671.8674000000001</v>
      </c>
      <c r="G38" s="22">
        <v>-7057.8431999999993</v>
      </c>
      <c r="H38" s="22">
        <v>0</v>
      </c>
    </row>
    <row r="39" spans="1:8">
      <c r="A39" s="9" t="s">
        <v>65</v>
      </c>
      <c r="B39" s="21">
        <v>7.3570000000000005E-4</v>
      </c>
      <c r="C39" s="21"/>
      <c r="D39" s="22">
        <v>1127.8281000000002</v>
      </c>
      <c r="E39" s="22">
        <v>107.41220000000001</v>
      </c>
      <c r="F39" s="22">
        <v>-178.0394</v>
      </c>
      <c r="G39" s="22">
        <v>-188.33920000000001</v>
      </c>
      <c r="H39" s="22">
        <v>0</v>
      </c>
    </row>
    <row r="40" spans="1:8">
      <c r="A40" s="9" t="s">
        <v>66</v>
      </c>
      <c r="B40" s="21">
        <v>1.1188000000000001E-3</v>
      </c>
      <c r="C40" s="21"/>
      <c r="D40" s="22">
        <v>1715.1204000000002</v>
      </c>
      <c r="E40" s="22">
        <v>163.34480000000002</v>
      </c>
      <c r="F40" s="22">
        <v>-270.74960000000004</v>
      </c>
      <c r="G40" s="22">
        <v>-286.4128</v>
      </c>
      <c r="H40" s="22">
        <v>0</v>
      </c>
    </row>
    <row r="41" spans="1:8">
      <c r="A41" s="9" t="s">
        <v>67</v>
      </c>
      <c r="B41" s="21">
        <v>4.2507999999999999E-3</v>
      </c>
      <c r="C41" s="21"/>
      <c r="D41" s="22">
        <v>6516.4763999999996</v>
      </c>
      <c r="E41" s="22">
        <v>620.61680000000001</v>
      </c>
      <c r="F41" s="22">
        <v>-1028.6936000000001</v>
      </c>
      <c r="G41" s="22">
        <v>-1088.2048</v>
      </c>
      <c r="H41" s="22">
        <v>0</v>
      </c>
    </row>
    <row r="42" spans="1:8">
      <c r="A42" s="9" t="s">
        <v>68</v>
      </c>
      <c r="B42" s="21">
        <v>1.1946999999999999E-3</v>
      </c>
      <c r="C42" s="21"/>
      <c r="D42" s="22">
        <v>1831.4750999999999</v>
      </c>
      <c r="E42" s="22">
        <v>174.42619999999999</v>
      </c>
      <c r="F42" s="22">
        <v>-289.11739999999998</v>
      </c>
      <c r="G42" s="22">
        <v>-305.84319999999997</v>
      </c>
      <c r="H42" s="22">
        <v>0</v>
      </c>
    </row>
    <row r="43" spans="1:8">
      <c r="A43" s="9" t="s">
        <v>69</v>
      </c>
      <c r="B43" s="21">
        <v>3.88137E-2</v>
      </c>
      <c r="C43" s="21"/>
      <c r="D43" s="22">
        <v>59501.402099999999</v>
      </c>
      <c r="E43" s="22">
        <v>5666.8001999999997</v>
      </c>
      <c r="F43" s="22">
        <v>-9392.9153999999999</v>
      </c>
      <c r="G43" s="22">
        <v>-9936.3071999999993</v>
      </c>
      <c r="H43" s="22">
        <v>0</v>
      </c>
    </row>
    <row r="44" spans="1:8">
      <c r="A44" s="9" t="s">
        <v>70</v>
      </c>
      <c r="B44" s="21">
        <v>3.9207000000000001E-3</v>
      </c>
      <c r="C44" s="21"/>
      <c r="D44" s="22">
        <v>6010.4331000000002</v>
      </c>
      <c r="E44" s="22">
        <v>572.42219999999998</v>
      </c>
      <c r="F44" s="22">
        <v>-948.80939999999998</v>
      </c>
      <c r="G44" s="22">
        <v>-1003.6992</v>
      </c>
      <c r="H44" s="22">
        <v>0</v>
      </c>
    </row>
    <row r="45" spans="1:8">
      <c r="A45" s="9" t="s">
        <v>71</v>
      </c>
      <c r="B45" s="21">
        <v>1.56717E-2</v>
      </c>
      <c r="C45" s="21"/>
      <c r="D45" s="22">
        <v>24024.716100000001</v>
      </c>
      <c r="E45" s="22">
        <v>2288.0682000000002</v>
      </c>
      <c r="F45" s="22">
        <v>-3792.5513999999998</v>
      </c>
      <c r="G45" s="22">
        <v>-4011.9551999999999</v>
      </c>
      <c r="H45" s="22">
        <v>0</v>
      </c>
    </row>
    <row r="46" spans="1:8">
      <c r="A46" s="9" t="s">
        <v>72</v>
      </c>
      <c r="B46" s="21">
        <v>7.0128999999999999E-3</v>
      </c>
      <c r="C46" s="21"/>
      <c r="D46" s="22">
        <v>10750.7757</v>
      </c>
      <c r="E46" s="22">
        <v>1023.8833999999999</v>
      </c>
      <c r="F46" s="22">
        <v>-1697.1217999999999</v>
      </c>
      <c r="G46" s="22">
        <v>-1795.3024</v>
      </c>
      <c r="H46" s="22">
        <v>0</v>
      </c>
    </row>
    <row r="47" spans="1:8">
      <c r="A47" s="9" t="s">
        <v>73</v>
      </c>
      <c r="B47" s="21">
        <v>1.1364000000000001E-2</v>
      </c>
      <c r="C47" s="21"/>
      <c r="D47" s="22">
        <v>17421.012000000002</v>
      </c>
      <c r="E47" s="22">
        <v>1659.1440000000002</v>
      </c>
      <c r="F47" s="22">
        <v>-2750.0880000000002</v>
      </c>
      <c r="G47" s="22">
        <v>-2909.1840000000002</v>
      </c>
      <c r="H47" s="22">
        <v>0</v>
      </c>
    </row>
    <row r="48" spans="1:8">
      <c r="A48" s="9" t="s">
        <v>74</v>
      </c>
      <c r="B48" s="21">
        <v>1.2714E-3</v>
      </c>
      <c r="C48" s="21"/>
      <c r="D48" s="22">
        <v>1949.0562</v>
      </c>
      <c r="E48" s="22">
        <v>185.62440000000001</v>
      </c>
      <c r="F48" s="22">
        <v>-307.67880000000002</v>
      </c>
      <c r="G48" s="22">
        <v>-325.47840000000002</v>
      </c>
      <c r="H48" s="22">
        <v>0</v>
      </c>
    </row>
    <row r="49" spans="1:8">
      <c r="A49" s="9" t="s">
        <v>75</v>
      </c>
      <c r="B49" s="21">
        <v>5.8532000000000002E-3</v>
      </c>
      <c r="C49" s="21"/>
      <c r="D49" s="22">
        <v>8972.9556000000011</v>
      </c>
      <c r="E49" s="22">
        <v>854.56720000000007</v>
      </c>
      <c r="F49" s="22">
        <v>-1416.4744000000001</v>
      </c>
      <c r="G49" s="22">
        <v>-1498.4192</v>
      </c>
      <c r="H49" s="22">
        <v>0</v>
      </c>
    </row>
    <row r="50" spans="1:8">
      <c r="A50" s="9" t="s">
        <v>76</v>
      </c>
      <c r="B50" s="21">
        <v>4.3360000000000002E-4</v>
      </c>
      <c r="C50" s="21"/>
      <c r="D50" s="22">
        <v>664.7088</v>
      </c>
      <c r="E50" s="22">
        <v>63.305600000000005</v>
      </c>
      <c r="F50" s="22">
        <v>-104.9312</v>
      </c>
      <c r="G50" s="22">
        <v>-111.00160000000001</v>
      </c>
      <c r="H50" s="22">
        <v>0</v>
      </c>
    </row>
    <row r="51" spans="1:8">
      <c r="A51" s="9" t="s">
        <v>77</v>
      </c>
      <c r="B51" s="21">
        <v>2.0822799999999999E-2</v>
      </c>
      <c r="C51" s="21"/>
      <c r="D51" s="22">
        <v>31921.3524</v>
      </c>
      <c r="E51" s="22">
        <v>3040.1288</v>
      </c>
      <c r="F51" s="22">
        <v>-5039.1175999999996</v>
      </c>
      <c r="G51" s="22">
        <v>-5330.6367999999993</v>
      </c>
      <c r="H51" s="22">
        <v>0</v>
      </c>
    </row>
    <row r="52" spans="1:8">
      <c r="A52" s="9" t="s">
        <v>78</v>
      </c>
      <c r="B52" s="21">
        <v>4.6629999999999996E-3</v>
      </c>
      <c r="C52" s="21"/>
      <c r="D52" s="22">
        <v>7148.378999999999</v>
      </c>
      <c r="E52" s="22">
        <v>680.79799999999989</v>
      </c>
      <c r="F52" s="22">
        <v>-1128.4459999999999</v>
      </c>
      <c r="G52" s="22">
        <v>-1193.7279999999998</v>
      </c>
      <c r="H52" s="22">
        <v>0</v>
      </c>
    </row>
    <row r="53" spans="1:8">
      <c r="A53" s="9" t="s">
        <v>79</v>
      </c>
      <c r="B53" s="21">
        <v>2.4961400000000002E-2</v>
      </c>
      <c r="C53" s="21"/>
      <c r="D53" s="22">
        <v>38265.826200000003</v>
      </c>
      <c r="E53" s="22">
        <v>3644.3644000000004</v>
      </c>
      <c r="F53" s="22">
        <v>-6040.6588000000002</v>
      </c>
      <c r="G53" s="22">
        <v>-6390.1184000000003</v>
      </c>
      <c r="H53" s="22">
        <v>0</v>
      </c>
    </row>
    <row r="54" spans="1:8">
      <c r="A54" s="9" t="s">
        <v>80</v>
      </c>
      <c r="B54" s="21">
        <v>8.3339999999999998E-4</v>
      </c>
      <c r="C54" s="21"/>
      <c r="D54" s="22">
        <v>1277.6022</v>
      </c>
      <c r="E54" s="22">
        <v>121.6764</v>
      </c>
      <c r="F54" s="22">
        <v>-201.68279999999999</v>
      </c>
      <c r="G54" s="22">
        <v>-213.35040000000001</v>
      </c>
      <c r="H54" s="22">
        <v>0</v>
      </c>
    </row>
    <row r="55" spans="1:8">
      <c r="A55" s="9" t="s">
        <v>81</v>
      </c>
      <c r="B55" s="21">
        <v>6.5960999999999997E-3</v>
      </c>
      <c r="C55" s="21"/>
      <c r="D55" s="22">
        <v>10111.8213</v>
      </c>
      <c r="E55" s="22">
        <v>963.03059999999994</v>
      </c>
      <c r="F55" s="22">
        <v>-1596.2562</v>
      </c>
      <c r="G55" s="22">
        <v>-1688.6016</v>
      </c>
      <c r="H55" s="22">
        <v>0</v>
      </c>
    </row>
    <row r="56" spans="1:8">
      <c r="A56" s="9" t="s">
        <v>82</v>
      </c>
      <c r="B56" s="21">
        <v>3.4258000000000001E-3</v>
      </c>
      <c r="C56" s="21"/>
      <c r="D56" s="22">
        <v>5251.7514000000001</v>
      </c>
      <c r="E56" s="22">
        <v>500.16680000000002</v>
      </c>
      <c r="F56" s="22">
        <v>-829.04360000000008</v>
      </c>
      <c r="G56" s="22">
        <v>-877.00480000000005</v>
      </c>
      <c r="H56" s="22">
        <v>0</v>
      </c>
    </row>
    <row r="57" spans="1:8">
      <c r="A57" s="9" t="s">
        <v>83</v>
      </c>
      <c r="B57" s="21">
        <v>1.08383E-2</v>
      </c>
      <c r="C57" s="21"/>
      <c r="D57" s="22">
        <v>16615.1139</v>
      </c>
      <c r="E57" s="22">
        <v>1582.3918000000001</v>
      </c>
      <c r="F57" s="22">
        <v>-2622.8686000000002</v>
      </c>
      <c r="G57" s="22">
        <v>-2774.6048000000001</v>
      </c>
      <c r="H57" s="22">
        <v>0</v>
      </c>
    </row>
    <row r="58" spans="1:8">
      <c r="A58" s="9" t="s">
        <v>84</v>
      </c>
      <c r="B58" s="21">
        <v>3.6938000000000001E-3</v>
      </c>
      <c r="C58" s="21"/>
      <c r="D58" s="22">
        <v>5662.5954000000002</v>
      </c>
      <c r="E58" s="22">
        <v>539.29480000000001</v>
      </c>
      <c r="F58" s="22">
        <v>-893.89960000000008</v>
      </c>
      <c r="G58" s="22">
        <v>-945.61279999999999</v>
      </c>
      <c r="H58" s="22">
        <v>0</v>
      </c>
    </row>
    <row r="59" spans="1:8">
      <c r="A59" s="9" t="s">
        <v>85</v>
      </c>
      <c r="B59" s="21">
        <v>1.9354999999999999E-3</v>
      </c>
      <c r="C59" s="21"/>
      <c r="D59" s="22">
        <v>2967.1214999999997</v>
      </c>
      <c r="E59" s="22">
        <v>282.58299999999997</v>
      </c>
      <c r="F59" s="22">
        <v>-468.39099999999996</v>
      </c>
      <c r="G59" s="22">
        <v>-495.488</v>
      </c>
      <c r="H59" s="22">
        <v>0</v>
      </c>
    </row>
    <row r="60" spans="1:8">
      <c r="A60" s="9" t="s">
        <v>86</v>
      </c>
      <c r="B60" s="21">
        <v>1.4713E-3</v>
      </c>
      <c r="C60" s="21"/>
      <c r="D60" s="22">
        <v>2255.5029</v>
      </c>
      <c r="E60" s="22">
        <v>214.8098</v>
      </c>
      <c r="F60" s="22">
        <v>-356.05459999999999</v>
      </c>
      <c r="G60" s="22">
        <v>-376.65280000000001</v>
      </c>
      <c r="H60" s="22">
        <v>0</v>
      </c>
    </row>
    <row r="61" spans="1:8">
      <c r="A61" s="9" t="s">
        <v>87</v>
      </c>
      <c r="B61" s="21">
        <v>3.8267000000000002E-3</v>
      </c>
      <c r="C61" s="21"/>
      <c r="D61" s="22">
        <v>5866.3311000000003</v>
      </c>
      <c r="E61" s="22">
        <v>558.69820000000004</v>
      </c>
      <c r="F61" s="22">
        <v>-926.06140000000005</v>
      </c>
      <c r="G61" s="22">
        <v>-979.63520000000005</v>
      </c>
      <c r="H61" s="22">
        <v>0</v>
      </c>
    </row>
    <row r="62" spans="1:8">
      <c r="A62" s="9" t="s">
        <v>88</v>
      </c>
      <c r="B62" s="21">
        <v>6.1921700000000003E-2</v>
      </c>
      <c r="C62" s="21"/>
      <c r="D62" s="22">
        <v>94925.966100000005</v>
      </c>
      <c r="E62" s="22">
        <v>9040.5681999999997</v>
      </c>
      <c r="F62" s="22">
        <v>-14985.0514</v>
      </c>
      <c r="G62" s="22">
        <v>-15851.9552</v>
      </c>
      <c r="H62" s="22">
        <v>0</v>
      </c>
    </row>
    <row r="63" spans="1:8">
      <c r="A63" s="9" t="s">
        <v>89</v>
      </c>
      <c r="B63" s="21">
        <v>1.3760999999999999E-3</v>
      </c>
      <c r="C63" s="21"/>
      <c r="D63" s="22">
        <v>2109.5612999999998</v>
      </c>
      <c r="E63" s="22">
        <v>200.91059999999999</v>
      </c>
      <c r="F63" s="22">
        <v>-333.01619999999997</v>
      </c>
      <c r="G63" s="22">
        <v>-352.28159999999997</v>
      </c>
      <c r="H63" s="22">
        <v>0</v>
      </c>
    </row>
    <row r="64" spans="1:8">
      <c r="A64" s="9" t="s">
        <v>90</v>
      </c>
      <c r="B64" s="21">
        <v>2.4765999999999998E-3</v>
      </c>
      <c r="C64" s="21"/>
      <c r="D64" s="22">
        <v>3796.6277999999998</v>
      </c>
      <c r="E64" s="22">
        <v>361.58359999999999</v>
      </c>
      <c r="F64" s="22">
        <v>-599.33719999999994</v>
      </c>
      <c r="G64" s="22">
        <v>-634.00959999999998</v>
      </c>
      <c r="H64" s="22">
        <v>0</v>
      </c>
    </row>
    <row r="65" spans="1:8">
      <c r="A65" s="9" t="s">
        <v>91</v>
      </c>
      <c r="B65" s="21">
        <v>1.32353E-2</v>
      </c>
      <c r="C65" s="21"/>
      <c r="D65" s="22">
        <v>20289.714899999999</v>
      </c>
      <c r="E65" s="22">
        <v>1932.3538000000001</v>
      </c>
      <c r="F65" s="22">
        <v>-3202.9425999999999</v>
      </c>
      <c r="G65" s="22">
        <v>-3388.2368000000001</v>
      </c>
      <c r="H65" s="22">
        <v>0</v>
      </c>
    </row>
    <row r="66" spans="1:8">
      <c r="A66" s="9" t="s">
        <v>92</v>
      </c>
      <c r="B66" s="21">
        <v>8.8996000000000006E-3</v>
      </c>
      <c r="C66" s="21"/>
      <c r="D66" s="22">
        <v>13643.086800000001</v>
      </c>
      <c r="E66" s="22">
        <v>1299.3416</v>
      </c>
      <c r="F66" s="22">
        <v>-2153.7031999999999</v>
      </c>
      <c r="G66" s="22">
        <v>-2278.2976000000003</v>
      </c>
      <c r="H66" s="22">
        <v>0</v>
      </c>
    </row>
    <row r="67" spans="1:8">
      <c r="A67" s="9" t="s">
        <v>93</v>
      </c>
      <c r="B67" s="21">
        <v>2.2520600000000002E-2</v>
      </c>
      <c r="C67" s="21"/>
      <c r="D67" s="22">
        <v>34524.0798</v>
      </c>
      <c r="E67" s="22">
        <v>3288.0076000000004</v>
      </c>
      <c r="F67" s="22">
        <v>-5449.9852000000001</v>
      </c>
      <c r="G67" s="22">
        <v>-5765.2736000000004</v>
      </c>
      <c r="H67" s="22">
        <v>0</v>
      </c>
    </row>
    <row r="68" spans="1:8">
      <c r="A68" s="9" t="s">
        <v>94</v>
      </c>
      <c r="B68" s="21">
        <v>1.2405000000000001E-3</v>
      </c>
      <c r="C68" s="21"/>
      <c r="D68" s="22">
        <v>1901.6865</v>
      </c>
      <c r="E68" s="22">
        <v>181.113</v>
      </c>
      <c r="F68" s="22">
        <v>-300.20100000000002</v>
      </c>
      <c r="G68" s="22">
        <v>-317.56800000000004</v>
      </c>
      <c r="H68" s="22">
        <v>0</v>
      </c>
    </row>
    <row r="69" spans="1:8">
      <c r="A69" s="9" t="s">
        <v>95</v>
      </c>
      <c r="B69" s="21">
        <v>2.2662000000000002E-2</v>
      </c>
      <c r="C69" s="21"/>
      <c r="D69" s="22">
        <v>34740.846000000005</v>
      </c>
      <c r="E69" s="22">
        <v>3308.652</v>
      </c>
      <c r="F69" s="22">
        <v>-5484.2040000000006</v>
      </c>
      <c r="G69" s="22">
        <v>-5801.4720000000007</v>
      </c>
      <c r="H69" s="22">
        <v>0</v>
      </c>
    </row>
    <row r="70" spans="1:8">
      <c r="A70" s="9" t="s">
        <v>96</v>
      </c>
      <c r="B70" s="21">
        <v>3.86009E-2</v>
      </c>
      <c r="C70" s="21"/>
      <c r="D70" s="22">
        <v>59175.179700000001</v>
      </c>
      <c r="E70" s="22">
        <v>5635.7313999999997</v>
      </c>
      <c r="F70" s="22">
        <v>-9341.4177999999993</v>
      </c>
      <c r="G70" s="22">
        <v>-9881.8304000000007</v>
      </c>
      <c r="H70" s="22">
        <v>0</v>
      </c>
    </row>
    <row r="71" spans="1:8">
      <c r="A71" s="9" t="s">
        <v>97</v>
      </c>
      <c r="B71" s="21">
        <v>1.5874000000000001E-3</v>
      </c>
      <c r="C71" s="21"/>
      <c r="D71" s="22">
        <v>2433.4842000000003</v>
      </c>
      <c r="E71" s="22">
        <v>231.7604</v>
      </c>
      <c r="F71" s="22">
        <v>-384.1508</v>
      </c>
      <c r="G71" s="22">
        <v>-406.37440000000004</v>
      </c>
      <c r="H71" s="22">
        <v>0</v>
      </c>
    </row>
    <row r="72" spans="1:8">
      <c r="A72" s="9" t="s">
        <v>98</v>
      </c>
      <c r="B72" s="21">
        <v>4.5348000000000003E-3</v>
      </c>
      <c r="C72" s="21"/>
      <c r="D72" s="22">
        <v>6951.8484000000008</v>
      </c>
      <c r="E72" s="22">
        <v>662.08080000000007</v>
      </c>
      <c r="F72" s="22">
        <v>-1097.4216000000001</v>
      </c>
      <c r="G72" s="22">
        <v>-1160.9088000000002</v>
      </c>
      <c r="H72" s="22">
        <v>0</v>
      </c>
    </row>
    <row r="73" spans="1:8">
      <c r="A73" s="9" t="s">
        <v>99</v>
      </c>
      <c r="B73" s="21">
        <v>7.6281999999999999E-3</v>
      </c>
      <c r="C73" s="21"/>
      <c r="D73" s="22">
        <v>11694.0306</v>
      </c>
      <c r="E73" s="22">
        <v>1113.7172</v>
      </c>
      <c r="F73" s="22">
        <v>-1846.0244</v>
      </c>
      <c r="G73" s="22">
        <v>-1952.8191999999999</v>
      </c>
      <c r="H73" s="22">
        <v>0</v>
      </c>
    </row>
    <row r="74" spans="1:8">
      <c r="A74" s="9" t="s">
        <v>100</v>
      </c>
      <c r="B74" s="21">
        <v>1.4358000000000001E-3</v>
      </c>
      <c r="C74" s="21"/>
      <c r="D74" s="22">
        <v>2201.0814</v>
      </c>
      <c r="E74" s="22">
        <v>209.6268</v>
      </c>
      <c r="F74" s="22">
        <v>-347.46360000000004</v>
      </c>
      <c r="G74" s="22">
        <v>-367.56480000000005</v>
      </c>
      <c r="H74" s="22">
        <v>0</v>
      </c>
    </row>
    <row r="75" spans="1:8">
      <c r="A75" s="9" t="s">
        <v>101</v>
      </c>
      <c r="B75" s="21">
        <v>3.4627999999999998E-3</v>
      </c>
      <c r="C75" s="21"/>
      <c r="D75" s="22">
        <v>5308.4723999999997</v>
      </c>
      <c r="E75" s="22">
        <v>505.56879999999995</v>
      </c>
      <c r="F75" s="22">
        <v>-837.99759999999992</v>
      </c>
      <c r="G75" s="22">
        <v>-886.47679999999991</v>
      </c>
      <c r="H75" s="22">
        <v>0</v>
      </c>
    </row>
    <row r="76" spans="1:8">
      <c r="A76" s="9" t="s">
        <v>102</v>
      </c>
      <c r="B76" s="21">
        <v>1.49637E-2</v>
      </c>
      <c r="C76" s="21"/>
      <c r="D76" s="22">
        <v>22939.3521</v>
      </c>
      <c r="E76" s="22">
        <v>2184.7001999999998</v>
      </c>
      <c r="F76" s="22">
        <v>-3621.2154</v>
      </c>
      <c r="G76" s="22">
        <v>-3830.7071999999998</v>
      </c>
      <c r="H76" s="22">
        <v>0</v>
      </c>
    </row>
    <row r="77" spans="1:8">
      <c r="A77" s="9" t="s">
        <v>103</v>
      </c>
      <c r="B77" s="21">
        <v>2.2669999999999999E-3</v>
      </c>
      <c r="C77" s="21"/>
      <c r="D77" s="22">
        <v>3475.3109999999997</v>
      </c>
      <c r="E77" s="22">
        <v>330.98199999999997</v>
      </c>
      <c r="F77" s="22">
        <v>-548.61400000000003</v>
      </c>
      <c r="G77" s="22">
        <v>-580.35199999999998</v>
      </c>
      <c r="H77" s="22">
        <v>0</v>
      </c>
    </row>
    <row r="78" spans="1:8">
      <c r="A78" s="9" t="s">
        <v>104</v>
      </c>
      <c r="B78" s="21">
        <v>1.23132E-2</v>
      </c>
      <c r="C78" s="21"/>
      <c r="D78" s="22">
        <v>18876.135600000001</v>
      </c>
      <c r="E78" s="22">
        <v>1797.7272</v>
      </c>
      <c r="F78" s="22">
        <v>-2979.7943999999998</v>
      </c>
      <c r="G78" s="22">
        <v>-3152.1792</v>
      </c>
      <c r="H78" s="22">
        <v>0</v>
      </c>
    </row>
    <row r="79" spans="1:8">
      <c r="A79" s="9" t="s">
        <v>105</v>
      </c>
      <c r="B79" s="21">
        <v>2.8633E-3</v>
      </c>
      <c r="C79" s="21"/>
      <c r="D79" s="22">
        <v>4389.4389000000001</v>
      </c>
      <c r="E79" s="22">
        <v>418.04180000000002</v>
      </c>
      <c r="F79" s="22">
        <v>-692.91859999999997</v>
      </c>
      <c r="G79" s="22">
        <v>-733.00480000000005</v>
      </c>
      <c r="H79" s="22">
        <v>0</v>
      </c>
    </row>
    <row r="80" spans="1:8">
      <c r="A80" s="9" t="s">
        <v>106</v>
      </c>
      <c r="B80" s="21">
        <v>8.2778000000000001E-3</v>
      </c>
      <c r="C80" s="21"/>
      <c r="D80" s="22">
        <v>12689.867400000001</v>
      </c>
      <c r="E80" s="22">
        <v>1208.5588</v>
      </c>
      <c r="F80" s="22">
        <v>-2003.2275999999999</v>
      </c>
      <c r="G80" s="22">
        <v>-2119.1168000000002</v>
      </c>
      <c r="H80" s="22">
        <v>0</v>
      </c>
    </row>
    <row r="81" spans="1:8">
      <c r="A81" s="9" t="s">
        <v>107</v>
      </c>
      <c r="B81" s="21">
        <v>9.6738999999999992E-3</v>
      </c>
      <c r="C81" s="21"/>
      <c r="D81" s="22">
        <v>14830.088699999998</v>
      </c>
      <c r="E81" s="22">
        <v>1412.3893999999998</v>
      </c>
      <c r="F81" s="22">
        <v>-2341.0837999999999</v>
      </c>
      <c r="G81" s="22">
        <v>-2476.5183999999999</v>
      </c>
      <c r="H81" s="22">
        <v>0</v>
      </c>
    </row>
    <row r="82" spans="1:8">
      <c r="A82" s="9" t="s">
        <v>108</v>
      </c>
      <c r="B82" s="21">
        <v>1.5109900000000001E-2</v>
      </c>
      <c r="C82" s="21"/>
      <c r="D82" s="22">
        <v>23163.476700000003</v>
      </c>
      <c r="E82" s="22">
        <v>2206.0454</v>
      </c>
      <c r="F82" s="22">
        <v>-3656.5958000000001</v>
      </c>
      <c r="G82" s="22">
        <v>-3868.1344000000004</v>
      </c>
      <c r="H82" s="22">
        <v>0</v>
      </c>
    </row>
    <row r="83" spans="1:8">
      <c r="A83" s="9" t="s">
        <v>109</v>
      </c>
      <c r="B83" s="21">
        <v>6.5461E-3</v>
      </c>
      <c r="C83" s="21"/>
      <c r="D83" s="22">
        <v>10035.1713</v>
      </c>
      <c r="E83" s="22">
        <v>955.73059999999998</v>
      </c>
      <c r="F83" s="22">
        <v>-1584.1561999999999</v>
      </c>
      <c r="G83" s="22">
        <v>-1675.8016</v>
      </c>
      <c r="H83" s="22">
        <v>0</v>
      </c>
    </row>
    <row r="84" spans="1:8">
      <c r="A84" s="9" t="s">
        <v>110</v>
      </c>
      <c r="B84" s="21">
        <v>4.5928999999999996E-3</v>
      </c>
      <c r="C84" s="21"/>
      <c r="D84" s="22">
        <v>7040.9156999999996</v>
      </c>
      <c r="E84" s="22">
        <v>670.56339999999989</v>
      </c>
      <c r="F84" s="22">
        <v>-1111.4817999999998</v>
      </c>
      <c r="G84" s="22">
        <v>-1175.7823999999998</v>
      </c>
      <c r="H84" s="22">
        <v>0</v>
      </c>
    </row>
    <row r="85" spans="1:8">
      <c r="A85" s="9" t="s">
        <v>111</v>
      </c>
      <c r="B85" s="21">
        <v>3.1438999999999998E-3</v>
      </c>
      <c r="C85" s="21"/>
      <c r="D85" s="22">
        <v>4819.5986999999996</v>
      </c>
      <c r="E85" s="22">
        <v>459.00939999999997</v>
      </c>
      <c r="F85" s="22">
        <v>-760.82380000000001</v>
      </c>
      <c r="G85" s="22">
        <v>-804.83839999999998</v>
      </c>
      <c r="H85" s="22">
        <v>0</v>
      </c>
    </row>
    <row r="86" spans="1:8">
      <c r="A86" s="9" t="s">
        <v>112</v>
      </c>
      <c r="B86" s="21">
        <v>6.4914999999999999E-3</v>
      </c>
      <c r="C86" s="21"/>
      <c r="D86" s="22">
        <v>9951.4694999999992</v>
      </c>
      <c r="E86" s="22">
        <v>947.75900000000001</v>
      </c>
      <c r="F86" s="22">
        <v>-1570.943</v>
      </c>
      <c r="G86" s="22">
        <v>-1661.8240000000001</v>
      </c>
      <c r="H86" s="22">
        <v>0</v>
      </c>
    </row>
    <row r="87" spans="1:8">
      <c r="A87" s="9" t="s">
        <v>113</v>
      </c>
      <c r="B87" s="21">
        <v>3.9125000000000002E-3</v>
      </c>
      <c r="C87" s="21"/>
      <c r="D87" s="22">
        <v>5997.8625000000002</v>
      </c>
      <c r="E87" s="22">
        <v>571.22500000000002</v>
      </c>
      <c r="F87" s="22">
        <v>-946.82500000000005</v>
      </c>
      <c r="G87" s="22">
        <v>-1001.6</v>
      </c>
      <c r="H87" s="22">
        <v>0</v>
      </c>
    </row>
    <row r="88" spans="1:8">
      <c r="A88" s="9" t="s">
        <v>114</v>
      </c>
      <c r="B88" s="21">
        <v>7.1127999999999999E-3</v>
      </c>
      <c r="C88" s="21"/>
      <c r="D88" s="22">
        <v>10903.922399999999</v>
      </c>
      <c r="E88" s="22">
        <v>1038.4687999999999</v>
      </c>
      <c r="F88" s="22">
        <v>-1721.2975999999999</v>
      </c>
      <c r="G88" s="22">
        <v>-1820.8768</v>
      </c>
      <c r="H88" s="22">
        <v>0</v>
      </c>
    </row>
    <row r="89" spans="1:8">
      <c r="A89" s="9" t="s">
        <v>115</v>
      </c>
      <c r="B89" s="21">
        <v>1.3496000000000001E-3</v>
      </c>
      <c r="C89" s="21"/>
      <c r="D89" s="22">
        <v>2068.9367999999999</v>
      </c>
      <c r="E89" s="22">
        <v>197.04160000000002</v>
      </c>
      <c r="F89" s="22">
        <v>-326.60320000000002</v>
      </c>
      <c r="G89" s="22">
        <v>-345.49760000000003</v>
      </c>
      <c r="H89" s="22">
        <v>0</v>
      </c>
    </row>
    <row r="90" spans="1:8">
      <c r="A90" s="9" t="s">
        <v>116</v>
      </c>
      <c r="B90" s="21">
        <v>3.6562999999999999E-3</v>
      </c>
      <c r="C90" s="21"/>
      <c r="D90" s="22">
        <v>5605.1079</v>
      </c>
      <c r="E90" s="22">
        <v>533.81979999999999</v>
      </c>
      <c r="F90" s="22">
        <v>-884.82460000000003</v>
      </c>
      <c r="G90" s="22">
        <v>-936.01279999999997</v>
      </c>
      <c r="H90" s="22">
        <v>0</v>
      </c>
    </row>
    <row r="91" spans="1:8">
      <c r="A91" s="9" t="s">
        <v>117</v>
      </c>
      <c r="B91" s="21">
        <v>2.6249999999999998E-4</v>
      </c>
      <c r="C91" s="21"/>
      <c r="D91" s="22">
        <v>402.41249999999997</v>
      </c>
      <c r="E91" s="22">
        <v>38.324999999999996</v>
      </c>
      <c r="F91" s="22">
        <v>-63.524999999999999</v>
      </c>
      <c r="G91" s="22">
        <v>-67.2</v>
      </c>
      <c r="H91" s="22">
        <v>0</v>
      </c>
    </row>
    <row r="92" spans="1:8">
      <c r="A92" s="9" t="s">
        <v>118</v>
      </c>
      <c r="B92" s="21">
        <v>2.1894E-2</v>
      </c>
      <c r="C92" s="21"/>
      <c r="D92" s="22">
        <v>33563.502</v>
      </c>
      <c r="E92" s="22">
        <v>3196.5239999999999</v>
      </c>
      <c r="F92" s="22">
        <v>-5298.348</v>
      </c>
      <c r="G92" s="22">
        <v>-5604.8640000000005</v>
      </c>
      <c r="H92" s="22">
        <v>0</v>
      </c>
    </row>
    <row r="93" spans="1:8">
      <c r="A93" s="9" t="s">
        <v>119</v>
      </c>
      <c r="B93" s="21">
        <v>3.4209000000000002E-3</v>
      </c>
      <c r="C93" s="21"/>
      <c r="D93" s="22">
        <v>5244.2397000000001</v>
      </c>
      <c r="E93" s="22">
        <v>499.45140000000004</v>
      </c>
      <c r="F93" s="22">
        <v>-827.8578</v>
      </c>
      <c r="G93" s="22">
        <v>-875.75040000000001</v>
      </c>
      <c r="H93" s="22">
        <v>0</v>
      </c>
    </row>
    <row r="94" spans="1:8">
      <c r="A94" s="9" t="s">
        <v>120</v>
      </c>
      <c r="B94" s="21">
        <v>9.9816000000000002E-2</v>
      </c>
      <c r="C94" s="21"/>
      <c r="D94" s="22">
        <v>153017.92800000001</v>
      </c>
      <c r="E94" s="22">
        <v>14573.136</v>
      </c>
      <c r="F94" s="22">
        <v>-24155.472000000002</v>
      </c>
      <c r="G94" s="22">
        <v>-25552.896000000001</v>
      </c>
      <c r="H94" s="22">
        <v>0</v>
      </c>
    </row>
    <row r="95" spans="1:8">
      <c r="A95" s="9" t="s">
        <v>121</v>
      </c>
      <c r="B95" s="21">
        <v>1.5249E-3</v>
      </c>
      <c r="C95" s="21"/>
      <c r="D95" s="22">
        <v>2337.6716999999999</v>
      </c>
      <c r="E95" s="22">
        <v>222.6354</v>
      </c>
      <c r="F95" s="22">
        <v>-369.0258</v>
      </c>
      <c r="G95" s="22">
        <v>-390.37440000000004</v>
      </c>
      <c r="H95" s="22">
        <v>0</v>
      </c>
    </row>
    <row r="96" spans="1:8">
      <c r="A96" s="9" t="s">
        <v>122</v>
      </c>
      <c r="B96" s="21">
        <v>7.7220000000000001E-4</v>
      </c>
      <c r="C96" s="21"/>
      <c r="D96" s="22">
        <v>1183.7826</v>
      </c>
      <c r="E96" s="22">
        <v>112.74120000000001</v>
      </c>
      <c r="F96" s="22">
        <v>-186.8724</v>
      </c>
      <c r="G96" s="22">
        <v>-197.6832</v>
      </c>
      <c r="H96" s="22">
        <v>0</v>
      </c>
    </row>
    <row r="97" spans="1:8">
      <c r="A97" s="9" t="s">
        <v>123</v>
      </c>
      <c r="B97" s="21">
        <v>5.6544999999999998E-3</v>
      </c>
      <c r="C97" s="21"/>
      <c r="D97" s="22">
        <v>8668.3485000000001</v>
      </c>
      <c r="E97" s="22">
        <v>825.55700000000002</v>
      </c>
      <c r="F97" s="22">
        <v>-1368.3889999999999</v>
      </c>
      <c r="G97" s="22">
        <v>-1447.5519999999999</v>
      </c>
      <c r="H97" s="22">
        <v>0</v>
      </c>
    </row>
    <row r="98" spans="1:8">
      <c r="A98" s="9" t="s">
        <v>124</v>
      </c>
      <c r="B98" s="21">
        <v>1.0147700000000001E-2</v>
      </c>
      <c r="C98" s="21"/>
      <c r="D98" s="22">
        <v>15556.424100000002</v>
      </c>
      <c r="E98" s="22">
        <v>1481.5642</v>
      </c>
      <c r="F98" s="22">
        <v>-2455.7434000000003</v>
      </c>
      <c r="G98" s="22">
        <v>-2597.8112000000001</v>
      </c>
      <c r="H98" s="22">
        <v>0</v>
      </c>
    </row>
    <row r="99" spans="1:8">
      <c r="A99" s="9" t="s">
        <v>125</v>
      </c>
      <c r="B99" s="21">
        <v>5.7904000000000002E-3</v>
      </c>
      <c r="C99" s="21"/>
      <c r="D99" s="22">
        <v>8876.6831999999995</v>
      </c>
      <c r="E99" s="22">
        <v>845.39840000000004</v>
      </c>
      <c r="F99" s="22">
        <v>-1401.2768000000001</v>
      </c>
      <c r="G99" s="22">
        <v>-1482.3424</v>
      </c>
      <c r="H99" s="22">
        <v>0</v>
      </c>
    </row>
    <row r="100" spans="1:8">
      <c r="A100" s="9" t="s">
        <v>126</v>
      </c>
      <c r="B100" s="21">
        <v>6.8195E-3</v>
      </c>
      <c r="C100" s="21"/>
      <c r="D100" s="22">
        <v>10454.2935</v>
      </c>
      <c r="E100" s="22">
        <v>995.64700000000005</v>
      </c>
      <c r="F100" s="22">
        <v>-1650.319</v>
      </c>
      <c r="G100" s="22">
        <v>-1745.7919999999999</v>
      </c>
      <c r="H100" s="22">
        <v>0</v>
      </c>
    </row>
    <row r="101" spans="1:8">
      <c r="A101" s="9" t="s">
        <v>127</v>
      </c>
      <c r="B101" s="21">
        <v>3.3184999999999998E-3</v>
      </c>
      <c r="C101" s="21"/>
      <c r="D101" s="22">
        <v>5087.2604999999994</v>
      </c>
      <c r="E101" s="22">
        <v>484.50099999999998</v>
      </c>
      <c r="F101" s="22">
        <v>-803.077</v>
      </c>
      <c r="G101" s="22">
        <v>-849.53599999999994</v>
      </c>
      <c r="H101" s="22">
        <v>0</v>
      </c>
    </row>
    <row r="102" spans="1:8">
      <c r="A102" s="9" t="s">
        <v>128</v>
      </c>
      <c r="B102" s="21">
        <v>1.6465E-3</v>
      </c>
      <c r="C102" s="21"/>
      <c r="D102" s="22">
        <v>2524.0844999999999</v>
      </c>
      <c r="E102" s="22">
        <v>240.38899999999998</v>
      </c>
      <c r="F102" s="22">
        <v>-398.45299999999997</v>
      </c>
      <c r="G102" s="22">
        <v>-421.50399999999996</v>
      </c>
      <c r="H102" s="22">
        <v>0</v>
      </c>
    </row>
    <row r="103" spans="1:8">
      <c r="B103" s="21" t="s">
        <v>6</v>
      </c>
    </row>
    <row r="104" spans="1:8">
      <c r="D104" s="22">
        <v>1533000.0000000005</v>
      </c>
      <c r="E104" s="22">
        <v>146000</v>
      </c>
      <c r="F104" s="22">
        <v>-242000.00000000003</v>
      </c>
      <c r="G104" s="22">
        <v>-256000</v>
      </c>
      <c r="H104" s="22">
        <f t="shared" ref="H104" si="0">SUM(H3:H102)</f>
        <v>0</v>
      </c>
    </row>
  </sheetData>
  <printOptions horizontalCentered="1"/>
  <pageMargins left="0.7" right="0.7" top="0.75" bottom="0.75" header="0.3" footer="0.3"/>
  <pageSetup scale="91" fitToHeight="0" orientation="landscape" verticalDpi="1200" r:id="rId1"/>
  <headerFooter>
    <oddHeader xml:space="preserve">&amp;C&amp;"-,Bold"&amp;20Appendix C:  Allocation of Deferred Inflows and Outflows </oddHeader>
  </headerFooter>
  <rowBreaks count="3" manualBreakCount="3">
    <brk id="30" max="16383" man="1"/>
    <brk id="58" max="16383" man="1"/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9</vt:i4>
      </vt:variant>
    </vt:vector>
  </HeadingPairs>
  <TitlesOfParts>
    <vt:vector size="22" baseType="lpstr">
      <vt:lpstr>Remaining Services Lives</vt:lpstr>
      <vt:lpstr>Annual Pension Expense</vt:lpstr>
      <vt:lpstr>Experience</vt:lpstr>
      <vt:lpstr>Assumptions</vt:lpstr>
      <vt:lpstr>Earnings</vt:lpstr>
      <vt:lpstr>Allocations</vt:lpstr>
      <vt:lpstr>App B</vt:lpstr>
      <vt:lpstr>App C  Exp</vt:lpstr>
      <vt:lpstr>App C  Inv</vt:lpstr>
      <vt:lpstr>App C  Assums</vt:lpstr>
      <vt:lpstr>App C  Share Outflows</vt:lpstr>
      <vt:lpstr>App C  Share Inflows</vt:lpstr>
      <vt:lpstr>App C  Total</vt:lpstr>
      <vt:lpstr>'App B'!Print_Area</vt:lpstr>
      <vt:lpstr>Allocations!Print_Titles</vt:lpstr>
      <vt:lpstr>'App B'!Print_Titles</vt:lpstr>
      <vt:lpstr>'App C  Assums'!Print_Titles</vt:lpstr>
      <vt:lpstr>'App C  Exp'!Print_Titles</vt:lpstr>
      <vt:lpstr>'App C  Inv'!Print_Titles</vt:lpstr>
      <vt:lpstr>'App C  Share Inflows'!Print_Titles</vt:lpstr>
      <vt:lpstr>'App C  Share Outflows'!Print_Titles</vt:lpstr>
      <vt:lpstr>'App C  Total'!Print_Titles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10.1.2.40</dc:creator>
  <cp:lastModifiedBy>Zachary Harder</cp:lastModifiedBy>
  <cp:lastPrinted>2021-02-03T17:36:14Z</cp:lastPrinted>
  <dcterms:created xsi:type="dcterms:W3CDTF">2018-03-08T19:46:55Z</dcterms:created>
  <dcterms:modified xsi:type="dcterms:W3CDTF">2025-12-18T20:15:08Z</dcterms:modified>
</cp:coreProperties>
</file>