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INANCIAL REPORTING RR\EMPLOYER ALLOCATION TABLES\FY2025\400 RHBF\"/>
    </mc:Choice>
  </mc:AlternateContent>
  <xr:revisionPtr revIDLastSave="0" documentId="8_{F5A879AA-A742-40E2-91C2-2E4804967A2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 Reporting MYE 2025" sheetId="1" r:id="rId1"/>
  </sheets>
  <definedNames>
    <definedName name="_xlnm._FilterDatabase" localSheetId="0" hidden="1">'2026 Reporting MYE 2025'!$A$10:$DZ$324</definedName>
    <definedName name="ActuaryCredentialsGASB">#REF!</definedName>
    <definedName name="ActuaryNameGASB">#REF!</definedName>
    <definedName name="ActuaryTitleGASB">#REF!</definedName>
    <definedName name="AdjCNSDate">#REF!</definedName>
    <definedName name="AdjCNSDate1">#REF!</definedName>
    <definedName name="AdjCNSDateTempEnable">#REF!</definedName>
    <definedName name="AnalystGASB">#REF!</definedName>
    <definedName name="ASTABPF">#REF!</definedName>
    <definedName name="ASTABPF1">#REF!</definedName>
    <definedName name="ASTEBPF">#REF!</definedName>
    <definedName name="ClientCode">#REF!</definedName>
    <definedName name="ClientMatter">#REF!</definedName>
    <definedName name="ClientShortGASB">#REF!</definedName>
    <definedName name="CLPOWERDisc">#REF!</definedName>
    <definedName name="CLPOWERDiscMinus1">#REF!</definedName>
    <definedName name="CLPOWERDiscPlus1">#REF!</definedName>
    <definedName name="CLPOWERExp">#REF!</definedName>
    <definedName name="CNSDateDisc">#REF!</definedName>
    <definedName name="CNSDateDisc1">#REF!</definedName>
    <definedName name="ColaRate">#REF!</definedName>
    <definedName name="ColaRate1">#REF!</definedName>
    <definedName name="ConsultantNameGASB">#REF!</definedName>
    <definedName name="ConsultantTitleGASB">#REF!</definedName>
    <definedName name="Disc1DELTACENSUS">#REF!</definedName>
    <definedName name="Disc1INTADJBOM">#REF!</definedName>
    <definedName name="Disc1INTNDIV12">#REF!</definedName>
    <definedName name="Disc1SINTADJBOM">#REF!</definedName>
    <definedName name="Disc1SINTNDIV12">#REF!</definedName>
    <definedName name="DiscDELTACENSUS">#REF!</definedName>
    <definedName name="DiscINTADJBOM">#REF!</definedName>
    <definedName name="DiscINTNDIV12">#REF!</definedName>
    <definedName name="DiscMinusOneINTADJBOM">#REF!</definedName>
    <definedName name="DiscMinusOneINTNDIV12">#REF!</definedName>
    <definedName name="DiscPlusOneINTADJBOM">#REF!</definedName>
    <definedName name="DiscPlusOneINTNDIV12">#REF!</definedName>
    <definedName name="ERData" localSheetId="0">'2026 Reporting MYE 2025'!$A$11:$BN$319</definedName>
    <definedName name="ERData">#REF!</definedName>
    <definedName name="ERID">#REF!</definedName>
    <definedName name="ERInfo">#REF!</definedName>
    <definedName name="Exp1INTADJBOM">#REF!</definedName>
    <definedName name="Exp1INTNDIV12">#REF!</definedName>
    <definedName name="FundOfficeContactGASB">#REF!</definedName>
    <definedName name="FYrsGASB">#REF!</definedName>
    <definedName name="FYrsGASB1">#REF!</definedName>
    <definedName name="GASBDiscMinusOneINTADJBOM">#REF!</definedName>
    <definedName name="GASBDiscMinusOneINTNDIV12">#REF!</definedName>
    <definedName name="InflRate">#REF!</definedName>
    <definedName name="InflRate1">#REF!</definedName>
    <definedName name="IntDisc">#REF!</definedName>
    <definedName name="IntDisc1">#REF!</definedName>
    <definedName name="IntDisc1S">#REF!</definedName>
    <definedName name="INTDiscMinusOne">#REF!</definedName>
    <definedName name="INTDiscPlusOne">#REF!</definedName>
    <definedName name="IntExp1">#REF!</definedName>
    <definedName name="InvestmentLoss">#REF!</definedName>
    <definedName name="MeasureDate">#REF!</definedName>
    <definedName name="MeasureDate1">#REF!</definedName>
    <definedName name="MeasureDate2">#REF!</definedName>
    <definedName name="N">"N/A"</definedName>
    <definedName name="NDIV12Disc">#REF!</definedName>
    <definedName name="NDIV12DiscMinus1">#REF!</definedName>
    <definedName name="NDIV12DiscPlus1">#REF!</definedName>
    <definedName name="NDIV12Exp">#REF!</definedName>
    <definedName name="NumERs">#REF!</definedName>
    <definedName name="OfficeAddr1GASB">#REF!</definedName>
    <definedName name="OfficeAddr2GASB">#REF!</definedName>
    <definedName name="Offices">#REF!</definedName>
    <definedName name="PlanNameLongGASB">#REF!</definedName>
    <definedName name="PlanNameShortGASB">#REF!</definedName>
    <definedName name="_xlnm.Print_Area" localSheetId="0">'2026 Reporting MYE 2025'!$C$6:$DZ$324</definedName>
    <definedName name="_xlnm.Print_Titles" localSheetId="0">'2026 Reporting MYE 2025'!$A:$B,'2026 Reporting MYE 2025'!$1:$10</definedName>
    <definedName name="ReportDate67">#REF!</definedName>
    <definedName name="ReportDate671">#REF!</definedName>
    <definedName name="ReportDate68">#REF!</definedName>
    <definedName name="ReportDate681">#REF!</definedName>
    <definedName name="ReviewerGASB">#REF!</definedName>
    <definedName name="Rnd_0">#REF!</definedName>
    <definedName name="RORRate681">#REF!</definedName>
    <definedName name="RORRate682">#REF!</definedName>
    <definedName name="SalRate">#REF!</definedName>
    <definedName name="SalRate1">#REF!</definedName>
    <definedName name="SegalOfficeGASB">#REF!</definedName>
    <definedName name="VersionGAS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9" i="1" l="1"/>
  <c r="BB10" i="1" l="1"/>
  <c r="AH10" i="1" l="1"/>
  <c r="DZ10" i="1" l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CT9" i="1"/>
  <c r="DJ9" i="1" s="1"/>
  <c r="DZ9" i="1" s="1"/>
  <c r="CS9" i="1"/>
  <c r="DI9" i="1" s="1"/>
  <c r="DY9" i="1" s="1"/>
  <c r="CR9" i="1"/>
  <c r="DH9" i="1" s="1"/>
  <c r="DX9" i="1" s="1"/>
  <c r="CQ9" i="1"/>
  <c r="DG9" i="1" s="1"/>
  <c r="DW9" i="1" s="1"/>
  <c r="CP9" i="1"/>
  <c r="DF9" i="1" s="1"/>
  <c r="DV9" i="1" s="1"/>
  <c r="CO9" i="1"/>
  <c r="DE9" i="1" s="1"/>
  <c r="DU9" i="1" s="1"/>
  <c r="CN9" i="1"/>
  <c r="DD9" i="1" s="1"/>
  <c r="DT9" i="1" s="1"/>
  <c r="CM9" i="1"/>
  <c r="DC9" i="1" s="1"/>
  <c r="DS9" i="1" s="1"/>
  <c r="CL9" i="1"/>
  <c r="DB9" i="1" s="1"/>
  <c r="DR9" i="1" s="1"/>
  <c r="CK9" i="1"/>
  <c r="DA9" i="1" s="1"/>
  <c r="DQ9" i="1" s="1"/>
  <c r="CJ9" i="1"/>
  <c r="CZ9" i="1" s="1"/>
  <c r="DP9" i="1" s="1"/>
  <c r="CI9" i="1"/>
  <c r="CY9" i="1" s="1"/>
  <c r="DO9" i="1" s="1"/>
  <c r="CH9" i="1"/>
  <c r="CX9" i="1" s="1"/>
  <c r="DN9" i="1" s="1"/>
  <c r="CG9" i="1"/>
  <c r="CW9" i="1" s="1"/>
  <c r="DM9" i="1" s="1"/>
  <c r="CF9" i="1"/>
  <c r="CV9" i="1" s="1"/>
  <c r="DL9" i="1" s="1"/>
  <c r="CU9" i="1"/>
  <c r="DK9" i="1" s="1"/>
</calcChain>
</file>

<file path=xl/sharedStrings.xml><?xml version="1.0" encoding="utf-8"?>
<sst xmlns="http://schemas.openxmlformats.org/spreadsheetml/2006/main" count="413" uniqueCount="405">
  <si>
    <t>Allocation Basis</t>
  </si>
  <si>
    <t>Projected Recognition Schedules of Deferred Outflows of Resources and Deferred Inflows of Resources</t>
  </si>
  <si>
    <t>Schedule of Contributions</t>
  </si>
  <si>
    <t/>
  </si>
  <si>
    <t>Changes in Proportion</t>
  </si>
  <si>
    <t>Changes of Assumptions or Other Inputs</t>
  </si>
  <si>
    <t>Net Difference between Projected and Actual Earnings on OPEB Plan Investments</t>
  </si>
  <si>
    <t>Difference between Expected and Actual Experience in the Total OPEB Liability</t>
  </si>
  <si>
    <t>Prior Year</t>
  </si>
  <si>
    <t>Current Year</t>
  </si>
  <si>
    <t>Projected Recognition</t>
  </si>
  <si>
    <t>Employer ID</t>
  </si>
  <si>
    <t>Employer</t>
  </si>
  <si>
    <t>Percent of Total</t>
  </si>
  <si>
    <t>Share of NOL</t>
  </si>
  <si>
    <t>1. Service cost</t>
  </si>
  <si>
    <t>2. Interest on the Total OPEB Liability</t>
  </si>
  <si>
    <t>3. Expensed portion of current-period changes in proportion and differences between employer's contributions and proportionate share of contributions</t>
  </si>
  <si>
    <t>4. Expensed portion of current-period benefit changes</t>
  </si>
  <si>
    <t>5. Expensed portion of current-period difference between expected and actual experience in the Total OPEB Liability</t>
  </si>
  <si>
    <t>6. Expensed portion of current-period changes of assumptions or other inputs</t>
  </si>
  <si>
    <t>7. Member contributions</t>
  </si>
  <si>
    <t>8. Projected earnings on plan investments</t>
  </si>
  <si>
    <t>9. Expensed portion of current-period differences between actual and projected earnings on plan investments</t>
  </si>
  <si>
    <t>10. Administrative expense</t>
  </si>
  <si>
    <t>11. Other</t>
  </si>
  <si>
    <t>12. Recognition of beginning of year deferred outflows of resources as OPEB expense</t>
  </si>
  <si>
    <t>13. Recognition of beginning of year deferred inflows of resources as OPEB expense</t>
  </si>
  <si>
    <t>14. Net amortization of past-period amounts from changes in proportion and differences between employer’s contributions and proportionate share of contributions</t>
  </si>
  <si>
    <t xml:space="preserve">15. OPEB Expense </t>
  </si>
  <si>
    <t>1. Beginning Net OPEB Liability</t>
  </si>
  <si>
    <t>2. OPEB expense</t>
  </si>
  <si>
    <t>3. Employer contributions</t>
  </si>
  <si>
    <t>4. New net deferred inflows/outflows</t>
  </si>
  <si>
    <t>5. Change in Allocation of Prior Deferred Inflows/Outflows</t>
  </si>
  <si>
    <t>6. New net deferred flows due to change in proportion</t>
  </si>
  <si>
    <t>7. Recognition of prior deferred inflows/outflows</t>
  </si>
  <si>
    <t>8. Recognition of Prior Deferred Flows due to Change in Proportions</t>
  </si>
  <si>
    <t>1. Changes in proportion and differences between employer's contributions and proportionate share of contributions</t>
  </si>
  <si>
    <t>2. Changes of assumptions or other inputs</t>
  </si>
  <si>
    <t>3. Net difference between projected and actual earnings on OPEB plan investments</t>
  </si>
  <si>
    <t>4. Difference between expected and actual experience in the Total OPEB Liability</t>
  </si>
  <si>
    <t>5. Total Deferred Outflows of Resources</t>
  </si>
  <si>
    <t>6. Changes in proportion and differences between employer's contributions and proportionate share of contributions</t>
  </si>
  <si>
    <t>7. Changes of assumptions or other inputs</t>
  </si>
  <si>
    <t>8. Net difference between projected and actual earnings on OPEB plan investments</t>
  </si>
  <si>
    <t>9. Difference between expected and actual experience in the Total OPEB Liability</t>
  </si>
  <si>
    <t>10. Total Deferred Inflows of Resources</t>
  </si>
  <si>
    <t>Thereafter</t>
  </si>
  <si>
    <t>Total</t>
  </si>
  <si>
    <t>Trend Minus 1%</t>
  </si>
  <si>
    <t>Trend Plus 1%</t>
  </si>
  <si>
    <t>Actuarially Determined Contribution</t>
  </si>
  <si>
    <t>Contributions In Relation to the Statutory Required Contribution</t>
  </si>
  <si>
    <t>Contribution Deficiency/
(Excess)</t>
  </si>
  <si>
    <t>Contributions as a Percentage of Covered Employee Payroll</t>
  </si>
  <si>
    <t>Proportion of Net OPEB Liability</t>
  </si>
  <si>
    <t>Proportionate share of Net OPEB Liability</t>
  </si>
  <si>
    <t>Covered-employee payroll</t>
  </si>
  <si>
    <t>Proportionate share of the Net OPEB Liability as a percentage of its covered-employee payroll</t>
  </si>
  <si>
    <t>Plan Fiduciary Net Position as a percentage of the Total OPEB Liability</t>
  </si>
  <si>
    <t>Recognition of Deferred Outflows Thereafter</t>
  </si>
  <si>
    <t>Recognition of Deferred Inflows Thereafter</t>
  </si>
  <si>
    <t>10. Ending Net OPEB Liability</t>
  </si>
  <si>
    <t>OPEB Expense</t>
  </si>
  <si>
    <t>Schedule of Reconciliation of Net OPEB Liability</t>
  </si>
  <si>
    <t>Deferred Outflows of Resources and Deferred Inflows of Resources</t>
  </si>
  <si>
    <t>Discount Rate and Trend Sensitivity</t>
  </si>
  <si>
    <t>Contributions</t>
  </si>
  <si>
    <t>Schedule of Proportionate Share of the Net OPEB Liability</t>
  </si>
  <si>
    <t>2027 Recognition of Deferred Outflows</t>
  </si>
  <si>
    <t>2027 Recognition of Deferred Inflows</t>
  </si>
  <si>
    <t>9. Transfer from PEHBF/ULSR</t>
  </si>
  <si>
    <t>2028 Recognition of Deferred Outflows</t>
  </si>
  <si>
    <t>2028 Recognition of Deferred Inflows</t>
  </si>
  <si>
    <t>2029 Recognition of Deferred Outflows</t>
  </si>
  <si>
    <t>2029 Recognition of Deferred Inflows</t>
  </si>
  <si>
    <t xml:space="preserve">FY 2024 Covered Payroll </t>
  </si>
  <si>
    <t>FY 2024 Share of Cost (Present Value of Future Salary)</t>
  </si>
  <si>
    <t>2030 Recognition of Deferred Outflows</t>
  </si>
  <si>
    <t>2030 Recognition of Deferred Inflows</t>
  </si>
  <si>
    <t>Deferred Outflows of Resources</t>
  </si>
  <si>
    <t>Deferred Inflows of Resources</t>
  </si>
  <si>
    <t>2031 Recognition of Deferred Outflows</t>
  </si>
  <si>
    <t>2031 Recognition of Deferred Inflows</t>
  </si>
  <si>
    <t>2026 Outstanding Balance of Deferred Outflows of Resources</t>
  </si>
  <si>
    <t>2026 Outstanding Balance of Deferred Inflows of Resources</t>
  </si>
  <si>
    <t xml:space="preserve">FY 2025 Covered Payroll </t>
  </si>
  <si>
    <t>FY 2025 Share of Cost (Present Value of Future Salary)</t>
  </si>
  <si>
    <t>NOL at Current
Discount Rate (5.20%)</t>
  </si>
  <si>
    <t>1% Decrease (4.20%)</t>
  </si>
  <si>
    <t>1% Increase   (6.20%)</t>
  </si>
  <si>
    <t>North Carolina Education Lottery</t>
  </si>
  <si>
    <t>Department Of Justice</t>
  </si>
  <si>
    <t>State Auditor</t>
  </si>
  <si>
    <t>Department Of Cultural Resources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</si>
  <si>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</si>
  <si>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</si>
  <si>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</si>
  <si>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</si>
  <si>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</si>
  <si>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</si>
  <si>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N.C. School Of Science &amp; Mathematics</t>
  </si>
  <si>
    <t>State Bureau of Investigation</t>
  </si>
  <si>
    <t>North Carolina Department of Military &amp; Veteran Affairs</t>
  </si>
  <si>
    <t>Environment And Natural Resources</t>
  </si>
  <si>
    <t>N.C. Housing Finance Agency</t>
  </si>
  <si>
    <t>Wildlife Resources Commission</t>
  </si>
  <si>
    <t>State Board Of Elections</t>
  </si>
  <si>
    <t>Governor's Office</t>
  </si>
  <si>
    <t>Lt. Governor's Office</t>
  </si>
  <si>
    <t>General Assembly</t>
  </si>
  <si>
    <t>Health &amp; Human Services</t>
  </si>
  <si>
    <t>Department Of Commerce</t>
  </si>
  <si>
    <t>Insurance Department</t>
  </si>
  <si>
    <t>Labor Department</t>
  </si>
  <si>
    <t>Revenue Department</t>
  </si>
  <si>
    <t>Secretary Of State</t>
  </si>
  <si>
    <t>State Treasurer</t>
  </si>
  <si>
    <t>State Health Plan (subset of Department of Treasurer)</t>
  </si>
  <si>
    <t>Department Of Agriculture</t>
  </si>
  <si>
    <t>Barber Examiners, State Board Of</t>
  </si>
  <si>
    <t>North Carolina Board of Opticians</t>
  </si>
  <si>
    <t>N.C. Real Estate Commission</t>
  </si>
  <si>
    <t>N.C. Auctioneers Licensing Board</t>
  </si>
  <si>
    <t>N.C. State Board Of Examiners Of Practicing Psychol</t>
  </si>
  <si>
    <t>Community Colleges Administration</t>
  </si>
  <si>
    <t>Department Of Public Safety</t>
  </si>
  <si>
    <t>Department of Adult Corrections</t>
  </si>
  <si>
    <t>Appalachian State University</t>
  </si>
  <si>
    <t>N.C. School Of The Arts</t>
  </si>
  <si>
    <t>East Carolina University</t>
  </si>
  <si>
    <t>Elizabeth City State University</t>
  </si>
  <si>
    <t>Fayetteville State University</t>
  </si>
  <si>
    <t>N.C. A&amp;T University</t>
  </si>
  <si>
    <t>N.C. Central University</t>
  </si>
  <si>
    <t>University Of North Carolina At Greensboro</t>
  </si>
  <si>
    <t>UNC - Pembroke</t>
  </si>
  <si>
    <t>N.C. State University</t>
  </si>
  <si>
    <t>UNC-CH CB 1260</t>
  </si>
  <si>
    <t>UNC-General Administration</t>
  </si>
  <si>
    <t>State Education Assistance Authority (subset of UNC Gen. Adm.)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</si>
  <si>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</si>
  <si>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</si>
  <si>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</si>
  <si>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</si>
  <si>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</si>
  <si>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</si>
  <si>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</si>
  <si>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</si>
  <si>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</si>
  <si>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</si>
  <si>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</si>
  <si>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</si>
  <si>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</si>
  <si>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</si>
  <si>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</si>
  <si>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</si>
  <si>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</si>
  <si>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</si>
  <si>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</si>
  <si>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</si>
  <si>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</si>
  <si>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</si>
  <si>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</si>
  <si>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</si>
  <si>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</si>
  <si>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</si>
  <si>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</si>
  <si>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</si>
  <si>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</si>
  <si>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F.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</si>
  <si>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</si>
  <si>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</si>
  <si>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</si>
  <si>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</si>
  <si>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Community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</si>
  <si>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</si>
  <si>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</si>
  <si>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</si>
  <si>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</si>
  <si>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</si>
  <si>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</si>
  <si>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</si>
  <si>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</si>
  <si>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</si>
  <si>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</si>
  <si>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</si>
  <si>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</si>
  <si>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</si>
  <si>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</si>
  <si>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</si>
  <si>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</si>
  <si>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</si>
  <si>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</si>
  <si>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</si>
  <si>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</si>
  <si>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</si>
  <si>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</si>
  <si>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</si>
  <si>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</si>
  <si>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</si>
  <si>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</si>
  <si>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</si>
  <si>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</si>
  <si>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</si>
  <si>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</si>
  <si>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School</t>
  </si>
  <si>
    <t>Discovery Charter</t>
  </si>
  <si>
    <t>Davidson County Community College</t>
  </si>
  <si>
    <t>Lexington City Schools</t>
  </si>
  <si>
    <t>Alamance Community School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</si>
  <si>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</si>
  <si>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</si>
  <si>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</si>
  <si>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</si>
  <si>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</si>
  <si>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</si>
  <si>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</si>
  <si>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School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</si>
  <si>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</si>
  <si>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</si>
  <si>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</si>
  <si>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</si>
  <si>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</si>
  <si>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</si>
  <si>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</si>
  <si>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</si>
  <si>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</si>
  <si>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</si>
  <si>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</si>
  <si>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</si>
  <si>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</si>
  <si>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</si>
  <si>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</si>
  <si>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</si>
  <si>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</si>
  <si>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</si>
  <si>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</si>
  <si>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</si>
  <si>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</si>
  <si>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</si>
  <si>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</si>
  <si>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</si>
  <si>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</si>
  <si>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</si>
  <si>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</si>
  <si>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</si>
  <si>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</si>
  <si>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</si>
  <si>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</si>
  <si>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</si>
  <si>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</si>
  <si>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</si>
  <si>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</si>
  <si>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</si>
  <si>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</si>
  <si>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</si>
  <si>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</si>
  <si>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</si>
  <si>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</si>
  <si>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</si>
  <si>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</si>
  <si>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</si>
  <si>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</si>
  <si>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</si>
  <si>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</si>
  <si>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</si>
  <si>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</si>
  <si>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</si>
  <si>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</si>
  <si>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</si>
  <si>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</si>
  <si>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</si>
  <si>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</si>
  <si>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</si>
  <si>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</si>
  <si>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</si>
  <si>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</si>
  <si>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</si>
  <si>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</si>
  <si>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</si>
  <si>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</si>
  <si>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</si>
  <si>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</si>
  <si>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</si>
  <si>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</si>
  <si>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</si>
  <si>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</si>
  <si>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</si>
  <si>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</si>
  <si>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</si>
  <si>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</si>
  <si>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</si>
  <si>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</si>
  <si>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</si>
  <si>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</si>
  <si>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North Carolina Leadership Academy</t>
  </si>
  <si>
    <t>Sandhills Community College</t>
  </si>
  <si>
    <t>Fernleaf Community Charter</t>
  </si>
  <si>
    <t>Nash-Rocky Mount Schools</t>
  </si>
  <si>
    <t>Aspire Trade High School</t>
  </si>
  <si>
    <t>Nash Technical College</t>
  </si>
  <si>
    <t>New Hanover County Schools</t>
  </si>
  <si>
    <t>Cape Fear Center For Inquiry</t>
  </si>
  <si>
    <t>Wilmington Preparatory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</si>
  <si>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</si>
  <si>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</si>
  <si>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</si>
  <si>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</si>
  <si>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</si>
  <si>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</si>
  <si>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</si>
  <si>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</si>
  <si>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</si>
  <si>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</si>
  <si>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</si>
  <si>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</si>
  <si>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</si>
  <si>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Northeast Academy for Aerospace and Advanced Technologies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</si>
  <si>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</si>
  <si>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</si>
  <si>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</si>
  <si>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</si>
  <si>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</si>
  <si>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</si>
  <si>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</si>
  <si>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</si>
  <si>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</si>
  <si>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</si>
  <si>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</si>
  <si>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</si>
  <si>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</si>
  <si>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</si>
  <si>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</si>
  <si>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</si>
  <si>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</si>
  <si>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</si>
  <si>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</si>
  <si>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</si>
  <si>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</si>
  <si>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</si>
  <si>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</si>
  <si>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</si>
  <si>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</si>
  <si>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</si>
  <si>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</si>
  <si>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</si>
  <si>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</si>
  <si>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</si>
  <si>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</si>
  <si>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</si>
  <si>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</si>
  <si>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</si>
  <si>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</si>
  <si>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</si>
  <si>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</si>
  <si>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</si>
  <si>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</si>
  <si>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</si>
  <si>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Mountain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</si>
  <si>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</si>
  <si>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</si>
  <si>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</si>
  <si>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</si>
  <si>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</si>
  <si>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</si>
  <si>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</si>
  <si>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</si>
  <si>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</si>
  <si>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</si>
  <si>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</si>
  <si>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</si>
  <si>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</si>
  <si>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</si>
  <si>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</si>
  <si>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</si>
  <si>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</si>
  <si>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</si>
  <si>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</si>
  <si>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Community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</si>
  <si>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</si>
  <si>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</si>
  <si>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</si>
  <si>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</si>
  <si>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</si>
  <si>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</si>
  <si>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</si>
  <si>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</si>
  <si>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Consolidated Judicial Retirement System</t>
  </si>
  <si>
    <t>Highway - Administrative</t>
  </si>
  <si>
    <t>NC Global TransPark Authority (subset of DOT)</t>
  </si>
  <si>
    <t>NC State Ports Authority (subset of DOT)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</si>
  <si>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</si>
  <si>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</si>
  <si>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</si>
  <si>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</si>
  <si>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</si>
  <si>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</si>
  <si>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Brd Of Health</t>
  </si>
  <si>
    <t>Town Of Forest City</t>
  </si>
  <si>
    <t>Town Of Lake Lure</t>
  </si>
  <si>
    <t>Washington County</t>
  </si>
  <si>
    <t>Town Of Blowing Rock</t>
  </si>
  <si>
    <t>Town Of Black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</si>
</sst>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3" formatCode="_(* #,##0.00_);_(* \(#,##0.00\);_(* &quot;-&quot;??_);_(@_)"/>
    <numFmt numFmtId="164" formatCode="_(* #,##0.0_);_(* \(#,##0.0\);_(* &quot;-&quot;??_);_(@_)"/>
    <numFmt numFmtId="165" formatCode="0.0000%"/>
    <numFmt numFmtId="166" formatCode="00000"/>
    <numFmt numFmtId="167" formatCode="0.0000000%"/>
    <numFmt numFmtId="168" formatCode="_(* #,##0_);_(* \(#,##0\);_(* &quot;-&quot;??_);_(@_)"/>
    <numFmt numFmtId="169" formatCode="0.00%;[Red]\(0.00%\);\ "/>
  </numFmts>
  <fonts count="32" x14ac:knownFonts="1">
    <font>
      <sz val="10"/>
      <color theme="1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sz val="16"/>
      <name val="Arial"/>
      <family val="2"/>
    </font>
    <font>
      <b/>
      <sz val="15.95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Times New Roman"/>
      <family val="1"/>
    </font>
    <font>
      <b/>
      <sz val="9.85"/>
      <color indexed="8"/>
      <name val="Arial"/>
      <family val="2"/>
    </font>
    <font>
      <b/>
      <sz val="9.85"/>
      <color indexed="8"/>
      <name val="Times New Roman"/>
      <family val="1"/>
    </font>
    <font>
      <sz val="10"/>
      <color indexed="8"/>
      <name val="Times New Roman"/>
      <family val="1"/>
    </font>
    <font>
      <u/>
      <sz val="12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darkGrid">
        <bgColor indexed="20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Border="0"/>
    <xf numFmtId="0" fontId="3" fillId="3" borderId="0" applyNumberFormat="0" applyBorder="0">
      <alignment horizontal="centerContinuous"/>
    </xf>
    <xf numFmtId="10" fontId="10" fillId="0" borderId="0" applyBorder="0">
      <alignment horizontal="right"/>
    </xf>
    <xf numFmtId="165" fontId="11" fillId="0" borderId="0" applyBorder="0">
      <alignment horizontal="right"/>
    </xf>
    <xf numFmtId="38" fontId="10" fillId="0" borderId="0" applyBorder="0">
      <alignment horizontal="right"/>
    </xf>
    <xf numFmtId="0" fontId="9" fillId="3" borderId="1" applyNumberFormat="0" applyBorder="0">
      <alignment horizontal="center"/>
    </xf>
    <xf numFmtId="43" fontId="22" fillId="0" borderId="0" applyFont="0" applyFill="0" applyBorder="0" applyAlignment="0" applyProtection="0"/>
    <xf numFmtId="169" fontId="12" fillId="4" borderId="0" applyBorder="0" applyAlignment="0">
      <protection locked="0"/>
    </xf>
    <xf numFmtId="38" fontId="12" fillId="4" borderId="2" applyBorder="0" applyAlignment="0">
      <protection locked="0"/>
    </xf>
    <xf numFmtId="0" fontId="1" fillId="0" borderId="0" applyFill="0" applyBorder="0" applyAlignment="0" applyProtection="0">
      <alignment horizontal="left"/>
    </xf>
    <xf numFmtId="0" fontId="1" fillId="5" borderId="3" applyNumberFormat="0" applyFont="0" applyBorder="0" applyAlignment="0" applyProtection="0">
      <alignment horizontal="centerContinuous"/>
    </xf>
    <xf numFmtId="9" fontId="22" fillId="0" borderId="0" applyFont="0" applyFill="0" applyBorder="0" applyAlignment="0" applyProtection="0"/>
    <xf numFmtId="0" fontId="7" fillId="3" borderId="4" applyNumberFormat="0" applyFont="0" applyBorder="0" applyAlignment="0" applyProtection="0">
      <alignment horizontal="center"/>
    </xf>
  </cellStyleXfs>
  <cellXfs count="137">
    <xf numFmtId="0" fontId="0" fillId="0" borderId="0" xfId="0"/>
    <xf numFmtId="164" fontId="23" fillId="0" borderId="0" xfId="7" applyNumberFormat="1" applyFont="1" applyFill="1" applyBorder="1" applyAlignment="1">
      <alignment horizontal="fill"/>
    </xf>
    <xf numFmtId="0" fontId="23" fillId="0" borderId="0" xfId="10" applyFont="1" applyFill="1" applyBorder="1" applyAlignment="1">
      <alignment horizontal="fill"/>
    </xf>
    <xf numFmtId="0" fontId="23" fillId="0" borderId="5" xfId="10" applyFont="1" applyFill="1" applyBorder="1" applyAlignment="1">
      <alignment horizontal="fill"/>
    </xf>
    <xf numFmtId="0" fontId="1" fillId="0" borderId="5" xfId="10" applyFill="1" applyBorder="1" applyAlignment="1"/>
    <xf numFmtId="0" fontId="1" fillId="0" borderId="0" xfId="10" applyFill="1" applyAlignment="1"/>
    <xf numFmtId="0" fontId="2" fillId="0" borderId="5" xfId="0" applyFont="1" applyBorder="1"/>
    <xf numFmtId="0" fontId="1" fillId="0" borderId="0" xfId="10" applyFill="1" applyBorder="1" applyAlignment="1"/>
    <xf numFmtId="164" fontId="22" fillId="0" borderId="0" xfId="7" applyNumberFormat="1" applyFont="1" applyFill="1"/>
    <xf numFmtId="164" fontId="3" fillId="0" borderId="0" xfId="7" applyNumberFormat="1" applyFont="1" applyFill="1" applyBorder="1" applyAlignment="1">
      <alignment horizontal="centerContinuous"/>
    </xf>
    <xf numFmtId="0" fontId="3" fillId="0" borderId="0" xfId="2" applyFill="1" applyBorder="1">
      <alignment horizontal="centerContinuous"/>
    </xf>
    <xf numFmtId="0" fontId="3" fillId="0" borderId="5" xfId="2" applyFill="1" applyBorder="1">
      <alignment horizontal="centerContinuous"/>
    </xf>
    <xf numFmtId="168" fontId="24" fillId="0" borderId="5" xfId="0" applyNumberFormat="1" applyFont="1" applyBorder="1"/>
    <xf numFmtId="168" fontId="24" fillId="0" borderId="0" xfId="0" applyNumberFormat="1" applyFont="1"/>
    <xf numFmtId="165" fontId="24" fillId="0" borderId="0" xfId="12" applyNumberFormat="1" applyFont="1" applyFill="1" applyBorder="1" applyAlignment="1" applyProtection="1"/>
    <xf numFmtId="165" fontId="24" fillId="0" borderId="6" xfId="12" applyNumberFormat="1" applyFont="1" applyFill="1" applyBorder="1" applyAlignment="1" applyProtection="1"/>
    <xf numFmtId="0" fontId="13" fillId="0" borderId="0" xfId="10" applyFont="1" applyFill="1" applyAlignment="1"/>
    <xf numFmtId="38" fontId="13" fillId="0" borderId="0" xfId="10" applyNumberFormat="1" applyFont="1" applyFill="1" applyAlignment="1"/>
    <xf numFmtId="0" fontId="15" fillId="0" borderId="0" xfId="0" applyFont="1"/>
    <xf numFmtId="0" fontId="16" fillId="0" borderId="0" xfId="0" applyFont="1"/>
    <xf numFmtId="38" fontId="1" fillId="0" borderId="0" xfId="10" applyNumberFormat="1" applyFill="1" applyAlignment="1"/>
    <xf numFmtId="168" fontId="2" fillId="0" borderId="5" xfId="0" applyNumberFormat="1" applyFont="1" applyBorder="1"/>
    <xf numFmtId="168" fontId="2" fillId="0" borderId="0" xfId="0" applyNumberFormat="1" applyFont="1"/>
    <xf numFmtId="165" fontId="19" fillId="0" borderId="0" xfId="0" applyNumberFormat="1" applyFont="1"/>
    <xf numFmtId="38" fontId="20" fillId="0" borderId="0" xfId="10" applyNumberFormat="1" applyFont="1" applyFill="1" applyAlignment="1"/>
    <xf numFmtId="0" fontId="2" fillId="0" borderId="0" xfId="0" applyFont="1"/>
    <xf numFmtId="0" fontId="19" fillId="0" borderId="0" xfId="0" applyFont="1"/>
    <xf numFmtId="0" fontId="27" fillId="0" borderId="0" xfId="11" applyFont="1" applyFill="1" applyBorder="1" applyAlignment="1">
      <alignment horizontal="left"/>
    </xf>
    <xf numFmtId="0" fontId="21" fillId="0" borderId="0" xfId="11" applyFont="1" applyFill="1" applyBorder="1">
      <alignment horizontal="centerContinuous"/>
    </xf>
    <xf numFmtId="166" fontId="1" fillId="0" borderId="0" xfId="7" applyNumberFormat="1" applyFont="1" applyFill="1" applyBorder="1" applyAlignment="1"/>
    <xf numFmtId="38" fontId="1" fillId="0" borderId="12" xfId="10" applyNumberFormat="1" applyFill="1" applyBorder="1" applyAlignment="1">
      <alignment wrapText="1"/>
    </xf>
    <xf numFmtId="38" fontId="24" fillId="0" borderId="0" xfId="10" applyNumberFormat="1" applyFont="1" applyFill="1" applyBorder="1" applyAlignment="1"/>
    <xf numFmtId="167" fontId="24" fillId="0" borderId="0" xfId="12" applyNumberFormat="1" applyFont="1" applyFill="1" applyBorder="1" applyAlignment="1"/>
    <xf numFmtId="38" fontId="24" fillId="0" borderId="13" xfId="10" applyNumberFormat="1" applyFont="1" applyFill="1" applyBorder="1" applyAlignment="1"/>
    <xf numFmtId="37" fontId="24" fillId="0" borderId="5" xfId="10" applyNumberFormat="1" applyFont="1" applyFill="1" applyBorder="1" applyAlignment="1"/>
    <xf numFmtId="37" fontId="24" fillId="0" borderId="0" xfId="10" applyNumberFormat="1" applyFont="1" applyFill="1" applyBorder="1" applyAlignment="1"/>
    <xf numFmtId="37" fontId="24" fillId="0" borderId="14" xfId="10" applyNumberFormat="1" applyFont="1" applyFill="1" applyBorder="1" applyAlignment="1"/>
    <xf numFmtId="167" fontId="24" fillId="0" borderId="5" xfId="12" applyNumberFormat="1" applyFont="1" applyFill="1" applyBorder="1" applyAlignment="1"/>
    <xf numFmtId="38" fontId="24" fillId="0" borderId="0" xfId="5" applyFont="1" applyBorder="1">
      <alignment horizontal="right"/>
    </xf>
    <xf numFmtId="10" fontId="24" fillId="0" borderId="0" xfId="3" applyFont="1" applyBorder="1">
      <alignment horizontal="right"/>
    </xf>
    <xf numFmtId="38" fontId="24" fillId="0" borderId="6" xfId="10" applyNumberFormat="1" applyFont="1" applyFill="1" applyBorder="1" applyAlignment="1"/>
    <xf numFmtId="37" fontId="24" fillId="0" borderId="7" xfId="10" applyNumberFormat="1" applyFont="1" applyFill="1" applyBorder="1" applyAlignment="1"/>
    <xf numFmtId="37" fontId="24" fillId="0" borderId="6" xfId="10" applyNumberFormat="1" applyFont="1" applyFill="1" applyBorder="1" applyAlignment="1"/>
    <xf numFmtId="0" fontId="1" fillId="0" borderId="6" xfId="10" applyFill="1" applyBorder="1" applyAlignment="1"/>
    <xf numFmtId="164" fontId="1" fillId="0" borderId="6" xfId="7" applyNumberFormat="1" applyFont="1" applyFill="1" applyBorder="1"/>
    <xf numFmtId="0" fontId="1" fillId="0" borderId="15" xfId="0" applyFont="1" applyBorder="1"/>
    <xf numFmtId="38" fontId="24" fillId="0" borderId="7" xfId="0" applyNumberFormat="1" applyFont="1" applyBorder="1"/>
    <xf numFmtId="38" fontId="24" fillId="0" borderId="6" xfId="0" applyNumberFormat="1" applyFont="1" applyBorder="1"/>
    <xf numFmtId="37" fontId="24" fillId="0" borderId="6" xfId="0" applyNumberFormat="1" applyFont="1" applyBorder="1"/>
    <xf numFmtId="167" fontId="24" fillId="0" borderId="7" xfId="10" applyNumberFormat="1" applyFont="1" applyFill="1" applyBorder="1" applyAlignment="1"/>
    <xf numFmtId="10" fontId="24" fillId="0" borderId="6" xfId="10" applyNumberFormat="1" applyFont="1" applyFill="1" applyBorder="1" applyAlignment="1"/>
    <xf numFmtId="164" fontId="25" fillId="0" borderId="0" xfId="7" applyNumberFormat="1" applyFont="1" applyFill="1"/>
    <xf numFmtId="0" fontId="25" fillId="0" borderId="0" xfId="0" applyFont="1"/>
    <xf numFmtId="0" fontId="13" fillId="0" borderId="0" xfId="10" applyFont="1" applyFill="1" applyBorder="1" applyAlignment="1"/>
    <xf numFmtId="0" fontId="13" fillId="0" borderId="5" xfId="10" applyFont="1" applyFill="1" applyBorder="1" applyAlignment="1"/>
    <xf numFmtId="4" fontId="14" fillId="0" borderId="5" xfId="0" applyNumberFormat="1" applyFont="1" applyBorder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37" fontId="26" fillId="0" borderId="0" xfId="10" applyNumberFormat="1" applyFont="1" applyFill="1" applyBorder="1" applyAlignment="1"/>
    <xf numFmtId="37" fontId="26" fillId="0" borderId="5" xfId="10" applyNumberFormat="1" applyFont="1" applyFill="1" applyBorder="1" applyAlignment="1"/>
    <xf numFmtId="37" fontId="1" fillId="0" borderId="0" xfId="10" applyNumberFormat="1" applyFill="1" applyAlignment="1"/>
    <xf numFmtId="4" fontId="17" fillId="0" borderId="5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0" fontId="1" fillId="0" borderId="5" xfId="1" applyFill="1" applyBorder="1"/>
    <xf numFmtId="0" fontId="1" fillId="0" borderId="0" xfId="1" applyFill="1"/>
    <xf numFmtId="0" fontId="1" fillId="0" borderId="0" xfId="1" applyFill="1" applyBorder="1"/>
    <xf numFmtId="6" fontId="1" fillId="0" borderId="0" xfId="10" applyNumberFormat="1" applyFill="1" applyAlignment="1"/>
    <xf numFmtId="164" fontId="29" fillId="0" borderId="6" xfId="7" applyNumberFormat="1" applyFont="1" applyFill="1" applyBorder="1" applyAlignment="1">
      <alignment horizontal="center"/>
    </xf>
    <xf numFmtId="165" fontId="29" fillId="0" borderId="6" xfId="6" applyNumberFormat="1" applyFont="1" applyFill="1" applyBorder="1" applyAlignment="1">
      <alignment horizontal="center" wrapText="1"/>
    </xf>
    <xf numFmtId="165" fontId="29" fillId="0" borderId="9" xfId="6" applyNumberFormat="1" applyFont="1" applyFill="1" applyBorder="1" applyAlignment="1">
      <alignment horizontal="center" wrapText="1"/>
    </xf>
    <xf numFmtId="0" fontId="29" fillId="0" borderId="7" xfId="6" applyFont="1" applyFill="1" applyBorder="1" applyAlignment="1">
      <alignment horizontal="center" wrapText="1"/>
    </xf>
    <xf numFmtId="0" fontId="29" fillId="0" borderId="6" xfId="6" applyFont="1" applyFill="1" applyBorder="1" applyAlignment="1">
      <alignment horizontal="center" wrapText="1"/>
    </xf>
    <xf numFmtId="0" fontId="29" fillId="0" borderId="10" xfId="6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64" fontId="29" fillId="0" borderId="11" xfId="7" applyNumberFormat="1" applyFont="1" applyFill="1" applyBorder="1" applyAlignment="1">
      <alignment horizontal="center"/>
    </xf>
    <xf numFmtId="164" fontId="29" fillId="0" borderId="9" xfId="7" applyNumberFormat="1" applyFont="1" applyFill="1" applyBorder="1" applyAlignment="1">
      <alignment horizontal="center"/>
    </xf>
    <xf numFmtId="164" fontId="29" fillId="0" borderId="7" xfId="7" applyNumberFormat="1" applyFont="1" applyFill="1" applyBorder="1" applyAlignment="1">
      <alignment horizontal="center"/>
    </xf>
    <xf numFmtId="164" fontId="29" fillId="0" borderId="10" xfId="7" applyNumberFormat="1" applyFont="1" applyFill="1" applyBorder="1" applyAlignment="1">
      <alignment horizontal="center"/>
    </xf>
    <xf numFmtId="0" fontId="30" fillId="0" borderId="6" xfId="10" applyFont="1" applyFill="1" applyBorder="1" applyAlignment="1"/>
    <xf numFmtId="0" fontId="29" fillId="0" borderId="6" xfId="6" applyFont="1" applyFill="1" applyBorder="1">
      <alignment horizontal="center"/>
    </xf>
    <xf numFmtId="0" fontId="29" fillId="0" borderId="7" xfId="13" applyFont="1" applyFill="1" applyBorder="1" applyAlignment="1">
      <alignment horizontal="center" wrapText="1"/>
    </xf>
    <xf numFmtId="0" fontId="29" fillId="0" borderId="6" xfId="13" applyFont="1" applyFill="1" applyBorder="1" applyAlignment="1">
      <alignment horizontal="center" wrapText="1"/>
    </xf>
    <xf numFmtId="0" fontId="30" fillId="0" borderId="0" xfId="10" applyFont="1" applyFill="1" applyAlignment="1">
      <alignment horizontal="center"/>
    </xf>
    <xf numFmtId="164" fontId="4" fillId="0" borderId="8" xfId="7" applyNumberFormat="1" applyFont="1" applyFill="1" applyBorder="1" applyAlignment="1">
      <alignment horizontal="centerContinuous"/>
    </xf>
    <xf numFmtId="0" fontId="4" fillId="0" borderId="8" xfId="2" applyFont="1" applyFill="1" applyBorder="1">
      <alignment horizontal="centerContinuous"/>
    </xf>
    <xf numFmtId="0" fontId="4" fillId="0" borderId="16" xfId="2" applyFont="1" applyFill="1" applyBorder="1">
      <alignment horizontal="centerContinuous"/>
    </xf>
    <xf numFmtId="0" fontId="1" fillId="0" borderId="8" xfId="10" applyFill="1" applyBorder="1" applyAlignment="1"/>
    <xf numFmtId="164" fontId="8" fillId="0" borderId="17" xfId="7" applyNumberFormat="1" applyFont="1" applyFill="1" applyBorder="1" applyAlignment="1">
      <alignment horizontal="centerContinuous"/>
    </xf>
    <xf numFmtId="0" fontId="8" fillId="0" borderId="17" xfId="2" applyFont="1" applyFill="1" applyBorder="1">
      <alignment horizontal="centerContinuous"/>
    </xf>
    <xf numFmtId="0" fontId="8" fillId="0" borderId="19" xfId="2" applyFont="1" applyFill="1" applyBorder="1">
      <alignment horizontal="centerContinuous"/>
    </xf>
    <xf numFmtId="0" fontId="28" fillId="0" borderId="19" xfId="0" applyFont="1" applyBorder="1" applyAlignment="1">
      <alignment horizontal="centerContinuous"/>
    </xf>
    <xf numFmtId="0" fontId="28" fillId="0" borderId="17" xfId="0" applyFont="1" applyBorder="1" applyAlignment="1">
      <alignment horizontal="centerContinuous"/>
    </xf>
    <xf numFmtId="0" fontId="8" fillId="0" borderId="19" xfId="2" quotePrefix="1" applyFont="1" applyFill="1" applyBorder="1">
      <alignment horizontal="centerContinuous"/>
    </xf>
    <xf numFmtId="0" fontId="1" fillId="0" borderId="17" xfId="10" applyFill="1" applyBorder="1" applyAlignment="1"/>
    <xf numFmtId="0" fontId="1" fillId="6" borderId="0" xfId="10" applyFill="1" applyAlignment="1"/>
    <xf numFmtId="0" fontId="3" fillId="6" borderId="0" xfId="2" applyFill="1" applyBorder="1">
      <alignment horizontal="centerContinuous"/>
    </xf>
    <xf numFmtId="0" fontId="4" fillId="6" borderId="8" xfId="2" applyFont="1" applyFill="1" applyBorder="1">
      <alignment horizontal="centerContinuous"/>
    </xf>
    <xf numFmtId="0" fontId="8" fillId="6" borderId="17" xfId="2" applyFont="1" applyFill="1" applyBorder="1">
      <alignment horizontal="centerContinuous"/>
    </xf>
    <xf numFmtId="0" fontId="29" fillId="6" borderId="6" xfId="6" applyFont="1" applyFill="1" applyBorder="1" applyAlignment="1">
      <alignment horizontal="center" wrapText="1"/>
    </xf>
    <xf numFmtId="164" fontId="29" fillId="6" borderId="6" xfId="7" applyNumberFormat="1" applyFont="1" applyFill="1" applyBorder="1" applyAlignment="1">
      <alignment horizontal="center"/>
    </xf>
    <xf numFmtId="37" fontId="24" fillId="6" borderId="0" xfId="10" applyNumberFormat="1" applyFont="1" applyFill="1" applyBorder="1" applyAlignment="1"/>
    <xf numFmtId="167" fontId="25" fillId="0" borderId="0" xfId="0" applyNumberFormat="1" applyFont="1"/>
    <xf numFmtId="167" fontId="0" fillId="0" borderId="0" xfId="0" applyNumberFormat="1"/>
    <xf numFmtId="38" fontId="24" fillId="0" borderId="22" xfId="0" applyNumberFormat="1" applyFont="1" applyBorder="1"/>
    <xf numFmtId="167" fontId="24" fillId="0" borderId="6" xfId="0" applyNumberFormat="1" applyFont="1" applyBorder="1"/>
    <xf numFmtId="38" fontId="24" fillId="0" borderId="9" xfId="0" applyNumberFormat="1" applyFont="1" applyBorder="1"/>
    <xf numFmtId="38" fontId="24" fillId="6" borderId="6" xfId="0" applyNumberFormat="1" applyFont="1" applyFill="1" applyBorder="1"/>
    <xf numFmtId="37" fontId="24" fillId="0" borderId="10" xfId="10" applyNumberFormat="1" applyFont="1" applyFill="1" applyBorder="1" applyAlignment="1"/>
    <xf numFmtId="166" fontId="1" fillId="0" borderId="6" xfId="7" applyNumberFormat="1" applyFont="1" applyFill="1" applyBorder="1" applyAlignment="1"/>
    <xf numFmtId="38" fontId="1" fillId="0" borderId="11" xfId="10" applyNumberFormat="1" applyFill="1" applyBorder="1" applyAlignment="1">
      <alignment wrapText="1"/>
    </xf>
    <xf numFmtId="167" fontId="24" fillId="0" borderId="6" xfId="12" applyNumberFormat="1" applyFont="1" applyFill="1" applyBorder="1" applyAlignment="1"/>
    <xf numFmtId="38" fontId="24" fillId="0" borderId="9" xfId="10" applyNumberFormat="1" applyFont="1" applyFill="1" applyBorder="1" applyAlignment="1"/>
    <xf numFmtId="37" fontId="24" fillId="6" borderId="6" xfId="10" applyNumberFormat="1" applyFont="1" applyFill="1" applyBorder="1" applyAlignment="1"/>
    <xf numFmtId="168" fontId="24" fillId="0" borderId="7" xfId="0" applyNumberFormat="1" applyFont="1" applyBorder="1"/>
    <xf numFmtId="168" fontId="24" fillId="0" borderId="6" xfId="0" applyNumberFormat="1" applyFont="1" applyBorder="1"/>
    <xf numFmtId="167" fontId="24" fillId="0" borderId="7" xfId="12" applyNumberFormat="1" applyFont="1" applyFill="1" applyBorder="1" applyAlignment="1"/>
    <xf numFmtId="38" fontId="24" fillId="0" borderId="6" xfId="5" applyFont="1" applyBorder="1">
      <alignment horizontal="right"/>
    </xf>
    <xf numFmtId="10" fontId="24" fillId="0" borderId="6" xfId="3" applyFont="1" applyBorder="1">
      <alignment horizontal="right"/>
    </xf>
    <xf numFmtId="38" fontId="24" fillId="6" borderId="7" xfId="0" applyNumberFormat="1" applyFont="1" applyFill="1" applyBorder="1"/>
    <xf numFmtId="10" fontId="24" fillId="6" borderId="0" xfId="3" applyFont="1" applyFill="1" applyBorder="1">
      <alignment horizontal="right"/>
    </xf>
    <xf numFmtId="10" fontId="24" fillId="6" borderId="6" xfId="3" applyFont="1" applyFill="1" applyBorder="1">
      <alignment horizontal="right"/>
    </xf>
    <xf numFmtId="10" fontId="24" fillId="6" borderId="9" xfId="3" applyFont="1" applyFill="1" applyBorder="1">
      <alignment horizontal="right"/>
    </xf>
    <xf numFmtId="0" fontId="29" fillId="6" borderId="6" xfId="13" applyFont="1" applyFill="1" applyBorder="1" applyAlignment="1">
      <alignment horizontal="center" wrapText="1"/>
    </xf>
    <xf numFmtId="0" fontId="13" fillId="6" borderId="0" xfId="10" applyFont="1" applyFill="1" applyAlignment="1"/>
    <xf numFmtId="37" fontId="1" fillId="0" borderId="5" xfId="10" applyNumberFormat="1" applyFill="1" applyBorder="1" applyAlignment="1"/>
    <xf numFmtId="0" fontId="8" fillId="0" borderId="19" xfId="2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center"/>
    </xf>
    <xf numFmtId="0" fontId="31" fillId="0" borderId="17" xfId="13" applyFont="1" applyFill="1" applyBorder="1" applyAlignment="1">
      <alignment horizontal="center"/>
    </xf>
    <xf numFmtId="0" fontId="31" fillId="0" borderId="18" xfId="13" applyFont="1" applyFill="1" applyBorder="1" applyAlignment="1">
      <alignment horizontal="center"/>
    </xf>
    <xf numFmtId="0" fontId="8" fillId="0" borderId="19" xfId="13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20" xfId="13" applyFont="1" applyFill="1" applyBorder="1" applyAlignment="1">
      <alignment horizontal="center"/>
    </xf>
  </cellXfs>
  <cellStyles count="14">
    <cellStyle name="BigBorder" xfId="1" xr:uid="{00000000-0005-0000-0000-000000000000}"/>
    <cellStyle name="BigTitle" xfId="2" xr:uid="{00000000-0005-0000-0000-000001000000}"/>
    <cellStyle name="Blue%2" xfId="3" xr:uid="{00000000-0005-0000-0000-000002000000}"/>
    <cellStyle name="Blue%4" xfId="4" xr:uid="{00000000-0005-0000-0000-000003000000}"/>
    <cellStyle name="BlueInt" xfId="5" xr:uid="{00000000-0005-0000-0000-000004000000}"/>
    <cellStyle name="columnheader1" xfId="6" xr:uid="{00000000-0005-0000-0000-000005000000}"/>
    <cellStyle name="Comma" xfId="7" builtinId="3"/>
    <cellStyle name="Input%2" xfId="8" xr:uid="{00000000-0005-0000-0000-000007000000}"/>
    <cellStyle name="InputInt" xfId="9" xr:uid="{00000000-0005-0000-0000-000008000000}"/>
    <cellStyle name="Normal" xfId="0" builtinId="0"/>
    <cellStyle name="Normal 2" xfId="10" xr:uid="{00000000-0005-0000-0000-00000A000000}"/>
    <cellStyle name="pageheader" xfId="11" xr:uid="{00000000-0005-0000-0000-00000B000000}"/>
    <cellStyle name="Percent" xfId="12" builtinId="5"/>
    <cellStyle name="sectionhead" xfId="13" xr:uid="{00000000-0005-0000-0000-00000D000000}"/>
  </cellStyles>
  <dxfs count="1">
    <dxf>
      <font>
        <b/>
        <i val="0"/>
        <strike val="0"/>
        <color rgb="FFFF0000"/>
      </font>
    </dxf>
  </dxfs>
  <tableStyles count="1" defaultTableStyle="TableStyleMedium2" defaultPivotStyle="PivotStyleLight16">
    <tableStyle name="Invisible" pivot="0" table="0" count="0" xr9:uid="{28198DBD-A628-44F0-A886-165842806D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8"/>
  <dimension ref="A1:DZ541"/>
  <sheetViews>
    <sheetView tabSelected="1" topLeftCell="A6" zoomScaleNormal="100" zoomScaleSheetLayoutView="80" workbookViewId="0">
      <pane xSplit="2" ySplit="5" topLeftCell="C11" activePane="bottomRight" state="frozen"/>
      <selection activeCell="A6" sqref="A6"/>
      <selection pane="topRight" activeCell="C6" sqref="C6"/>
      <selection pane="bottomLeft" activeCell="A11" sqref="A11"/>
      <selection pane="bottomRight" activeCell="C11" sqref="C11"/>
    </sheetView>
  </sheetViews>
  <sheetFormatPr defaultColWidth="9.140625" defaultRowHeight="15.75" x14ac:dyDescent="0.25"/>
  <cols>
    <col min="1" max="1" width="14.42578125" style="8" customWidth="1"/>
    <col min="2" max="2" width="56.42578125" customWidth="1"/>
    <col min="3" max="3" width="17.85546875" customWidth="1"/>
    <col min="4" max="9" width="18.140625" customWidth="1"/>
    <col min="10" max="10" width="16.140625" style="5" bestFit="1" customWidth="1"/>
    <col min="11" max="11" width="18.5703125" style="4" customWidth="1"/>
    <col min="12" max="16" width="18.5703125" style="5" customWidth="1"/>
    <col min="17" max="17" width="15.5703125" style="5" customWidth="1"/>
    <col min="18" max="19" width="18.5703125" style="5" customWidth="1"/>
    <col min="20" max="20" width="16.85546875" style="5" customWidth="1"/>
    <col min="21" max="21" width="13.5703125" style="5" bestFit="1" customWidth="1"/>
    <col min="22" max="24" width="18.5703125" style="5" customWidth="1"/>
    <col min="25" max="25" width="17.140625" style="5" customWidth="1"/>
    <col min="26" max="26" width="18.5703125" style="4" customWidth="1"/>
    <col min="27" max="35" width="18.5703125" style="5" customWidth="1"/>
    <col min="36" max="36" width="17" style="4" customWidth="1"/>
    <col min="37" max="37" width="17" style="5" customWidth="1"/>
    <col min="38" max="38" width="15.85546875" style="5" customWidth="1"/>
    <col min="39" max="39" width="17" style="5" customWidth="1"/>
    <col min="40" max="40" width="17" style="7" customWidth="1"/>
    <col min="41" max="42" width="17" style="5" customWidth="1"/>
    <col min="43" max="44" width="15.85546875" style="5" customWidth="1"/>
    <col min="45" max="45" width="17" style="7" customWidth="1"/>
    <col min="46" max="47" width="15.42578125" style="5" bestFit="1" customWidth="1"/>
    <col min="48" max="49" width="15.5703125" style="5" bestFit="1" customWidth="1"/>
    <col min="50" max="50" width="14.5703125" style="5" customWidth="1"/>
    <col min="51" max="51" width="11.5703125" style="5" customWidth="1"/>
    <col min="52" max="52" width="17.42578125" style="5" customWidth="1"/>
    <col min="53" max="53" width="18.5703125" style="6" customWidth="1"/>
    <col min="54" max="57" width="18.5703125" style="25" customWidth="1"/>
    <col min="58" max="58" width="18.5703125" style="6" customWidth="1"/>
    <col min="59" max="60" width="18.5703125" style="25" customWidth="1"/>
    <col min="61" max="61" width="18.5703125" style="26" customWidth="1"/>
    <col min="62" max="62" width="18.85546875" style="4" customWidth="1"/>
    <col min="63" max="64" width="18.5703125" style="5" customWidth="1"/>
    <col min="65" max="65" width="18.85546875" style="5" customWidth="1"/>
    <col min="66" max="66" width="20.85546875" style="95" bestFit="1" customWidth="1"/>
    <col min="67" max="67" width="16.42578125" style="4" customWidth="1"/>
    <col min="68" max="82" width="16.42578125" style="5" customWidth="1"/>
    <col min="83" max="83" width="16.42578125" style="4" customWidth="1"/>
    <col min="84" max="98" width="16.42578125" style="5" customWidth="1"/>
    <col min="99" max="99" width="16.42578125" style="4" customWidth="1"/>
    <col min="100" max="114" width="16.42578125" style="5" customWidth="1"/>
    <col min="115" max="115" width="16.42578125" style="4" customWidth="1"/>
    <col min="116" max="130" width="16.42578125" style="5" customWidth="1"/>
    <col min="131" max="16384" width="9.140625" style="5"/>
  </cols>
  <sheetData>
    <row r="1" spans="1:130" ht="18" hidden="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H1" s="95"/>
      <c r="AJ1" s="6"/>
      <c r="BA1" s="3"/>
      <c r="BB1" s="2"/>
      <c r="BC1" s="2"/>
      <c r="BD1" s="2"/>
      <c r="BE1" s="2"/>
      <c r="BF1" s="3"/>
      <c r="BG1" s="2"/>
      <c r="BH1" s="2"/>
      <c r="BI1" s="2"/>
      <c r="BK1" s="7"/>
      <c r="BL1" s="7"/>
      <c r="BM1" s="7"/>
    </row>
    <row r="2" spans="1:130" ht="18" hidden="1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AH2" s="95"/>
      <c r="AJ2" s="6"/>
      <c r="BA2" s="3"/>
      <c r="BB2" s="2"/>
      <c r="BC2" s="2"/>
      <c r="BD2" s="2"/>
      <c r="BE2" s="2"/>
      <c r="BF2" s="3"/>
      <c r="BG2" s="2"/>
      <c r="BH2" s="2"/>
      <c r="BI2" s="2"/>
      <c r="BK2" s="7"/>
      <c r="BL2" s="7"/>
      <c r="BM2" s="7"/>
    </row>
    <row r="3" spans="1:130" ht="18" hidden="1" customHeight="1" x14ac:dyDescent="0.25">
      <c r="J3" s="7"/>
      <c r="AH3" s="95"/>
      <c r="BA3" s="3"/>
      <c r="BB3" s="2"/>
      <c r="BC3" s="2"/>
      <c r="BD3" s="2"/>
      <c r="BE3" s="2"/>
      <c r="BF3" s="3"/>
      <c r="BG3" s="2"/>
      <c r="BH3" s="2"/>
      <c r="BI3" s="2"/>
      <c r="BK3" s="7"/>
      <c r="BL3" s="7"/>
      <c r="BM3" s="7"/>
    </row>
    <row r="4" spans="1:130" ht="18" hidden="1" customHeight="1" x14ac:dyDescent="0.25">
      <c r="J4" s="7"/>
      <c r="AH4" s="95"/>
      <c r="BA4" s="3"/>
      <c r="BB4" s="2"/>
      <c r="BC4" s="2"/>
      <c r="BD4" s="2"/>
      <c r="BE4" s="2"/>
      <c r="BF4" s="3"/>
      <c r="BG4" s="2"/>
      <c r="BH4" s="2"/>
      <c r="BI4" s="2"/>
      <c r="BK4" s="7"/>
      <c r="BL4" s="7"/>
      <c r="BM4" s="7"/>
    </row>
    <row r="5" spans="1:130" ht="18" hidden="1" customHeight="1" x14ac:dyDescent="0.25">
      <c r="J5" s="7"/>
      <c r="AH5" s="95"/>
      <c r="BA5" s="3"/>
      <c r="BB5" s="2"/>
      <c r="BC5" s="2"/>
      <c r="BD5" s="2"/>
      <c r="BE5" s="2"/>
      <c r="BF5" s="3"/>
      <c r="BG5" s="2"/>
      <c r="BH5" s="2"/>
      <c r="BI5" s="2"/>
      <c r="BK5" s="7"/>
      <c r="BL5" s="7"/>
      <c r="BM5" s="7"/>
    </row>
    <row r="6" spans="1:130" ht="5.45" customHeight="1" x14ac:dyDescent="0.3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  <c r="AA6" s="10"/>
      <c r="AB6" s="10"/>
      <c r="AC6" s="10"/>
      <c r="AD6" s="10"/>
      <c r="AE6" s="10"/>
      <c r="AF6" s="10"/>
      <c r="AG6" s="10"/>
      <c r="AH6" s="96"/>
      <c r="AI6" s="10"/>
      <c r="AJ6" s="11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3"/>
      <c r="BB6" s="2"/>
      <c r="BC6" s="2"/>
      <c r="BD6" s="2"/>
      <c r="BE6" s="2"/>
      <c r="BF6" s="3"/>
      <c r="BG6" s="2"/>
      <c r="BH6" s="2"/>
      <c r="BI6" s="2"/>
      <c r="BJ6" s="11"/>
      <c r="BK6" s="10"/>
      <c r="BL6" s="10"/>
      <c r="BM6" s="10"/>
      <c r="BN6" s="96"/>
      <c r="BO6" s="11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1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1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1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</row>
    <row r="7" spans="1:130" s="87" customFormat="1" ht="18" customHeight="1" x14ac:dyDescent="0.3">
      <c r="A7" s="84"/>
      <c r="B7" s="85"/>
      <c r="C7" s="85" t="s">
        <v>0</v>
      </c>
      <c r="D7" s="85"/>
      <c r="E7" s="85"/>
      <c r="F7" s="85"/>
      <c r="G7" s="85"/>
      <c r="H7" s="85"/>
      <c r="I7" s="85"/>
      <c r="J7" s="85"/>
      <c r="K7" s="129" t="s">
        <v>64</v>
      </c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86" t="s">
        <v>65</v>
      </c>
      <c r="AA7" s="85"/>
      <c r="AB7" s="85"/>
      <c r="AC7" s="85"/>
      <c r="AD7" s="85"/>
      <c r="AE7" s="85"/>
      <c r="AF7" s="85"/>
      <c r="AG7" s="85"/>
      <c r="AH7" s="97"/>
      <c r="AI7" s="85"/>
      <c r="AJ7" s="86" t="s">
        <v>66</v>
      </c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6" t="s">
        <v>67</v>
      </c>
      <c r="BB7" s="85"/>
      <c r="BC7" s="85"/>
      <c r="BD7" s="85"/>
      <c r="BE7" s="85"/>
      <c r="BF7" s="130" t="s">
        <v>68</v>
      </c>
      <c r="BG7" s="130"/>
      <c r="BH7" s="130"/>
      <c r="BI7" s="130"/>
      <c r="BJ7" s="86" t="s">
        <v>69</v>
      </c>
      <c r="BK7" s="85"/>
      <c r="BL7" s="85"/>
      <c r="BM7" s="85"/>
      <c r="BN7" s="97"/>
      <c r="BO7" s="86" t="s">
        <v>1</v>
      </c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6" t="s">
        <v>1</v>
      </c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6" t="s">
        <v>1</v>
      </c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6" t="s">
        <v>1</v>
      </c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</row>
    <row r="8" spans="1:130" s="94" customFormat="1" ht="24.75" customHeight="1" x14ac:dyDescent="0.25">
      <c r="A8" s="88"/>
      <c r="B8" s="89"/>
      <c r="C8" s="132" t="s">
        <v>8</v>
      </c>
      <c r="D8" s="132"/>
      <c r="E8" s="132"/>
      <c r="F8" s="133"/>
      <c r="G8" s="132" t="s">
        <v>9</v>
      </c>
      <c r="H8" s="132"/>
      <c r="I8" s="132"/>
      <c r="J8" s="132"/>
      <c r="K8" s="90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90"/>
      <c r="AA8" s="89"/>
      <c r="AB8" s="89"/>
      <c r="AC8" s="89"/>
      <c r="AD8" s="89"/>
      <c r="AE8" s="89"/>
      <c r="AF8" s="89"/>
      <c r="AG8" s="89"/>
      <c r="AH8" s="98"/>
      <c r="AI8" s="89"/>
      <c r="AJ8" s="134" t="s">
        <v>81</v>
      </c>
      <c r="AK8" s="127"/>
      <c r="AL8" s="127"/>
      <c r="AM8" s="127"/>
      <c r="AN8" s="135"/>
      <c r="AO8" s="136" t="s">
        <v>82</v>
      </c>
      <c r="AP8" s="127"/>
      <c r="AQ8" s="127"/>
      <c r="AR8" s="127"/>
      <c r="AS8" s="135"/>
      <c r="AT8" s="136" t="s">
        <v>10</v>
      </c>
      <c r="AU8" s="127"/>
      <c r="AV8" s="127"/>
      <c r="AW8" s="127"/>
      <c r="AX8" s="127"/>
      <c r="AY8" s="127"/>
      <c r="AZ8" s="128"/>
      <c r="BA8" s="91"/>
      <c r="BB8" s="92"/>
      <c r="BC8" s="92"/>
      <c r="BD8" s="92"/>
      <c r="BE8" s="92"/>
      <c r="BF8" s="131" t="s">
        <v>2</v>
      </c>
      <c r="BG8" s="127"/>
      <c r="BH8" s="127"/>
      <c r="BI8" s="128"/>
      <c r="BJ8" s="93" t="s">
        <v>3</v>
      </c>
      <c r="BK8" s="89"/>
      <c r="BL8" s="89"/>
      <c r="BM8" s="89"/>
      <c r="BN8" s="98"/>
      <c r="BO8" s="126" t="s">
        <v>4</v>
      </c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8"/>
      <c r="CE8" s="126" t="s">
        <v>5</v>
      </c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8"/>
      <c r="CU8" s="126" t="s">
        <v>6</v>
      </c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8"/>
      <c r="DK8" s="126" t="s">
        <v>7</v>
      </c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</row>
    <row r="9" spans="1:130" s="83" customFormat="1" ht="159.75" customHeight="1" thickBot="1" x14ac:dyDescent="0.25">
      <c r="A9" s="67" t="s">
        <v>11</v>
      </c>
      <c r="B9" s="80" t="s">
        <v>12</v>
      </c>
      <c r="C9" s="68" t="s">
        <v>77</v>
      </c>
      <c r="D9" s="68" t="s">
        <v>78</v>
      </c>
      <c r="E9" s="68" t="s">
        <v>13</v>
      </c>
      <c r="F9" s="69" t="s">
        <v>14</v>
      </c>
      <c r="G9" s="68" t="s">
        <v>87</v>
      </c>
      <c r="H9" s="68" t="s">
        <v>88</v>
      </c>
      <c r="I9" s="68" t="s">
        <v>13</v>
      </c>
      <c r="J9" s="68" t="s">
        <v>14</v>
      </c>
      <c r="K9" s="70" t="s">
        <v>15</v>
      </c>
      <c r="L9" s="71" t="s">
        <v>16</v>
      </c>
      <c r="M9" s="71" t="s">
        <v>17</v>
      </c>
      <c r="N9" s="71" t="s">
        <v>18</v>
      </c>
      <c r="O9" s="71" t="s">
        <v>19</v>
      </c>
      <c r="P9" s="71" t="s">
        <v>20</v>
      </c>
      <c r="Q9" s="71" t="s">
        <v>21</v>
      </c>
      <c r="R9" s="71" t="s">
        <v>22</v>
      </c>
      <c r="S9" s="71" t="s">
        <v>23</v>
      </c>
      <c r="T9" s="71" t="s">
        <v>24</v>
      </c>
      <c r="U9" s="71" t="s">
        <v>25</v>
      </c>
      <c r="V9" s="71" t="s">
        <v>26</v>
      </c>
      <c r="W9" s="71" t="s">
        <v>27</v>
      </c>
      <c r="X9" s="71" t="s">
        <v>28</v>
      </c>
      <c r="Y9" s="71" t="s">
        <v>29</v>
      </c>
      <c r="Z9" s="70" t="s">
        <v>30</v>
      </c>
      <c r="AA9" s="71" t="s">
        <v>31</v>
      </c>
      <c r="AB9" s="71" t="s">
        <v>32</v>
      </c>
      <c r="AC9" s="71" t="s">
        <v>33</v>
      </c>
      <c r="AD9" s="71" t="s">
        <v>34</v>
      </c>
      <c r="AE9" s="71" t="s">
        <v>35</v>
      </c>
      <c r="AF9" s="71" t="s">
        <v>36</v>
      </c>
      <c r="AG9" s="71" t="s">
        <v>37</v>
      </c>
      <c r="AH9" s="99" t="s">
        <v>72</v>
      </c>
      <c r="AI9" s="71" t="s">
        <v>63</v>
      </c>
      <c r="AJ9" s="70" t="s">
        <v>38</v>
      </c>
      <c r="AK9" s="71" t="s">
        <v>39</v>
      </c>
      <c r="AL9" s="71" t="s">
        <v>40</v>
      </c>
      <c r="AM9" s="71" t="s">
        <v>41</v>
      </c>
      <c r="AN9" s="71" t="s">
        <v>42</v>
      </c>
      <c r="AO9" s="72" t="s">
        <v>43</v>
      </c>
      <c r="AP9" s="71" t="s">
        <v>44</v>
      </c>
      <c r="AQ9" s="71" t="s">
        <v>45</v>
      </c>
      <c r="AR9" s="71" t="s">
        <v>46</v>
      </c>
      <c r="AS9" s="71" t="s">
        <v>47</v>
      </c>
      <c r="AT9" s="71">
        <v>2027</v>
      </c>
      <c r="AU9" s="71">
        <v>2028</v>
      </c>
      <c r="AV9" s="71">
        <v>2029</v>
      </c>
      <c r="AW9" s="71">
        <v>2030</v>
      </c>
      <c r="AX9" s="71">
        <v>2031</v>
      </c>
      <c r="AY9" s="71" t="s">
        <v>48</v>
      </c>
      <c r="AZ9" s="71" t="s">
        <v>49</v>
      </c>
      <c r="BA9" s="73" t="s">
        <v>89</v>
      </c>
      <c r="BB9" s="74" t="s">
        <v>90</v>
      </c>
      <c r="BC9" s="74" t="s">
        <v>91</v>
      </c>
      <c r="BD9" s="74" t="s">
        <v>50</v>
      </c>
      <c r="BE9" s="74" t="s">
        <v>51</v>
      </c>
      <c r="BF9" s="73" t="s">
        <v>52</v>
      </c>
      <c r="BG9" s="74" t="s">
        <v>53</v>
      </c>
      <c r="BH9" s="74" t="s">
        <v>54</v>
      </c>
      <c r="BI9" s="74" t="s">
        <v>55</v>
      </c>
      <c r="BJ9" s="81" t="s">
        <v>56</v>
      </c>
      <c r="BK9" s="82" t="s">
        <v>57</v>
      </c>
      <c r="BL9" s="82" t="s">
        <v>58</v>
      </c>
      <c r="BM9" s="82" t="s">
        <v>59</v>
      </c>
      <c r="BN9" s="123" t="s">
        <v>60</v>
      </c>
      <c r="BO9" s="70" t="s">
        <v>85</v>
      </c>
      <c r="BP9" s="71" t="s">
        <v>70</v>
      </c>
      <c r="BQ9" s="71" t="s">
        <v>73</v>
      </c>
      <c r="BR9" s="71" t="s">
        <v>75</v>
      </c>
      <c r="BS9" s="71" t="s">
        <v>79</v>
      </c>
      <c r="BT9" s="71" t="s">
        <v>83</v>
      </c>
      <c r="BU9" s="71" t="s">
        <v>61</v>
      </c>
      <c r="BV9" s="71" t="s">
        <v>49</v>
      </c>
      <c r="BW9" s="72" t="s">
        <v>86</v>
      </c>
      <c r="BX9" s="71" t="s">
        <v>71</v>
      </c>
      <c r="BY9" s="71" t="s">
        <v>74</v>
      </c>
      <c r="BZ9" s="71" t="s">
        <v>76</v>
      </c>
      <c r="CA9" s="71" t="s">
        <v>80</v>
      </c>
      <c r="CB9" s="71" t="s">
        <v>84</v>
      </c>
      <c r="CC9" s="71" t="s">
        <v>62</v>
      </c>
      <c r="CD9" s="71" t="s">
        <v>49</v>
      </c>
      <c r="CE9" s="70" t="str">
        <f>BO9</f>
        <v>2026 Outstanding Balance of Deferred Outflows of Resources</v>
      </c>
      <c r="CF9" s="71" t="str">
        <f t="shared" ref="CF9:DZ9" si="0">BP9</f>
        <v>2027 Recognition of Deferred Outflows</v>
      </c>
      <c r="CG9" s="71" t="str">
        <f t="shared" si="0"/>
        <v>2028 Recognition of Deferred Outflows</v>
      </c>
      <c r="CH9" s="71" t="str">
        <f t="shared" si="0"/>
        <v>2029 Recognition of Deferred Outflows</v>
      </c>
      <c r="CI9" s="71" t="str">
        <f t="shared" si="0"/>
        <v>2030 Recognition of Deferred Outflows</v>
      </c>
      <c r="CJ9" s="71" t="str">
        <f t="shared" si="0"/>
        <v>2031 Recognition of Deferred Outflows</v>
      </c>
      <c r="CK9" s="71" t="str">
        <f t="shared" si="0"/>
        <v>Recognition of Deferred Outflows Thereafter</v>
      </c>
      <c r="CL9" s="71" t="str">
        <f t="shared" si="0"/>
        <v>Total</v>
      </c>
      <c r="CM9" s="72" t="str">
        <f t="shared" si="0"/>
        <v>2026 Outstanding Balance of Deferred Inflows of Resources</v>
      </c>
      <c r="CN9" s="71" t="str">
        <f t="shared" si="0"/>
        <v>2027 Recognition of Deferred Inflows</v>
      </c>
      <c r="CO9" s="71" t="str">
        <f t="shared" si="0"/>
        <v>2028 Recognition of Deferred Inflows</v>
      </c>
      <c r="CP9" s="71" t="str">
        <f t="shared" si="0"/>
        <v>2029 Recognition of Deferred Inflows</v>
      </c>
      <c r="CQ9" s="71" t="str">
        <f t="shared" si="0"/>
        <v>2030 Recognition of Deferred Inflows</v>
      </c>
      <c r="CR9" s="71" t="str">
        <f t="shared" si="0"/>
        <v>2031 Recognition of Deferred Inflows</v>
      </c>
      <c r="CS9" s="71" t="str">
        <f t="shared" si="0"/>
        <v>Recognition of Deferred Inflows Thereafter</v>
      </c>
      <c r="CT9" s="71" t="str">
        <f t="shared" si="0"/>
        <v>Total</v>
      </c>
      <c r="CU9" s="70" t="str">
        <f t="shared" si="0"/>
        <v>2026 Outstanding Balance of Deferred Outflows of Resources</v>
      </c>
      <c r="CV9" s="71" t="str">
        <f t="shared" si="0"/>
        <v>2027 Recognition of Deferred Outflows</v>
      </c>
      <c r="CW9" s="71" t="str">
        <f t="shared" si="0"/>
        <v>2028 Recognition of Deferred Outflows</v>
      </c>
      <c r="CX9" s="71" t="str">
        <f t="shared" si="0"/>
        <v>2029 Recognition of Deferred Outflows</v>
      </c>
      <c r="CY9" s="71" t="str">
        <f t="shared" si="0"/>
        <v>2030 Recognition of Deferred Outflows</v>
      </c>
      <c r="CZ9" s="71" t="str">
        <f t="shared" si="0"/>
        <v>2031 Recognition of Deferred Outflows</v>
      </c>
      <c r="DA9" s="71" t="str">
        <f t="shared" si="0"/>
        <v>Recognition of Deferred Outflows Thereafter</v>
      </c>
      <c r="DB9" s="71" t="str">
        <f t="shared" si="0"/>
        <v>Total</v>
      </c>
      <c r="DC9" s="72" t="str">
        <f t="shared" si="0"/>
        <v>2026 Outstanding Balance of Deferred Inflows of Resources</v>
      </c>
      <c r="DD9" s="71" t="str">
        <f t="shared" si="0"/>
        <v>2027 Recognition of Deferred Inflows</v>
      </c>
      <c r="DE9" s="71" t="str">
        <f t="shared" si="0"/>
        <v>2028 Recognition of Deferred Inflows</v>
      </c>
      <c r="DF9" s="71" t="str">
        <f t="shared" si="0"/>
        <v>2029 Recognition of Deferred Inflows</v>
      </c>
      <c r="DG9" s="71" t="str">
        <f t="shared" si="0"/>
        <v>2030 Recognition of Deferred Inflows</v>
      </c>
      <c r="DH9" s="71" t="str">
        <f t="shared" si="0"/>
        <v>2031 Recognition of Deferred Inflows</v>
      </c>
      <c r="DI9" s="71" t="str">
        <f t="shared" si="0"/>
        <v>Recognition of Deferred Inflows Thereafter</v>
      </c>
      <c r="DJ9" s="71" t="str">
        <f t="shared" si="0"/>
        <v>Total</v>
      </c>
      <c r="DK9" s="70" t="str">
        <f t="shared" si="0"/>
        <v>2026 Outstanding Balance of Deferred Outflows of Resources</v>
      </c>
      <c r="DL9" s="71" t="str">
        <f t="shared" si="0"/>
        <v>2027 Recognition of Deferred Outflows</v>
      </c>
      <c r="DM9" s="71" t="str">
        <f t="shared" si="0"/>
        <v>2028 Recognition of Deferred Outflows</v>
      </c>
      <c r="DN9" s="71" t="str">
        <f t="shared" si="0"/>
        <v>2029 Recognition of Deferred Outflows</v>
      </c>
      <c r="DO9" s="71" t="str">
        <f t="shared" si="0"/>
        <v>2030 Recognition of Deferred Outflows</v>
      </c>
      <c r="DP9" s="71" t="str">
        <f t="shared" si="0"/>
        <v>2031 Recognition of Deferred Outflows</v>
      </c>
      <c r="DQ9" s="71" t="str">
        <f t="shared" si="0"/>
        <v>Recognition of Deferred Outflows Thereafter</v>
      </c>
      <c r="DR9" s="71" t="str">
        <f t="shared" si="0"/>
        <v>Total</v>
      </c>
      <c r="DS9" s="72" t="str">
        <f t="shared" si="0"/>
        <v>2026 Outstanding Balance of Deferred Inflows of Resources</v>
      </c>
      <c r="DT9" s="71" t="str">
        <f t="shared" si="0"/>
        <v>2027 Recognition of Deferred Inflows</v>
      </c>
      <c r="DU9" s="71" t="str">
        <f t="shared" si="0"/>
        <v>2028 Recognition of Deferred Inflows</v>
      </c>
      <c r="DV9" s="71" t="str">
        <f t="shared" si="0"/>
        <v>2029 Recognition of Deferred Inflows</v>
      </c>
      <c r="DW9" s="71" t="str">
        <f t="shared" si="0"/>
        <v>2030 Recognition of Deferred Inflows</v>
      </c>
      <c r="DX9" s="71" t="str">
        <f t="shared" si="0"/>
        <v>2031 Recognition of Deferred Inflows</v>
      </c>
      <c r="DY9" s="71" t="str">
        <f t="shared" si="0"/>
        <v>Recognition of Deferred Inflows Thereafter</v>
      </c>
      <c r="DZ9" s="71" t="str">
        <f t="shared" si="0"/>
        <v>Total</v>
      </c>
    </row>
    <row r="10" spans="1:130" s="79" customFormat="1" ht="13.5" thickBot="1" x14ac:dyDescent="0.25">
      <c r="A10" s="67" t="str">
        <f ca="1">"Col "&amp;SUBSTITUTE(SUBSTITUTE(CELL("address",A9),"$",""),CELL("row",A9),"")</f>
        <v>Col A</v>
      </c>
      <c r="B10" s="75" t="str">
        <f t="shared" ref="B10:BO10" ca="1" si="1">"Col "&amp;SUBSTITUTE(SUBSTITUTE(CELL("address",B9),"$",""),CELL("row",B9),"")</f>
        <v>Col B</v>
      </c>
      <c r="C10" s="67" t="str">
        <f t="shared" ca="1" si="1"/>
        <v>Col C</v>
      </c>
      <c r="D10" s="67" t="str">
        <f t="shared" ca="1" si="1"/>
        <v>Col D</v>
      </c>
      <c r="E10" s="67" t="str">
        <f t="shared" ca="1" si="1"/>
        <v>Col E</v>
      </c>
      <c r="F10" s="76" t="str">
        <f t="shared" ca="1" si="1"/>
        <v>Col F</v>
      </c>
      <c r="G10" s="67" t="str">
        <f t="shared" ca="1" si="1"/>
        <v>Col G</v>
      </c>
      <c r="H10" s="67" t="str">
        <f t="shared" ca="1" si="1"/>
        <v>Col H</v>
      </c>
      <c r="I10" s="67" t="str">
        <f t="shared" ca="1" si="1"/>
        <v>Col I</v>
      </c>
      <c r="J10" s="67" t="str">
        <f t="shared" ca="1" si="1"/>
        <v>Col J</v>
      </c>
      <c r="K10" s="77" t="str">
        <f t="shared" ca="1" si="1"/>
        <v>Col K</v>
      </c>
      <c r="L10" s="67" t="str">
        <f t="shared" ca="1" si="1"/>
        <v>Col L</v>
      </c>
      <c r="M10" s="67" t="str">
        <f t="shared" ca="1" si="1"/>
        <v>Col M</v>
      </c>
      <c r="N10" s="67" t="str">
        <f t="shared" ca="1" si="1"/>
        <v>Col N</v>
      </c>
      <c r="O10" s="67" t="str">
        <f t="shared" ca="1" si="1"/>
        <v>Col O</v>
      </c>
      <c r="P10" s="67" t="str">
        <f t="shared" ca="1" si="1"/>
        <v>Col P</v>
      </c>
      <c r="Q10" s="67" t="str">
        <f t="shared" ca="1" si="1"/>
        <v>Col Q</v>
      </c>
      <c r="R10" s="67" t="str">
        <f t="shared" ca="1" si="1"/>
        <v>Col R</v>
      </c>
      <c r="S10" s="67" t="str">
        <f t="shared" ca="1" si="1"/>
        <v>Col S</v>
      </c>
      <c r="T10" s="67" t="str">
        <f t="shared" ca="1" si="1"/>
        <v>Col T</v>
      </c>
      <c r="U10" s="67" t="str">
        <f t="shared" ca="1" si="1"/>
        <v>Col U</v>
      </c>
      <c r="V10" s="67" t="str">
        <f t="shared" ca="1" si="1"/>
        <v>Col V</v>
      </c>
      <c r="W10" s="67" t="str">
        <f t="shared" ca="1" si="1"/>
        <v>Col W</v>
      </c>
      <c r="X10" s="67" t="str">
        <f t="shared" ca="1" si="1"/>
        <v>Col X</v>
      </c>
      <c r="Y10" s="67" t="str">
        <f t="shared" ca="1" si="1"/>
        <v>Col Y</v>
      </c>
      <c r="Z10" s="77" t="str">
        <f t="shared" ca="1" si="1"/>
        <v>Col Z</v>
      </c>
      <c r="AA10" s="67" t="str">
        <f t="shared" ca="1" si="1"/>
        <v>Col AA</v>
      </c>
      <c r="AB10" s="67" t="str">
        <f t="shared" ca="1" si="1"/>
        <v>Col AB</v>
      </c>
      <c r="AC10" s="67" t="str">
        <f t="shared" ca="1" si="1"/>
        <v>Col AC</v>
      </c>
      <c r="AD10" s="67" t="str">
        <f t="shared" ca="1" si="1"/>
        <v>Col AD</v>
      </c>
      <c r="AE10" s="67" t="str">
        <f t="shared" ca="1" si="1"/>
        <v>Col AE</v>
      </c>
      <c r="AF10" s="67" t="str">
        <f t="shared" ca="1" si="1"/>
        <v>Col AF</v>
      </c>
      <c r="AG10" s="67" t="str">
        <f t="shared" ca="1" si="1"/>
        <v>Col AG</v>
      </c>
      <c r="AH10" s="100" t="str">
        <f t="shared" ca="1" si="1"/>
        <v>Col AH</v>
      </c>
      <c r="AI10" s="67" t="str">
        <f t="shared" ca="1" si="1"/>
        <v>Col AI</v>
      </c>
      <c r="AJ10" s="77" t="str">
        <f t="shared" ca="1" si="1"/>
        <v>Col AJ</v>
      </c>
      <c r="AK10" s="67" t="str">
        <f t="shared" ca="1" si="1"/>
        <v>Col AK</v>
      </c>
      <c r="AL10" s="67" t="str">
        <f t="shared" ca="1" si="1"/>
        <v>Col AL</v>
      </c>
      <c r="AM10" s="67" t="str">
        <f t="shared" ca="1" si="1"/>
        <v>Col AM</v>
      </c>
      <c r="AN10" s="67" t="str">
        <f t="shared" ca="1" si="1"/>
        <v>Col AN</v>
      </c>
      <c r="AO10" s="78" t="str">
        <f t="shared" ca="1" si="1"/>
        <v>Col AO</v>
      </c>
      <c r="AP10" s="67" t="str">
        <f t="shared" ca="1" si="1"/>
        <v>Col AP</v>
      </c>
      <c r="AQ10" s="67" t="str">
        <f t="shared" ca="1" si="1"/>
        <v>Col AQ</v>
      </c>
      <c r="AR10" s="67" t="str">
        <f t="shared" ca="1" si="1"/>
        <v>Col AR</v>
      </c>
      <c r="AS10" s="67" t="str">
        <f t="shared" ca="1" si="1"/>
        <v>Col AS</v>
      </c>
      <c r="AT10" s="78" t="str">
        <f t="shared" ca="1" si="1"/>
        <v>Col AT</v>
      </c>
      <c r="AU10" s="67" t="str">
        <f t="shared" ca="1" si="1"/>
        <v>Col AU</v>
      </c>
      <c r="AV10" s="67" t="str">
        <f t="shared" ca="1" si="1"/>
        <v>Col AV</v>
      </c>
      <c r="AW10" s="67" t="str">
        <f t="shared" ca="1" si="1"/>
        <v>Col AW</v>
      </c>
      <c r="AX10" s="67" t="str">
        <f t="shared" ca="1" si="1"/>
        <v>Col AX</v>
      </c>
      <c r="AY10" s="67" t="str">
        <f t="shared" ca="1" si="1"/>
        <v>Col AY</v>
      </c>
      <c r="AZ10" s="67" t="str">
        <f t="shared" ca="1" si="1"/>
        <v>Col AZ</v>
      </c>
      <c r="BA10" s="77" t="str">
        <f t="shared" ca="1" si="1"/>
        <v>Col BA</v>
      </c>
      <c r="BB10" s="67" t="str">
        <f t="shared" ca="1" si="1"/>
        <v>Col BB</v>
      </c>
      <c r="BC10" s="67" t="str">
        <f t="shared" ca="1" si="1"/>
        <v>Col BC</v>
      </c>
      <c r="BD10" s="67" t="str">
        <f t="shared" ca="1" si="1"/>
        <v>Col BD</v>
      </c>
      <c r="BE10" s="67" t="str">
        <f t="shared" ca="1" si="1"/>
        <v>Col BE</v>
      </c>
      <c r="BF10" s="77" t="str">
        <f t="shared" ca="1" si="1"/>
        <v>Col BF</v>
      </c>
      <c r="BG10" s="67" t="str">
        <f t="shared" ca="1" si="1"/>
        <v>Col BG</v>
      </c>
      <c r="BH10" s="67" t="str">
        <f t="shared" ca="1" si="1"/>
        <v>Col BH</v>
      </c>
      <c r="BI10" s="67" t="str">
        <f t="shared" ca="1" si="1"/>
        <v>Col BI</v>
      </c>
      <c r="BJ10" s="77" t="str">
        <f t="shared" ca="1" si="1"/>
        <v>Col BJ</v>
      </c>
      <c r="BK10" s="67" t="str">
        <f t="shared" ca="1" si="1"/>
        <v>Col BK</v>
      </c>
      <c r="BL10" s="67" t="str">
        <f t="shared" ca="1" si="1"/>
        <v>Col BL</v>
      </c>
      <c r="BM10" s="67" t="str">
        <f t="shared" ca="1" si="1"/>
        <v>Col BM</v>
      </c>
      <c r="BN10" s="100" t="str">
        <f t="shared" ca="1" si="1"/>
        <v>Col BN</v>
      </c>
      <c r="BO10" s="77" t="str">
        <f t="shared" ca="1" si="1"/>
        <v>Col BO</v>
      </c>
      <c r="BP10" s="67" t="str">
        <f t="shared" ref="BP10:DZ10" ca="1" si="2">"Col "&amp;SUBSTITUTE(SUBSTITUTE(CELL("address",BP9),"$",""),CELL("row",BP9),"")</f>
        <v>Col BP</v>
      </c>
      <c r="BQ10" s="67" t="str">
        <f t="shared" ca="1" si="2"/>
        <v>Col BQ</v>
      </c>
      <c r="BR10" s="67" t="str">
        <f t="shared" ca="1" si="2"/>
        <v>Col BR</v>
      </c>
      <c r="BS10" s="67" t="str">
        <f t="shared" ca="1" si="2"/>
        <v>Col BS</v>
      </c>
      <c r="BT10" s="67" t="str">
        <f t="shared" ca="1" si="2"/>
        <v>Col BT</v>
      </c>
      <c r="BU10" s="67" t="str">
        <f t="shared" ca="1" si="2"/>
        <v>Col BU</v>
      </c>
      <c r="BV10" s="67" t="str">
        <f t="shared" ca="1" si="2"/>
        <v>Col BV</v>
      </c>
      <c r="BW10" s="78" t="str">
        <f t="shared" ca="1" si="2"/>
        <v>Col BW</v>
      </c>
      <c r="BX10" s="67" t="str">
        <f t="shared" ca="1" si="2"/>
        <v>Col BX</v>
      </c>
      <c r="BY10" s="67" t="str">
        <f t="shared" ca="1" si="2"/>
        <v>Col BY</v>
      </c>
      <c r="BZ10" s="67" t="str">
        <f t="shared" ca="1" si="2"/>
        <v>Col BZ</v>
      </c>
      <c r="CA10" s="67" t="str">
        <f t="shared" ca="1" si="2"/>
        <v>Col CA</v>
      </c>
      <c r="CB10" s="67" t="str">
        <f t="shared" ca="1" si="2"/>
        <v>Col CB</v>
      </c>
      <c r="CC10" s="67" t="str">
        <f t="shared" ca="1" si="2"/>
        <v>Col CC</v>
      </c>
      <c r="CD10" s="67" t="str">
        <f t="shared" ca="1" si="2"/>
        <v>Col CD</v>
      </c>
      <c r="CE10" s="77" t="str">
        <f t="shared" ca="1" si="2"/>
        <v>Col CE</v>
      </c>
      <c r="CF10" s="67" t="str">
        <f t="shared" ca="1" si="2"/>
        <v>Col CF</v>
      </c>
      <c r="CG10" s="67" t="str">
        <f t="shared" ca="1" si="2"/>
        <v>Col CG</v>
      </c>
      <c r="CH10" s="67" t="str">
        <f t="shared" ca="1" si="2"/>
        <v>Col CH</v>
      </c>
      <c r="CI10" s="67" t="str">
        <f t="shared" ca="1" si="2"/>
        <v>Col CI</v>
      </c>
      <c r="CJ10" s="67" t="str">
        <f t="shared" ca="1" si="2"/>
        <v>Col CJ</v>
      </c>
      <c r="CK10" s="67" t="str">
        <f t="shared" ca="1" si="2"/>
        <v>Col CK</v>
      </c>
      <c r="CL10" s="67" t="str">
        <f t="shared" ca="1" si="2"/>
        <v>Col CL</v>
      </c>
      <c r="CM10" s="78" t="str">
        <f t="shared" ca="1" si="2"/>
        <v>Col CM</v>
      </c>
      <c r="CN10" s="67" t="str">
        <f t="shared" ca="1" si="2"/>
        <v>Col CN</v>
      </c>
      <c r="CO10" s="67" t="str">
        <f t="shared" ca="1" si="2"/>
        <v>Col CO</v>
      </c>
      <c r="CP10" s="67" t="str">
        <f t="shared" ca="1" si="2"/>
        <v>Col CP</v>
      </c>
      <c r="CQ10" s="67" t="str">
        <f t="shared" ca="1" si="2"/>
        <v>Col CQ</v>
      </c>
      <c r="CR10" s="67" t="str">
        <f t="shared" ca="1" si="2"/>
        <v>Col CR</v>
      </c>
      <c r="CS10" s="67" t="str">
        <f t="shared" ca="1" si="2"/>
        <v>Col CS</v>
      </c>
      <c r="CT10" s="67" t="str">
        <f t="shared" ca="1" si="2"/>
        <v>Col CT</v>
      </c>
      <c r="CU10" s="77" t="str">
        <f t="shared" ca="1" si="2"/>
        <v>Col CU</v>
      </c>
      <c r="CV10" s="67" t="str">
        <f t="shared" ca="1" si="2"/>
        <v>Col CV</v>
      </c>
      <c r="CW10" s="67" t="str">
        <f t="shared" ca="1" si="2"/>
        <v>Col CW</v>
      </c>
      <c r="CX10" s="67" t="str">
        <f t="shared" ca="1" si="2"/>
        <v>Col CX</v>
      </c>
      <c r="CY10" s="67" t="str">
        <f t="shared" ca="1" si="2"/>
        <v>Col CY</v>
      </c>
      <c r="CZ10" s="67" t="str">
        <f t="shared" ca="1" si="2"/>
        <v>Col CZ</v>
      </c>
      <c r="DA10" s="67" t="str">
        <f t="shared" ca="1" si="2"/>
        <v>Col DA</v>
      </c>
      <c r="DB10" s="67" t="str">
        <f t="shared" ca="1" si="2"/>
        <v>Col DB</v>
      </c>
      <c r="DC10" s="78" t="str">
        <f t="shared" ca="1" si="2"/>
        <v>Col DC</v>
      </c>
      <c r="DD10" s="67" t="str">
        <f t="shared" ca="1" si="2"/>
        <v>Col DD</v>
      </c>
      <c r="DE10" s="67" t="str">
        <f t="shared" ca="1" si="2"/>
        <v>Col DE</v>
      </c>
      <c r="DF10" s="67" t="str">
        <f t="shared" ca="1" si="2"/>
        <v>Col DF</v>
      </c>
      <c r="DG10" s="67" t="str">
        <f t="shared" ca="1" si="2"/>
        <v>Col DG</v>
      </c>
      <c r="DH10" s="67" t="str">
        <f t="shared" ca="1" si="2"/>
        <v>Col DH</v>
      </c>
      <c r="DI10" s="67" t="str">
        <f t="shared" ca="1" si="2"/>
        <v>Col DI</v>
      </c>
      <c r="DJ10" s="67" t="str">
        <f t="shared" ca="1" si="2"/>
        <v>Col DJ</v>
      </c>
      <c r="DK10" s="77" t="str">
        <f t="shared" ca="1" si="2"/>
        <v>Col DK</v>
      </c>
      <c r="DL10" s="67" t="str">
        <f t="shared" ca="1" si="2"/>
        <v>Col DL</v>
      </c>
      <c r="DM10" s="67" t="str">
        <f t="shared" ca="1" si="2"/>
        <v>Col DM</v>
      </c>
      <c r="DN10" s="67" t="str">
        <f t="shared" ca="1" si="2"/>
        <v>Col DN</v>
      </c>
      <c r="DO10" s="67" t="str">
        <f t="shared" ca="1" si="2"/>
        <v>Col DO</v>
      </c>
      <c r="DP10" s="67" t="str">
        <f t="shared" ca="1" si="2"/>
        <v>Col DP</v>
      </c>
      <c r="DQ10" s="67" t="str">
        <f t="shared" ca="1" si="2"/>
        <v>Col DQ</v>
      </c>
      <c r="DR10" s="67" t="str">
        <f t="shared" ca="1" si="2"/>
        <v>Col DR</v>
      </c>
      <c r="DS10" s="78" t="str">
        <f t="shared" ca="1" si="2"/>
        <v>Col DS</v>
      </c>
      <c r="DT10" s="67" t="str">
        <f t="shared" ca="1" si="2"/>
        <v>Col DT</v>
      </c>
      <c r="DU10" s="67" t="str">
        <f t="shared" ca="1" si="2"/>
        <v>Col DU</v>
      </c>
      <c r="DV10" s="67" t="str">
        <f t="shared" ca="1" si="2"/>
        <v>Col DV</v>
      </c>
      <c r="DW10" s="67" t="str">
        <f t="shared" ca="1" si="2"/>
        <v>Col DW</v>
      </c>
      <c r="DX10" s="67" t="str">
        <f t="shared" ca="1" si="2"/>
        <v>Col DX</v>
      </c>
      <c r="DY10" s="67" t="str">
        <f t="shared" ca="1" si="2"/>
        <v>Col DY</v>
      </c>
      <c r="DZ10" s="67" t="str">
        <f t="shared" ca="1" si="2"/>
        <v>Col DZ</v>
      </c>
    </row>
    <row r="11" spans="1:130" x14ac:dyDescent="0.25">
      <c r="A11" s="29">
        <v>10200</v>
      </c>
      <c r="B11" s="30" t="s">
        <v>92</v>
      </c>
      <c r="C11" s="31">
        <v>25144522.829131648</v>
      </c>
      <c r="D11" s="31">
        <v>191689298.93000001</v>
      </c>
      <c r="E11" s="32">
        <v>1.2266594000000001E-3</v>
      </c>
      <c r="F11" s="33">
        <v>41721863</v>
      </c>
      <c r="G11" s="31">
        <v>27332528.89842632</v>
      </c>
      <c r="H11" s="31">
        <v>180190249.78</v>
      </c>
      <c r="I11" s="32">
        <v>1.2893689E-3</v>
      </c>
      <c r="J11" s="31">
        <v>28339562</v>
      </c>
      <c r="K11" s="34">
        <v>1845085</v>
      </c>
      <c r="L11" s="35">
        <v>1950857</v>
      </c>
      <c r="M11" s="35">
        <v>365105</v>
      </c>
      <c r="N11" s="35">
        <v>-1112107</v>
      </c>
      <c r="O11" s="35">
        <v>2505</v>
      </c>
      <c r="P11" s="35">
        <v>-3169686</v>
      </c>
      <c r="Q11" s="35">
        <v>0</v>
      </c>
      <c r="R11" s="35">
        <v>-319469</v>
      </c>
      <c r="S11" s="35">
        <v>-15620</v>
      </c>
      <c r="T11" s="35">
        <v>218</v>
      </c>
      <c r="U11" s="35">
        <v>-9606</v>
      </c>
      <c r="V11" s="35">
        <v>3210715</v>
      </c>
      <c r="W11" s="35">
        <v>-3467874</v>
      </c>
      <c r="X11" s="35">
        <v>1859323</v>
      </c>
      <c r="Y11" s="35">
        <v>1139446</v>
      </c>
      <c r="Z11" s="34">
        <v>41721863</v>
      </c>
      <c r="AA11" s="35">
        <v>1139446</v>
      </c>
      <c r="AB11" s="35">
        <v>-1910543.77</v>
      </c>
      <c r="AC11" s="35">
        <v>-12731207</v>
      </c>
      <c r="AD11" s="35">
        <v>262128</v>
      </c>
      <c r="AE11" s="35">
        <v>1460420</v>
      </c>
      <c r="AF11" s="35">
        <v>257159</v>
      </c>
      <c r="AG11" s="35">
        <v>-1859323</v>
      </c>
      <c r="AH11" s="101">
        <v>-378.71988015250002</v>
      </c>
      <c r="AI11" s="35">
        <v>28339562</v>
      </c>
      <c r="AJ11" s="34">
        <v>4591295</v>
      </c>
      <c r="AK11" s="35">
        <v>7583156</v>
      </c>
      <c r="AL11" s="35">
        <v>51464</v>
      </c>
      <c r="AM11" s="35">
        <v>228697</v>
      </c>
      <c r="AN11" s="35">
        <v>12454612</v>
      </c>
      <c r="AO11" s="36">
        <v>229558</v>
      </c>
      <c r="AP11" s="35">
        <v>14947744</v>
      </c>
      <c r="AQ11" s="35">
        <v>0</v>
      </c>
      <c r="AR11" s="35">
        <v>0</v>
      </c>
      <c r="AS11" s="35">
        <v>15177302</v>
      </c>
      <c r="AT11" s="36">
        <v>-279373</v>
      </c>
      <c r="AU11" s="35">
        <v>419619</v>
      </c>
      <c r="AV11" s="35">
        <v>-45239</v>
      </c>
      <c r="AW11" s="35">
        <v>-2817697</v>
      </c>
      <c r="AX11" s="35">
        <v>0</v>
      </c>
      <c r="AY11" s="35">
        <v>0</v>
      </c>
      <c r="AZ11" s="35">
        <v>-2722690</v>
      </c>
      <c r="BA11" s="12">
        <v>28339562</v>
      </c>
      <c r="BB11" s="13">
        <v>33342419</v>
      </c>
      <c r="BC11" s="13">
        <v>24243123</v>
      </c>
      <c r="BD11" s="13">
        <v>23618758</v>
      </c>
      <c r="BE11" s="13">
        <v>34292689</v>
      </c>
      <c r="BF11" s="12">
        <v>2225574.5008144001</v>
      </c>
      <c r="BG11" s="13">
        <v>1910543.77</v>
      </c>
      <c r="BH11" s="13">
        <v>315030.73081440013</v>
      </c>
      <c r="BI11" s="14">
        <v>6.9900000000000004E-2</v>
      </c>
      <c r="BJ11" s="37">
        <v>1.2893689E-3</v>
      </c>
      <c r="BK11" s="38">
        <v>28339562</v>
      </c>
      <c r="BL11" s="38">
        <v>27332528.89842632</v>
      </c>
      <c r="BM11" s="39">
        <v>1.0368437587797323</v>
      </c>
      <c r="BN11" s="120">
        <v>0.16178452526114623</v>
      </c>
      <c r="BO11" s="34">
        <v>4591295</v>
      </c>
      <c r="BP11" s="34">
        <v>2082974</v>
      </c>
      <c r="BQ11" s="34">
        <v>1071608</v>
      </c>
      <c r="BR11" s="34">
        <v>1071608</v>
      </c>
      <c r="BS11" s="34">
        <v>365105</v>
      </c>
      <c r="BT11" s="34">
        <v>0</v>
      </c>
      <c r="BU11" s="35">
        <v>0</v>
      </c>
      <c r="BV11" s="35">
        <v>4591295</v>
      </c>
      <c r="BW11" s="36">
        <v>229558</v>
      </c>
      <c r="BX11" s="36">
        <v>114779</v>
      </c>
      <c r="BY11" s="36">
        <v>114779</v>
      </c>
      <c r="BZ11" s="36">
        <v>0</v>
      </c>
      <c r="CA11" s="36">
        <v>0</v>
      </c>
      <c r="CB11" s="36">
        <v>0</v>
      </c>
      <c r="CC11" s="36">
        <v>0</v>
      </c>
      <c r="CD11" s="35">
        <v>229558</v>
      </c>
      <c r="CE11" s="34">
        <v>7583156</v>
      </c>
      <c r="CF11" s="35">
        <v>2978865</v>
      </c>
      <c r="CG11" s="35">
        <v>2562093</v>
      </c>
      <c r="CH11" s="35">
        <v>2042198</v>
      </c>
      <c r="CI11" s="35">
        <v>0</v>
      </c>
      <c r="CJ11" s="35">
        <v>0</v>
      </c>
      <c r="CK11" s="35">
        <v>0</v>
      </c>
      <c r="CL11" s="35">
        <v>7583156</v>
      </c>
      <c r="CM11" s="36">
        <v>14947744</v>
      </c>
      <c r="CN11" s="35">
        <v>5438687</v>
      </c>
      <c r="CO11" s="35">
        <v>3169686</v>
      </c>
      <c r="CP11" s="35">
        <v>3169686</v>
      </c>
      <c r="CQ11" s="35">
        <v>3169686</v>
      </c>
      <c r="CR11" s="35">
        <v>0</v>
      </c>
      <c r="CS11" s="35">
        <v>0</v>
      </c>
      <c r="CT11" s="35">
        <v>14947744</v>
      </c>
      <c r="CU11" s="34">
        <v>113945</v>
      </c>
      <c r="CV11" s="35">
        <v>93087</v>
      </c>
      <c r="CW11" s="35">
        <v>20672</v>
      </c>
      <c r="CX11" s="35">
        <v>186</v>
      </c>
      <c r="CY11" s="35">
        <v>0</v>
      </c>
      <c r="CZ11" s="35">
        <v>0</v>
      </c>
      <c r="DA11" s="35">
        <v>0</v>
      </c>
      <c r="DB11" s="35">
        <v>113945</v>
      </c>
      <c r="DC11" s="36">
        <v>62480</v>
      </c>
      <c r="DD11" s="35">
        <v>15620</v>
      </c>
      <c r="DE11" s="35">
        <v>15620</v>
      </c>
      <c r="DF11" s="35">
        <v>15620</v>
      </c>
      <c r="DG11" s="35">
        <v>15620</v>
      </c>
      <c r="DH11" s="35">
        <v>0</v>
      </c>
      <c r="DI11" s="35">
        <v>0</v>
      </c>
      <c r="DJ11" s="35">
        <v>62480</v>
      </c>
      <c r="DK11" s="34">
        <v>228697</v>
      </c>
      <c r="DL11" s="35">
        <v>134787</v>
      </c>
      <c r="DM11" s="35">
        <v>65331</v>
      </c>
      <c r="DN11" s="35">
        <v>26075</v>
      </c>
      <c r="DO11" s="35">
        <v>2505</v>
      </c>
      <c r="DP11" s="35">
        <v>0</v>
      </c>
      <c r="DQ11" s="35">
        <v>0</v>
      </c>
      <c r="DR11" s="35">
        <v>228697</v>
      </c>
      <c r="DS11" s="36">
        <v>0</v>
      </c>
      <c r="DT11" s="35">
        <v>0</v>
      </c>
      <c r="DU11" s="35">
        <v>0</v>
      </c>
      <c r="DV11" s="35">
        <v>0</v>
      </c>
      <c r="DW11" s="35">
        <v>0</v>
      </c>
      <c r="DX11" s="35">
        <v>0</v>
      </c>
      <c r="DY11" s="35">
        <v>0</v>
      </c>
      <c r="DZ11" s="35">
        <v>0</v>
      </c>
    </row>
    <row r="12" spans="1:130" x14ac:dyDescent="0.25">
      <c r="A12" s="29">
        <v>10400</v>
      </c>
      <c r="B12" s="30" t="s">
        <v>93</v>
      </c>
      <c r="C12" s="31">
        <v>59889017.647058822</v>
      </c>
      <c r="D12" s="31">
        <v>480494163.77999997</v>
      </c>
      <c r="E12" s="32">
        <v>3.0747814000000001E-3</v>
      </c>
      <c r="F12" s="33">
        <v>104581278</v>
      </c>
      <c r="G12" s="31">
        <v>63082512.589413442</v>
      </c>
      <c r="H12" s="31">
        <v>432410808.75</v>
      </c>
      <c r="I12" s="32">
        <v>3.0941575999999999E-3</v>
      </c>
      <c r="J12" s="31">
        <v>68007745</v>
      </c>
      <c r="K12" s="34">
        <v>4427735</v>
      </c>
      <c r="L12" s="35">
        <v>4681561</v>
      </c>
      <c r="M12" s="35">
        <v>58819</v>
      </c>
      <c r="N12" s="35">
        <v>-2668775</v>
      </c>
      <c r="O12" s="35">
        <v>6010</v>
      </c>
      <c r="P12" s="35">
        <v>-7606440</v>
      </c>
      <c r="Q12" s="35">
        <v>0</v>
      </c>
      <c r="R12" s="35">
        <v>-766645</v>
      </c>
      <c r="S12" s="35">
        <v>-37485</v>
      </c>
      <c r="T12" s="35">
        <v>523</v>
      </c>
      <c r="U12" s="35">
        <v>-23051</v>
      </c>
      <c r="V12" s="35">
        <v>7704900</v>
      </c>
      <c r="W12" s="35">
        <v>-8322017</v>
      </c>
      <c r="X12" s="35">
        <v>1953124</v>
      </c>
      <c r="Y12" s="35">
        <v>-591741</v>
      </c>
      <c r="Z12" s="34">
        <v>104581278</v>
      </c>
      <c r="AA12" s="35">
        <v>-591741</v>
      </c>
      <c r="AB12" s="35">
        <v>-4409467.63</v>
      </c>
      <c r="AC12" s="35">
        <v>-30551660</v>
      </c>
      <c r="AD12" s="35">
        <v>80993</v>
      </c>
      <c r="AE12" s="35">
        <v>235260</v>
      </c>
      <c r="AF12" s="35">
        <v>617117</v>
      </c>
      <c r="AG12" s="35">
        <v>-1953124</v>
      </c>
      <c r="AH12" s="101">
        <v>-908.83144105999997</v>
      </c>
      <c r="AI12" s="35">
        <v>68007745</v>
      </c>
      <c r="AJ12" s="34">
        <v>3468450</v>
      </c>
      <c r="AK12" s="35">
        <v>18197646</v>
      </c>
      <c r="AL12" s="35">
        <v>123500</v>
      </c>
      <c r="AM12" s="35">
        <v>548815</v>
      </c>
      <c r="AN12" s="35">
        <v>22338411</v>
      </c>
      <c r="AO12" s="36">
        <v>366793</v>
      </c>
      <c r="AP12" s="35">
        <v>35870786</v>
      </c>
      <c r="AQ12" s="35">
        <v>0</v>
      </c>
      <c r="AR12" s="35">
        <v>0</v>
      </c>
      <c r="AS12" s="35">
        <v>36237579</v>
      </c>
      <c r="AT12" s="36">
        <v>-3788193</v>
      </c>
      <c r="AU12" s="35">
        <v>-445651</v>
      </c>
      <c r="AV12" s="35">
        <v>-2086224</v>
      </c>
      <c r="AW12" s="35">
        <v>-7579100</v>
      </c>
      <c r="AX12" s="35">
        <v>0</v>
      </c>
      <c r="AY12" s="35">
        <v>0</v>
      </c>
      <c r="AZ12" s="35">
        <v>-13899168</v>
      </c>
      <c r="BA12" s="12">
        <v>68007745</v>
      </c>
      <c r="BB12" s="13">
        <v>80013330</v>
      </c>
      <c r="BC12" s="13">
        <v>58177332</v>
      </c>
      <c r="BD12" s="13">
        <v>56679014</v>
      </c>
      <c r="BE12" s="13">
        <v>82293737</v>
      </c>
      <c r="BF12" s="12">
        <v>5340813.0567295998</v>
      </c>
      <c r="BG12" s="13">
        <v>4409467.63</v>
      </c>
      <c r="BH12" s="13">
        <v>931345.42672959995</v>
      </c>
      <c r="BI12" s="14">
        <v>6.9900000000000004E-2</v>
      </c>
      <c r="BJ12" s="37">
        <v>3.0941575999999999E-3</v>
      </c>
      <c r="BK12" s="38">
        <v>68007745</v>
      </c>
      <c r="BL12" s="38">
        <v>63082512.589413442</v>
      </c>
      <c r="BM12" s="39">
        <v>1.0780760342037028</v>
      </c>
      <c r="BN12" s="120">
        <v>0.16178452526114623</v>
      </c>
      <c r="BO12" s="34">
        <v>3468450</v>
      </c>
      <c r="BP12" s="34">
        <v>1972192</v>
      </c>
      <c r="BQ12" s="34">
        <v>843517</v>
      </c>
      <c r="BR12" s="34">
        <v>593926</v>
      </c>
      <c r="BS12" s="34">
        <v>58815</v>
      </c>
      <c r="BT12" s="34">
        <v>0</v>
      </c>
      <c r="BU12" s="35">
        <v>0</v>
      </c>
      <c r="BV12" s="35">
        <v>3468450</v>
      </c>
      <c r="BW12" s="36">
        <v>366793</v>
      </c>
      <c r="BX12" s="36">
        <v>366793</v>
      </c>
      <c r="BY12" s="36">
        <v>0</v>
      </c>
      <c r="BZ12" s="36">
        <v>0</v>
      </c>
      <c r="CA12" s="36">
        <v>0</v>
      </c>
      <c r="CB12" s="36">
        <v>0</v>
      </c>
      <c r="CC12" s="36">
        <v>0</v>
      </c>
      <c r="CD12" s="35">
        <v>366793</v>
      </c>
      <c r="CE12" s="34">
        <v>18197646</v>
      </c>
      <c r="CF12" s="35">
        <v>7148518</v>
      </c>
      <c r="CG12" s="35">
        <v>6148373</v>
      </c>
      <c r="CH12" s="35">
        <v>4900755</v>
      </c>
      <c r="CI12" s="35">
        <v>0</v>
      </c>
      <c r="CJ12" s="35">
        <v>0</v>
      </c>
      <c r="CK12" s="35">
        <v>0</v>
      </c>
      <c r="CL12" s="35">
        <v>18197646</v>
      </c>
      <c r="CM12" s="36">
        <v>35870786</v>
      </c>
      <c r="CN12" s="35">
        <v>13051465</v>
      </c>
      <c r="CO12" s="35">
        <v>7606440</v>
      </c>
      <c r="CP12" s="35">
        <v>7606440</v>
      </c>
      <c r="CQ12" s="35">
        <v>7606440</v>
      </c>
      <c r="CR12" s="35">
        <v>0</v>
      </c>
      <c r="CS12" s="35">
        <v>0</v>
      </c>
      <c r="CT12" s="35">
        <v>35870786</v>
      </c>
      <c r="CU12" s="34">
        <v>273440</v>
      </c>
      <c r="CV12" s="35">
        <v>223386</v>
      </c>
      <c r="CW12" s="35">
        <v>49607</v>
      </c>
      <c r="CX12" s="35">
        <v>447</v>
      </c>
      <c r="CY12" s="35">
        <v>0</v>
      </c>
      <c r="CZ12" s="35">
        <v>0</v>
      </c>
      <c r="DA12" s="35">
        <v>0</v>
      </c>
      <c r="DB12" s="35">
        <v>273440</v>
      </c>
      <c r="DC12" s="36">
        <v>149940</v>
      </c>
      <c r="DD12" s="35">
        <v>37485</v>
      </c>
      <c r="DE12" s="35">
        <v>37485</v>
      </c>
      <c r="DF12" s="35">
        <v>37485</v>
      </c>
      <c r="DG12" s="35">
        <v>37485</v>
      </c>
      <c r="DH12" s="35">
        <v>0</v>
      </c>
      <c r="DI12" s="35">
        <v>0</v>
      </c>
      <c r="DJ12" s="35">
        <v>149940</v>
      </c>
      <c r="DK12" s="34">
        <v>548815</v>
      </c>
      <c r="DL12" s="35">
        <v>323454</v>
      </c>
      <c r="DM12" s="35">
        <v>156778</v>
      </c>
      <c r="DN12" s="35">
        <v>62573</v>
      </c>
      <c r="DO12" s="35">
        <v>6010</v>
      </c>
      <c r="DP12" s="35">
        <v>0</v>
      </c>
      <c r="DQ12" s="35">
        <v>0</v>
      </c>
      <c r="DR12" s="35">
        <v>548815</v>
      </c>
      <c r="DS12" s="36">
        <v>0</v>
      </c>
      <c r="DT12" s="35">
        <v>0</v>
      </c>
      <c r="DU12" s="35">
        <v>0</v>
      </c>
      <c r="DV12" s="35">
        <v>0</v>
      </c>
      <c r="DW12" s="35">
        <v>0</v>
      </c>
      <c r="DX12" s="35">
        <v>0</v>
      </c>
      <c r="DY12" s="35">
        <v>0</v>
      </c>
      <c r="DZ12" s="35">
        <v>0</v>
      </c>
    </row>
    <row r="13" spans="1:130" x14ac:dyDescent="0.25">
      <c r="A13" s="29">
        <v>10500</v>
      </c>
      <c r="B13" s="30" t="s">
        <v>94</v>
      </c>
      <c r="C13" s="31">
        <v>12954401.820728291</v>
      </c>
      <c r="D13" s="31">
        <v>98341988.239999995</v>
      </c>
      <c r="E13" s="32">
        <v>6.2931070000000003E-4</v>
      </c>
      <c r="F13" s="33">
        <v>21404487</v>
      </c>
      <c r="G13" s="31">
        <v>14229669.814020026</v>
      </c>
      <c r="H13" s="31">
        <v>80534333.870000005</v>
      </c>
      <c r="I13" s="32">
        <v>5.7627130000000005E-4</v>
      </c>
      <c r="J13" s="31">
        <v>12666101</v>
      </c>
      <c r="K13" s="34">
        <v>824643</v>
      </c>
      <c r="L13" s="35">
        <v>871917</v>
      </c>
      <c r="M13" s="35">
        <v>-292342</v>
      </c>
      <c r="N13" s="35">
        <v>-497046</v>
      </c>
      <c r="O13" s="35">
        <v>1119</v>
      </c>
      <c r="P13" s="35">
        <v>-1416661</v>
      </c>
      <c r="Q13" s="35">
        <v>0</v>
      </c>
      <c r="R13" s="35">
        <v>-142784</v>
      </c>
      <c r="S13" s="35">
        <v>-6981</v>
      </c>
      <c r="T13" s="35">
        <v>97</v>
      </c>
      <c r="U13" s="35">
        <v>-4293</v>
      </c>
      <c r="V13" s="35">
        <v>1434999</v>
      </c>
      <c r="W13" s="35">
        <v>-1549934</v>
      </c>
      <c r="X13" s="35">
        <v>-172395</v>
      </c>
      <c r="Y13" s="35">
        <v>-949661</v>
      </c>
      <c r="Z13" s="34">
        <v>21404487</v>
      </c>
      <c r="AA13" s="35">
        <v>-949661</v>
      </c>
      <c r="AB13" s="35">
        <v>-994653.91999999993</v>
      </c>
      <c r="AC13" s="35">
        <v>-5690093</v>
      </c>
      <c r="AD13" s="35">
        <v>-221712</v>
      </c>
      <c r="AE13" s="35">
        <v>-1169431</v>
      </c>
      <c r="AF13" s="35">
        <v>114935</v>
      </c>
      <c r="AG13" s="35">
        <v>172395</v>
      </c>
      <c r="AH13" s="101">
        <v>-169.26528759250002</v>
      </c>
      <c r="AI13" s="35">
        <v>12666101</v>
      </c>
      <c r="AJ13" s="34">
        <v>205233</v>
      </c>
      <c r="AK13" s="35">
        <v>3389220</v>
      </c>
      <c r="AL13" s="35">
        <v>23001</v>
      </c>
      <c r="AM13" s="35">
        <v>102214</v>
      </c>
      <c r="AN13" s="35">
        <v>3719668</v>
      </c>
      <c r="AO13" s="36">
        <v>2262723</v>
      </c>
      <c r="AP13" s="35">
        <v>6680754</v>
      </c>
      <c r="AQ13" s="35">
        <v>0</v>
      </c>
      <c r="AR13" s="35">
        <v>0</v>
      </c>
      <c r="AS13" s="35">
        <v>8943477</v>
      </c>
      <c r="AT13" s="36">
        <v>-1562918</v>
      </c>
      <c r="AU13" s="35">
        <v>-1003722</v>
      </c>
      <c r="AV13" s="35">
        <v>-942287</v>
      </c>
      <c r="AW13" s="35">
        <v>-1714878</v>
      </c>
      <c r="AX13" s="35">
        <v>0</v>
      </c>
      <c r="AY13" s="35">
        <v>0</v>
      </c>
      <c r="AZ13" s="35">
        <v>-5223807</v>
      </c>
      <c r="BA13" s="12">
        <v>12666101</v>
      </c>
      <c r="BB13" s="13">
        <v>14902080</v>
      </c>
      <c r="BC13" s="13">
        <v>10835236</v>
      </c>
      <c r="BD13" s="13">
        <v>10556182</v>
      </c>
      <c r="BE13" s="13">
        <v>15326795</v>
      </c>
      <c r="BF13" s="12">
        <v>994699.58584480011</v>
      </c>
      <c r="BG13" s="13">
        <v>994653.91999999993</v>
      </c>
      <c r="BH13" s="13">
        <v>45.66584480018355</v>
      </c>
      <c r="BI13" s="14">
        <v>6.9900000000000004E-2</v>
      </c>
      <c r="BJ13" s="37">
        <v>5.7627130000000005E-4</v>
      </c>
      <c r="BK13" s="38">
        <v>12666101</v>
      </c>
      <c r="BL13" s="38">
        <v>14229669.814020026</v>
      </c>
      <c r="BM13" s="39">
        <v>0.89011910786014914</v>
      </c>
      <c r="BN13" s="120">
        <v>0.16178452526114623</v>
      </c>
      <c r="BO13" s="34">
        <v>205233</v>
      </c>
      <c r="BP13" s="34">
        <v>205233</v>
      </c>
      <c r="BQ13" s="34">
        <v>0</v>
      </c>
      <c r="BR13" s="34">
        <v>0</v>
      </c>
      <c r="BS13" s="34">
        <v>0</v>
      </c>
      <c r="BT13" s="34">
        <v>0</v>
      </c>
      <c r="BU13" s="35">
        <v>0</v>
      </c>
      <c r="BV13" s="35">
        <v>205233</v>
      </c>
      <c r="BW13" s="36">
        <v>2262723</v>
      </c>
      <c r="BX13" s="36">
        <v>763622</v>
      </c>
      <c r="BY13" s="36">
        <v>763621</v>
      </c>
      <c r="BZ13" s="36">
        <v>443123</v>
      </c>
      <c r="CA13" s="36">
        <v>292355</v>
      </c>
      <c r="CB13" s="36">
        <v>0</v>
      </c>
      <c r="CC13" s="36">
        <v>2</v>
      </c>
      <c r="CD13" s="35">
        <v>2262723</v>
      </c>
      <c r="CE13" s="34">
        <v>3389220</v>
      </c>
      <c r="CF13" s="35">
        <v>1331376</v>
      </c>
      <c r="CG13" s="35">
        <v>1145104</v>
      </c>
      <c r="CH13" s="35">
        <v>912741</v>
      </c>
      <c r="CI13" s="35">
        <v>0</v>
      </c>
      <c r="CJ13" s="35">
        <v>0</v>
      </c>
      <c r="CK13" s="35">
        <v>0</v>
      </c>
      <c r="CL13" s="35">
        <v>3389220</v>
      </c>
      <c r="CM13" s="36">
        <v>6680754</v>
      </c>
      <c r="CN13" s="35">
        <v>2430770</v>
      </c>
      <c r="CO13" s="35">
        <v>1416661</v>
      </c>
      <c r="CP13" s="35">
        <v>1416661</v>
      </c>
      <c r="CQ13" s="35">
        <v>1416661</v>
      </c>
      <c r="CR13" s="35">
        <v>0</v>
      </c>
      <c r="CS13" s="35">
        <v>0</v>
      </c>
      <c r="CT13" s="35">
        <v>6680754</v>
      </c>
      <c r="CU13" s="34">
        <v>50927</v>
      </c>
      <c r="CV13" s="35">
        <v>41605</v>
      </c>
      <c r="CW13" s="35">
        <v>9239</v>
      </c>
      <c r="CX13" s="35">
        <v>83</v>
      </c>
      <c r="CY13" s="35">
        <v>0</v>
      </c>
      <c r="CZ13" s="35">
        <v>0</v>
      </c>
      <c r="DA13" s="35">
        <v>0</v>
      </c>
      <c r="DB13" s="35">
        <v>50927</v>
      </c>
      <c r="DC13" s="36">
        <v>27924</v>
      </c>
      <c r="DD13" s="35">
        <v>6981</v>
      </c>
      <c r="DE13" s="35">
        <v>6981</v>
      </c>
      <c r="DF13" s="35">
        <v>6981</v>
      </c>
      <c r="DG13" s="35">
        <v>6981</v>
      </c>
      <c r="DH13" s="35">
        <v>0</v>
      </c>
      <c r="DI13" s="35">
        <v>0</v>
      </c>
      <c r="DJ13" s="35">
        <v>27924</v>
      </c>
      <c r="DK13" s="34">
        <v>102214</v>
      </c>
      <c r="DL13" s="35">
        <v>60242</v>
      </c>
      <c r="DM13" s="35">
        <v>29199</v>
      </c>
      <c r="DN13" s="35">
        <v>11654</v>
      </c>
      <c r="DO13" s="35">
        <v>1119</v>
      </c>
      <c r="DP13" s="35">
        <v>0</v>
      </c>
      <c r="DQ13" s="35">
        <v>0</v>
      </c>
      <c r="DR13" s="35">
        <v>102214</v>
      </c>
      <c r="DS13" s="36">
        <v>0</v>
      </c>
      <c r="DT13" s="35">
        <v>0</v>
      </c>
      <c r="DU13" s="35">
        <v>0</v>
      </c>
      <c r="DV13" s="35">
        <v>0</v>
      </c>
      <c r="DW13" s="35">
        <v>0</v>
      </c>
      <c r="DX13" s="35">
        <v>0</v>
      </c>
      <c r="DY13" s="35">
        <v>0</v>
      </c>
      <c r="DZ13" s="35">
        <v>0</v>
      </c>
    </row>
    <row r="14" spans="1:130" x14ac:dyDescent="0.25">
      <c r="A14" s="29">
        <v>10700</v>
      </c>
      <c r="B14" s="30" t="s">
        <v>95</v>
      </c>
      <c r="C14" s="31">
        <v>99205460.364145666</v>
      </c>
      <c r="D14" s="31">
        <v>692612249.90999997</v>
      </c>
      <c r="E14" s="32">
        <v>4.4321687999999996E-3</v>
      </c>
      <c r="F14" s="33">
        <v>150749539</v>
      </c>
      <c r="G14" s="31">
        <v>107949413.16165949</v>
      </c>
      <c r="H14" s="31">
        <v>634182683.54999995</v>
      </c>
      <c r="I14" s="32">
        <v>4.5379558999999996E-3</v>
      </c>
      <c r="J14" s="31">
        <v>99741574</v>
      </c>
      <c r="K14" s="34">
        <v>6493808</v>
      </c>
      <c r="L14" s="35">
        <v>6866075</v>
      </c>
      <c r="M14" s="35">
        <v>763614</v>
      </c>
      <c r="N14" s="35">
        <v>-3914081</v>
      </c>
      <c r="O14" s="35">
        <v>8815</v>
      </c>
      <c r="P14" s="35">
        <v>-11155764</v>
      </c>
      <c r="Q14" s="35">
        <v>0</v>
      </c>
      <c r="R14" s="35">
        <v>-1124377</v>
      </c>
      <c r="S14" s="35">
        <v>-54976</v>
      </c>
      <c r="T14" s="35">
        <v>767</v>
      </c>
      <c r="U14" s="35">
        <v>-33807</v>
      </c>
      <c r="V14" s="35">
        <v>11300166</v>
      </c>
      <c r="W14" s="35">
        <v>-12205243</v>
      </c>
      <c r="X14" s="35">
        <v>612552</v>
      </c>
      <c r="Y14" s="35">
        <v>-2442451</v>
      </c>
      <c r="Z14" s="34">
        <v>150749539</v>
      </c>
      <c r="AA14" s="35">
        <v>-2442451</v>
      </c>
      <c r="AB14" s="35">
        <v>-7545663.9799999995</v>
      </c>
      <c r="AC14" s="35">
        <v>-44807701</v>
      </c>
      <c r="AD14" s="35">
        <v>442195</v>
      </c>
      <c r="AE14" s="35">
        <v>3054464</v>
      </c>
      <c r="AF14" s="35">
        <v>905077</v>
      </c>
      <c r="AG14" s="35">
        <v>-612552</v>
      </c>
      <c r="AH14" s="101">
        <v>-1332.9110967274999</v>
      </c>
      <c r="AI14" s="35">
        <v>99741574</v>
      </c>
      <c r="AJ14" s="34">
        <v>5231858</v>
      </c>
      <c r="AK14" s="35">
        <v>26689047</v>
      </c>
      <c r="AL14" s="35">
        <v>181127</v>
      </c>
      <c r="AM14" s="35">
        <v>804904</v>
      </c>
      <c r="AN14" s="35">
        <v>32906936</v>
      </c>
      <c r="AO14" s="36">
        <v>1186359</v>
      </c>
      <c r="AP14" s="35">
        <v>52608841</v>
      </c>
      <c r="AQ14" s="35">
        <v>0</v>
      </c>
      <c r="AR14" s="35">
        <v>0</v>
      </c>
      <c r="AS14" s="35">
        <v>53795200</v>
      </c>
      <c r="AT14" s="36">
        <v>-6410398</v>
      </c>
      <c r="AU14" s="35">
        <v>-1151118</v>
      </c>
      <c r="AV14" s="35">
        <v>-2888439</v>
      </c>
      <c r="AW14" s="35">
        <v>-10438309</v>
      </c>
      <c r="AX14" s="35">
        <v>0</v>
      </c>
      <c r="AY14" s="35">
        <v>0</v>
      </c>
      <c r="AZ14" s="35">
        <v>-20888264</v>
      </c>
      <c r="BA14" s="12">
        <v>99741574</v>
      </c>
      <c r="BB14" s="13">
        <v>117349214</v>
      </c>
      <c r="BC14" s="13">
        <v>85324085</v>
      </c>
      <c r="BD14" s="13">
        <v>83126622</v>
      </c>
      <c r="BE14" s="13">
        <v>120693706</v>
      </c>
      <c r="BF14" s="12">
        <v>7832947.5271663992</v>
      </c>
      <c r="BG14" s="13">
        <v>7545663.9799999995</v>
      </c>
      <c r="BH14" s="13">
        <v>287283.54716639966</v>
      </c>
      <c r="BI14" s="14">
        <v>6.9900000000000004E-2</v>
      </c>
      <c r="BJ14" s="37">
        <v>4.5379558999999996E-3</v>
      </c>
      <c r="BK14" s="38">
        <v>99741574</v>
      </c>
      <c r="BL14" s="38">
        <v>107949413.16165949</v>
      </c>
      <c r="BM14" s="39">
        <v>0.92396587511441253</v>
      </c>
      <c r="BN14" s="120">
        <v>0.16178452526114623</v>
      </c>
      <c r="BO14" s="34">
        <v>5231858</v>
      </c>
      <c r="BP14" s="34">
        <v>2383592</v>
      </c>
      <c r="BQ14" s="34">
        <v>1042325</v>
      </c>
      <c r="BR14" s="34">
        <v>1042325</v>
      </c>
      <c r="BS14" s="34">
        <v>763616</v>
      </c>
      <c r="BT14" s="34">
        <v>0</v>
      </c>
      <c r="BU14" s="35">
        <v>0</v>
      </c>
      <c r="BV14" s="35">
        <v>5231858</v>
      </c>
      <c r="BW14" s="36">
        <v>1186359</v>
      </c>
      <c r="BX14" s="36">
        <v>883636</v>
      </c>
      <c r="BY14" s="36">
        <v>302723</v>
      </c>
      <c r="BZ14" s="36">
        <v>0</v>
      </c>
      <c r="CA14" s="36">
        <v>0</v>
      </c>
      <c r="CB14" s="36">
        <v>0</v>
      </c>
      <c r="CC14" s="36">
        <v>0</v>
      </c>
      <c r="CD14" s="35">
        <v>1186359</v>
      </c>
      <c r="CE14" s="34">
        <v>26689047</v>
      </c>
      <c r="CF14" s="35">
        <v>10484165</v>
      </c>
      <c r="CG14" s="35">
        <v>9017332</v>
      </c>
      <c r="CH14" s="35">
        <v>7187550</v>
      </c>
      <c r="CI14" s="35">
        <v>0</v>
      </c>
      <c r="CJ14" s="35">
        <v>0</v>
      </c>
      <c r="CK14" s="35">
        <v>0</v>
      </c>
      <c r="CL14" s="35">
        <v>26689047</v>
      </c>
      <c r="CM14" s="36">
        <v>52608841</v>
      </c>
      <c r="CN14" s="35">
        <v>19141550</v>
      </c>
      <c r="CO14" s="35">
        <v>11155764</v>
      </c>
      <c r="CP14" s="35">
        <v>11155764</v>
      </c>
      <c r="CQ14" s="35">
        <v>11155764</v>
      </c>
      <c r="CR14" s="35">
        <v>0</v>
      </c>
      <c r="CS14" s="35">
        <v>0</v>
      </c>
      <c r="CT14" s="35">
        <v>52608841</v>
      </c>
      <c r="CU14" s="34">
        <v>401032</v>
      </c>
      <c r="CV14" s="35">
        <v>327623</v>
      </c>
      <c r="CW14" s="35">
        <v>72754</v>
      </c>
      <c r="CX14" s="35">
        <v>655</v>
      </c>
      <c r="CY14" s="35">
        <v>0</v>
      </c>
      <c r="CZ14" s="35">
        <v>0</v>
      </c>
      <c r="DA14" s="35">
        <v>0</v>
      </c>
      <c r="DB14" s="35">
        <v>401032</v>
      </c>
      <c r="DC14" s="36">
        <v>219904</v>
      </c>
      <c r="DD14" s="35">
        <v>54976</v>
      </c>
      <c r="DE14" s="35">
        <v>54976</v>
      </c>
      <c r="DF14" s="35">
        <v>54976</v>
      </c>
      <c r="DG14" s="35">
        <v>54976</v>
      </c>
      <c r="DH14" s="35">
        <v>0</v>
      </c>
      <c r="DI14" s="35">
        <v>0</v>
      </c>
      <c r="DJ14" s="35">
        <v>219904</v>
      </c>
      <c r="DK14" s="34">
        <v>804904</v>
      </c>
      <c r="DL14" s="35">
        <v>474384</v>
      </c>
      <c r="DM14" s="35">
        <v>229934</v>
      </c>
      <c r="DN14" s="35">
        <v>91771</v>
      </c>
      <c r="DO14" s="35">
        <v>8815</v>
      </c>
      <c r="DP14" s="35">
        <v>0</v>
      </c>
      <c r="DQ14" s="35">
        <v>0</v>
      </c>
      <c r="DR14" s="35">
        <v>804904</v>
      </c>
      <c r="DS14" s="36">
        <v>0</v>
      </c>
      <c r="DT14" s="35">
        <v>0</v>
      </c>
      <c r="DU14" s="35">
        <v>0</v>
      </c>
      <c r="DV14" s="35">
        <v>0</v>
      </c>
      <c r="DW14" s="35">
        <v>0</v>
      </c>
      <c r="DX14" s="35">
        <v>0</v>
      </c>
      <c r="DY14" s="35">
        <v>0</v>
      </c>
      <c r="DZ14" s="35">
        <v>0</v>
      </c>
    </row>
    <row r="15" spans="1:130" x14ac:dyDescent="0.25">
      <c r="A15" s="29">
        <v>10800</v>
      </c>
      <c r="B15" s="30" t="s">
        <v>96</v>
      </c>
      <c r="C15" s="31">
        <v>445226403.08123243</v>
      </c>
      <c r="D15" s="31">
        <v>3039540176.1100001</v>
      </c>
      <c r="E15" s="32">
        <v>1.94506453E-2</v>
      </c>
      <c r="F15" s="33">
        <v>661566818</v>
      </c>
      <c r="G15" s="31">
        <v>473695324.89270383</v>
      </c>
      <c r="H15" s="31">
        <v>2820015696.1199999</v>
      </c>
      <c r="I15" s="32">
        <v>2.0178896799999999E-2</v>
      </c>
      <c r="J15" s="31">
        <v>443520158</v>
      </c>
      <c r="K15" s="34">
        <v>28875971</v>
      </c>
      <c r="L15" s="35">
        <v>30531328</v>
      </c>
      <c r="M15" s="35">
        <v>4845632</v>
      </c>
      <c r="N15" s="35">
        <v>-17404718</v>
      </c>
      <c r="O15" s="35">
        <v>39196</v>
      </c>
      <c r="P15" s="35">
        <v>-49606257</v>
      </c>
      <c r="Q15" s="35">
        <v>0</v>
      </c>
      <c r="R15" s="35">
        <v>-4999760</v>
      </c>
      <c r="S15" s="35">
        <v>-244462</v>
      </c>
      <c r="T15" s="35">
        <v>3410</v>
      </c>
      <c r="U15" s="35">
        <v>-150330</v>
      </c>
      <c r="V15" s="35">
        <v>50248370</v>
      </c>
      <c r="W15" s="35">
        <v>-54272969</v>
      </c>
      <c r="X15" s="35">
        <v>11727973</v>
      </c>
      <c r="Y15" s="35">
        <v>-406616</v>
      </c>
      <c r="Z15" s="34">
        <v>661566818</v>
      </c>
      <c r="AA15" s="35">
        <v>-406616</v>
      </c>
      <c r="AB15" s="35">
        <v>-33111303.210000001</v>
      </c>
      <c r="AC15" s="35">
        <v>-199246090</v>
      </c>
      <c r="AD15" s="35">
        <v>3044123</v>
      </c>
      <c r="AE15" s="35">
        <v>19382528</v>
      </c>
      <c r="AF15" s="35">
        <v>4024599</v>
      </c>
      <c r="AG15" s="35">
        <v>-11727973</v>
      </c>
      <c r="AH15" s="101">
        <v>-5927.0464625799996</v>
      </c>
      <c r="AI15" s="35">
        <v>443520158</v>
      </c>
      <c r="AJ15" s="34">
        <v>41966528</v>
      </c>
      <c r="AK15" s="35">
        <v>118677997</v>
      </c>
      <c r="AL15" s="35">
        <v>805418</v>
      </c>
      <c r="AM15" s="35">
        <v>3579159</v>
      </c>
      <c r="AN15" s="35">
        <v>165029102</v>
      </c>
      <c r="AO15" s="36">
        <v>0</v>
      </c>
      <c r="AP15" s="35">
        <v>233935367</v>
      </c>
      <c r="AQ15" s="35">
        <v>0</v>
      </c>
      <c r="AR15" s="35">
        <v>0</v>
      </c>
      <c r="AS15" s="35">
        <v>233935367</v>
      </c>
      <c r="AT15" s="36">
        <v>-18469530</v>
      </c>
      <c r="AU15" s="35">
        <v>3519669</v>
      </c>
      <c r="AV15" s="35">
        <v>-8990515</v>
      </c>
      <c r="AW15" s="35">
        <v>-44965891</v>
      </c>
      <c r="AX15" s="35">
        <v>0</v>
      </c>
      <c r="AY15" s="35">
        <v>0</v>
      </c>
      <c r="AZ15" s="35">
        <v>-68906267</v>
      </c>
      <c r="BA15" s="12">
        <v>443520158</v>
      </c>
      <c r="BB15" s="13">
        <v>521815930</v>
      </c>
      <c r="BC15" s="13">
        <v>379410014</v>
      </c>
      <c r="BD15" s="13">
        <v>369638567</v>
      </c>
      <c r="BE15" s="13">
        <v>536687861</v>
      </c>
      <c r="BF15" s="12">
        <v>34830713.0508928</v>
      </c>
      <c r="BG15" s="13">
        <v>33111303.210000001</v>
      </c>
      <c r="BH15" s="13">
        <v>1719409.8408927992</v>
      </c>
      <c r="BI15" s="14">
        <v>6.9900000000000004E-2</v>
      </c>
      <c r="BJ15" s="37">
        <v>2.0178896799999999E-2</v>
      </c>
      <c r="BK15" s="38">
        <v>443520158</v>
      </c>
      <c r="BL15" s="38">
        <v>473695324.89270383</v>
      </c>
      <c r="BM15" s="39">
        <v>0.93629836456684734</v>
      </c>
      <c r="BN15" s="120">
        <v>0.16178452526114623</v>
      </c>
      <c r="BO15" s="34">
        <v>41966528</v>
      </c>
      <c r="BP15" s="34">
        <v>16705388</v>
      </c>
      <c r="BQ15" s="34">
        <v>11927123</v>
      </c>
      <c r="BR15" s="34">
        <v>8488385</v>
      </c>
      <c r="BS15" s="34">
        <v>4845632</v>
      </c>
      <c r="BT15" s="34">
        <v>0</v>
      </c>
      <c r="BU15" s="35">
        <v>0</v>
      </c>
      <c r="BV15" s="35">
        <v>41966528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5">
        <v>0</v>
      </c>
      <c r="CE15" s="34">
        <v>118677997</v>
      </c>
      <c r="CF15" s="35">
        <v>46619865</v>
      </c>
      <c r="CG15" s="35">
        <v>40097305</v>
      </c>
      <c r="CH15" s="35">
        <v>31960827</v>
      </c>
      <c r="CI15" s="35">
        <v>0</v>
      </c>
      <c r="CJ15" s="35">
        <v>0</v>
      </c>
      <c r="CK15" s="35">
        <v>0</v>
      </c>
      <c r="CL15" s="35">
        <v>118677997</v>
      </c>
      <c r="CM15" s="36">
        <v>233935367</v>
      </c>
      <c r="CN15" s="35">
        <v>85116598</v>
      </c>
      <c r="CO15" s="35">
        <v>49606257</v>
      </c>
      <c r="CP15" s="35">
        <v>49606257</v>
      </c>
      <c r="CQ15" s="35">
        <v>49606257</v>
      </c>
      <c r="CR15" s="35">
        <v>0</v>
      </c>
      <c r="CS15" s="35">
        <v>0</v>
      </c>
      <c r="CT15" s="35">
        <v>233935367</v>
      </c>
      <c r="CU15" s="34">
        <v>1783266</v>
      </c>
      <c r="CV15" s="35">
        <v>1456837</v>
      </c>
      <c r="CW15" s="35">
        <v>323515</v>
      </c>
      <c r="CX15" s="35">
        <v>2914</v>
      </c>
      <c r="CY15" s="35">
        <v>0</v>
      </c>
      <c r="CZ15" s="35">
        <v>0</v>
      </c>
      <c r="DA15" s="35">
        <v>0</v>
      </c>
      <c r="DB15" s="35">
        <v>1783266</v>
      </c>
      <c r="DC15" s="36">
        <v>977848</v>
      </c>
      <c r="DD15" s="35">
        <v>244462</v>
      </c>
      <c r="DE15" s="35">
        <v>244462</v>
      </c>
      <c r="DF15" s="35">
        <v>244462</v>
      </c>
      <c r="DG15" s="35">
        <v>244462</v>
      </c>
      <c r="DH15" s="35">
        <v>0</v>
      </c>
      <c r="DI15" s="35">
        <v>0</v>
      </c>
      <c r="DJ15" s="35">
        <v>977848</v>
      </c>
      <c r="DK15" s="34">
        <v>3579159</v>
      </c>
      <c r="DL15" s="35">
        <v>2109441</v>
      </c>
      <c r="DM15" s="35">
        <v>1022445</v>
      </c>
      <c r="DN15" s="35">
        <v>408078</v>
      </c>
      <c r="DO15" s="35">
        <v>39196</v>
      </c>
      <c r="DP15" s="35">
        <v>0</v>
      </c>
      <c r="DQ15" s="35">
        <v>0</v>
      </c>
      <c r="DR15" s="35">
        <v>3579159</v>
      </c>
      <c r="DS15" s="36">
        <v>0</v>
      </c>
      <c r="DT15" s="35">
        <v>0</v>
      </c>
      <c r="DU15" s="35">
        <v>0</v>
      </c>
      <c r="DV15" s="35">
        <v>0</v>
      </c>
      <c r="DW15" s="35">
        <v>0</v>
      </c>
      <c r="DX15" s="35">
        <v>0</v>
      </c>
      <c r="DY15" s="35">
        <v>0</v>
      </c>
      <c r="DZ15" s="35">
        <v>0</v>
      </c>
    </row>
    <row r="16" spans="1:130" x14ac:dyDescent="0.25">
      <c r="A16" s="29">
        <v>10850</v>
      </c>
      <c r="B16" s="30" t="s">
        <v>97</v>
      </c>
      <c r="C16" s="31">
        <v>4405056.4425770305</v>
      </c>
      <c r="D16" s="31">
        <v>26806042.02</v>
      </c>
      <c r="E16" s="32">
        <v>1.7153740000000001E-4</v>
      </c>
      <c r="F16" s="33">
        <v>5834431</v>
      </c>
      <c r="G16" s="31">
        <v>4503087.8397711013</v>
      </c>
      <c r="H16" s="31">
        <v>27388418.73</v>
      </c>
      <c r="I16" s="32">
        <v>1.9598050000000001E-4</v>
      </c>
      <c r="J16" s="31">
        <v>4307535</v>
      </c>
      <c r="K16" s="34">
        <v>280448</v>
      </c>
      <c r="L16" s="35">
        <v>296525</v>
      </c>
      <c r="M16" s="35">
        <v>149336</v>
      </c>
      <c r="N16" s="35">
        <v>-169037</v>
      </c>
      <c r="O16" s="35">
        <v>381</v>
      </c>
      <c r="P16" s="35">
        <v>-481783</v>
      </c>
      <c r="Q16" s="35">
        <v>0</v>
      </c>
      <c r="R16" s="35">
        <v>-48558</v>
      </c>
      <c r="S16" s="35">
        <v>-2374</v>
      </c>
      <c r="T16" s="35">
        <v>33</v>
      </c>
      <c r="U16" s="35">
        <v>-1460</v>
      </c>
      <c r="V16" s="35">
        <v>488020</v>
      </c>
      <c r="W16" s="35">
        <v>-527107</v>
      </c>
      <c r="X16" s="35">
        <v>191013</v>
      </c>
      <c r="Y16" s="35">
        <v>175437</v>
      </c>
      <c r="Z16" s="34">
        <v>5834431</v>
      </c>
      <c r="AA16" s="35">
        <v>175437</v>
      </c>
      <c r="AB16" s="35">
        <v>-314765.84000000003</v>
      </c>
      <c r="AC16" s="35">
        <v>-1935108</v>
      </c>
      <c r="AD16" s="35">
        <v>102174</v>
      </c>
      <c r="AE16" s="35">
        <v>597352</v>
      </c>
      <c r="AF16" s="35">
        <v>39087</v>
      </c>
      <c r="AG16" s="35">
        <v>-191013</v>
      </c>
      <c r="AH16" s="101">
        <v>-57.564372362500002</v>
      </c>
      <c r="AI16" s="35">
        <v>4307535</v>
      </c>
      <c r="AJ16" s="34">
        <v>1373027</v>
      </c>
      <c r="AK16" s="35">
        <v>1152619</v>
      </c>
      <c r="AL16" s="35">
        <v>7822</v>
      </c>
      <c r="AM16" s="35">
        <v>34761</v>
      </c>
      <c r="AN16" s="35">
        <v>2568229</v>
      </c>
      <c r="AO16" s="36">
        <v>125224</v>
      </c>
      <c r="AP16" s="35">
        <v>2272016</v>
      </c>
      <c r="AQ16" s="35">
        <v>0</v>
      </c>
      <c r="AR16" s="35">
        <v>0</v>
      </c>
      <c r="AS16" s="35">
        <v>2397240</v>
      </c>
      <c r="AT16" s="36">
        <v>11862</v>
      </c>
      <c r="AU16" s="35">
        <v>359578</v>
      </c>
      <c r="AV16" s="35">
        <v>133989</v>
      </c>
      <c r="AW16" s="35">
        <v>-334439</v>
      </c>
      <c r="AX16" s="35">
        <v>0</v>
      </c>
      <c r="AY16" s="35">
        <v>0</v>
      </c>
      <c r="AZ16" s="35">
        <v>170990</v>
      </c>
      <c r="BA16" s="12">
        <v>4307535</v>
      </c>
      <c r="BB16" s="13">
        <v>5067955</v>
      </c>
      <c r="BC16" s="13">
        <v>3684887</v>
      </c>
      <c r="BD16" s="13">
        <v>3589986</v>
      </c>
      <c r="BE16" s="13">
        <v>5212394</v>
      </c>
      <c r="BF16" s="12">
        <v>338281.15712799999</v>
      </c>
      <c r="BG16" s="13">
        <v>314765.84000000003</v>
      </c>
      <c r="BH16" s="13">
        <v>23515.317127999966</v>
      </c>
      <c r="BI16" s="14">
        <v>6.9900000000000004E-2</v>
      </c>
      <c r="BJ16" s="37">
        <v>1.9598050000000001E-4</v>
      </c>
      <c r="BK16" s="38">
        <v>4307535</v>
      </c>
      <c r="BL16" s="38">
        <v>4503087.8397711013</v>
      </c>
      <c r="BM16" s="39">
        <v>0.95657361199042445</v>
      </c>
      <c r="BN16" s="120">
        <v>0.16178452526114623</v>
      </c>
      <c r="BO16" s="34">
        <v>1373027</v>
      </c>
      <c r="BP16" s="34">
        <v>478710</v>
      </c>
      <c r="BQ16" s="34">
        <v>441232</v>
      </c>
      <c r="BR16" s="34">
        <v>303747</v>
      </c>
      <c r="BS16" s="34">
        <v>149338</v>
      </c>
      <c r="BT16" s="34">
        <v>0</v>
      </c>
      <c r="BU16" s="35">
        <v>0</v>
      </c>
      <c r="BV16" s="35">
        <v>1373027</v>
      </c>
      <c r="BW16" s="36">
        <v>125224</v>
      </c>
      <c r="BX16" s="36">
        <v>125224</v>
      </c>
      <c r="BY16" s="36">
        <v>0</v>
      </c>
      <c r="BZ16" s="36">
        <v>0</v>
      </c>
      <c r="CA16" s="36">
        <v>0</v>
      </c>
      <c r="CB16" s="36">
        <v>0</v>
      </c>
      <c r="CC16" s="36">
        <v>0</v>
      </c>
      <c r="CD16" s="35">
        <v>125224</v>
      </c>
      <c r="CE16" s="34">
        <v>1152619</v>
      </c>
      <c r="CF16" s="35">
        <v>452779</v>
      </c>
      <c r="CG16" s="35">
        <v>389431</v>
      </c>
      <c r="CH16" s="35">
        <v>310408</v>
      </c>
      <c r="CI16" s="35">
        <v>0</v>
      </c>
      <c r="CJ16" s="35">
        <v>0</v>
      </c>
      <c r="CK16" s="35">
        <v>0</v>
      </c>
      <c r="CL16" s="35">
        <v>1152619</v>
      </c>
      <c r="CM16" s="36">
        <v>2272016</v>
      </c>
      <c r="CN16" s="35">
        <v>826665</v>
      </c>
      <c r="CO16" s="35">
        <v>481783</v>
      </c>
      <c r="CP16" s="35">
        <v>481783</v>
      </c>
      <c r="CQ16" s="35">
        <v>481783</v>
      </c>
      <c r="CR16" s="35">
        <v>0</v>
      </c>
      <c r="CS16" s="35">
        <v>0</v>
      </c>
      <c r="CT16" s="35">
        <v>2272016</v>
      </c>
      <c r="CU16" s="34">
        <v>17319</v>
      </c>
      <c r="CV16" s="35">
        <v>14149</v>
      </c>
      <c r="CW16" s="35">
        <v>3142</v>
      </c>
      <c r="CX16" s="35">
        <v>28</v>
      </c>
      <c r="CY16" s="35">
        <v>0</v>
      </c>
      <c r="CZ16" s="35">
        <v>0</v>
      </c>
      <c r="DA16" s="35">
        <v>0</v>
      </c>
      <c r="DB16" s="35">
        <v>17319</v>
      </c>
      <c r="DC16" s="36">
        <v>9496</v>
      </c>
      <c r="DD16" s="35">
        <v>2374</v>
      </c>
      <c r="DE16" s="35">
        <v>2374</v>
      </c>
      <c r="DF16" s="35">
        <v>2374</v>
      </c>
      <c r="DG16" s="35">
        <v>2374</v>
      </c>
      <c r="DH16" s="35">
        <v>0</v>
      </c>
      <c r="DI16" s="35">
        <v>0</v>
      </c>
      <c r="DJ16" s="35">
        <v>9496</v>
      </c>
      <c r="DK16" s="34">
        <v>34761</v>
      </c>
      <c r="DL16" s="35">
        <v>20487</v>
      </c>
      <c r="DM16" s="35">
        <v>9930</v>
      </c>
      <c r="DN16" s="35">
        <v>3963</v>
      </c>
      <c r="DO16" s="35">
        <v>381</v>
      </c>
      <c r="DP16" s="35">
        <v>0</v>
      </c>
      <c r="DQ16" s="35">
        <v>0</v>
      </c>
      <c r="DR16" s="35">
        <v>34761</v>
      </c>
      <c r="DS16" s="36">
        <v>0</v>
      </c>
      <c r="DT16" s="35">
        <v>0</v>
      </c>
      <c r="DU16" s="35">
        <v>0</v>
      </c>
      <c r="DV16" s="35">
        <v>0</v>
      </c>
      <c r="DW16" s="35">
        <v>0</v>
      </c>
      <c r="DX16" s="35">
        <v>0</v>
      </c>
      <c r="DY16" s="35">
        <v>0</v>
      </c>
      <c r="DZ16" s="35">
        <v>0</v>
      </c>
    </row>
    <row r="17" spans="1:130" x14ac:dyDescent="0.25">
      <c r="A17" s="29">
        <v>10900</v>
      </c>
      <c r="B17" s="30" t="s">
        <v>98</v>
      </c>
      <c r="C17" s="31">
        <v>39755920.168067224</v>
      </c>
      <c r="D17" s="31">
        <v>258742671.38</v>
      </c>
      <c r="E17" s="32">
        <v>1.6557478E-3</v>
      </c>
      <c r="F17" s="33">
        <v>56316271</v>
      </c>
      <c r="G17" s="31">
        <v>42105864.66380544</v>
      </c>
      <c r="H17" s="31">
        <v>233347149.52000001</v>
      </c>
      <c r="I17" s="32">
        <v>1.6697382000000001E-3</v>
      </c>
      <c r="J17" s="31">
        <v>36699853</v>
      </c>
      <c r="K17" s="34">
        <v>2389393</v>
      </c>
      <c r="L17" s="35">
        <v>2526368</v>
      </c>
      <c r="M17" s="35">
        <v>165561</v>
      </c>
      <c r="N17" s="35">
        <v>-1440184</v>
      </c>
      <c r="O17" s="35">
        <v>3243</v>
      </c>
      <c r="P17" s="35">
        <v>-4104757</v>
      </c>
      <c r="Q17" s="35">
        <v>0</v>
      </c>
      <c r="R17" s="35">
        <v>-413714</v>
      </c>
      <c r="S17" s="35">
        <v>-20228</v>
      </c>
      <c r="T17" s="35">
        <v>282</v>
      </c>
      <c r="U17" s="35">
        <v>-12439</v>
      </c>
      <c r="V17" s="35">
        <v>4157890</v>
      </c>
      <c r="W17" s="35">
        <v>-4490912</v>
      </c>
      <c r="X17" s="35">
        <v>2450581</v>
      </c>
      <c r="Y17" s="35">
        <v>1211084</v>
      </c>
      <c r="Z17" s="34">
        <v>56316271</v>
      </c>
      <c r="AA17" s="35">
        <v>1211084</v>
      </c>
      <c r="AB17" s="35">
        <v>-2943199.9400000004</v>
      </c>
      <c r="AC17" s="35">
        <v>-16486967</v>
      </c>
      <c r="AD17" s="35">
        <v>58482</v>
      </c>
      <c r="AE17" s="35">
        <v>662232</v>
      </c>
      <c r="AF17" s="35">
        <v>333022</v>
      </c>
      <c r="AG17" s="35">
        <v>-2450581</v>
      </c>
      <c r="AH17" s="101">
        <v>-490.44385279500005</v>
      </c>
      <c r="AI17" s="35">
        <v>36699853</v>
      </c>
      <c r="AJ17" s="34">
        <v>4861299</v>
      </c>
      <c r="AK17" s="35">
        <v>9820219</v>
      </c>
      <c r="AL17" s="35">
        <v>66646</v>
      </c>
      <c r="AM17" s="35">
        <v>296164</v>
      </c>
      <c r="AN17" s="35">
        <v>15044328</v>
      </c>
      <c r="AO17" s="36">
        <v>0</v>
      </c>
      <c r="AP17" s="35">
        <v>19357392</v>
      </c>
      <c r="AQ17" s="35">
        <v>0</v>
      </c>
      <c r="AR17" s="35">
        <v>0</v>
      </c>
      <c r="AS17" s="35">
        <v>19357392</v>
      </c>
      <c r="AT17" s="36">
        <v>-215672</v>
      </c>
      <c r="AU17" s="35">
        <v>463260</v>
      </c>
      <c r="AV17" s="35">
        <v>-604468</v>
      </c>
      <c r="AW17" s="35">
        <v>-3956184</v>
      </c>
      <c r="AX17" s="35">
        <v>0</v>
      </c>
      <c r="AY17" s="35">
        <v>0</v>
      </c>
      <c r="AZ17" s="35">
        <v>-4313064</v>
      </c>
      <c r="BA17" s="12">
        <v>36699853</v>
      </c>
      <c r="BB17" s="13">
        <v>43178574</v>
      </c>
      <c r="BC17" s="13">
        <v>31394947</v>
      </c>
      <c r="BD17" s="13">
        <v>30586391</v>
      </c>
      <c r="BE17" s="13">
        <v>44409178</v>
      </c>
      <c r="BF17" s="12">
        <v>2882128.4280672004</v>
      </c>
      <c r="BG17" s="13">
        <v>2943199.9400000004</v>
      </c>
      <c r="BH17" s="13">
        <v>-61071.511932800058</v>
      </c>
      <c r="BI17" s="14">
        <v>6.9900000000000004E-2</v>
      </c>
      <c r="BJ17" s="37">
        <v>1.6697382000000001E-3</v>
      </c>
      <c r="BK17" s="38">
        <v>36699853</v>
      </c>
      <c r="BL17" s="38">
        <v>42105864.66380544</v>
      </c>
      <c r="BM17" s="39">
        <v>0.87160905714750725</v>
      </c>
      <c r="BN17" s="120">
        <v>0.16178452526114623</v>
      </c>
      <c r="BO17" s="34">
        <v>4861299</v>
      </c>
      <c r="BP17" s="34">
        <v>2694938</v>
      </c>
      <c r="BQ17" s="34">
        <v>1158949</v>
      </c>
      <c r="BR17" s="34">
        <v>841854</v>
      </c>
      <c r="BS17" s="34">
        <v>165558</v>
      </c>
      <c r="BT17" s="34">
        <v>0</v>
      </c>
      <c r="BU17" s="35">
        <v>0</v>
      </c>
      <c r="BV17" s="35">
        <v>4861299</v>
      </c>
      <c r="BW17" s="36">
        <v>0</v>
      </c>
      <c r="BX17" s="36">
        <v>0</v>
      </c>
      <c r="BY17" s="36">
        <v>0</v>
      </c>
      <c r="BZ17" s="36">
        <v>0</v>
      </c>
      <c r="CA17" s="36">
        <v>0</v>
      </c>
      <c r="CB17" s="36">
        <v>0</v>
      </c>
      <c r="CC17" s="36">
        <v>0</v>
      </c>
      <c r="CD17" s="35">
        <v>0</v>
      </c>
      <c r="CE17" s="34">
        <v>9820219</v>
      </c>
      <c r="CF17" s="35">
        <v>3857642</v>
      </c>
      <c r="CG17" s="35">
        <v>3317922</v>
      </c>
      <c r="CH17" s="35">
        <v>2644655</v>
      </c>
      <c r="CI17" s="35">
        <v>0</v>
      </c>
      <c r="CJ17" s="35">
        <v>0</v>
      </c>
      <c r="CK17" s="35">
        <v>0</v>
      </c>
      <c r="CL17" s="35">
        <v>9820219</v>
      </c>
      <c r="CM17" s="36">
        <v>19357392</v>
      </c>
      <c r="CN17" s="35">
        <v>7043122</v>
      </c>
      <c r="CO17" s="35">
        <v>4104757</v>
      </c>
      <c r="CP17" s="35">
        <v>4104757</v>
      </c>
      <c r="CQ17" s="35">
        <v>4104757</v>
      </c>
      <c r="CR17" s="35">
        <v>0</v>
      </c>
      <c r="CS17" s="35">
        <v>0</v>
      </c>
      <c r="CT17" s="35">
        <v>19357392</v>
      </c>
      <c r="CU17" s="34">
        <v>147560</v>
      </c>
      <c r="CV17" s="35">
        <v>120549</v>
      </c>
      <c r="CW17" s="35">
        <v>26770</v>
      </c>
      <c r="CX17" s="35">
        <v>241</v>
      </c>
      <c r="CY17" s="35">
        <v>0</v>
      </c>
      <c r="CZ17" s="35">
        <v>0</v>
      </c>
      <c r="DA17" s="35">
        <v>0</v>
      </c>
      <c r="DB17" s="35">
        <v>147560</v>
      </c>
      <c r="DC17" s="36">
        <v>80912</v>
      </c>
      <c r="DD17" s="35">
        <v>20228</v>
      </c>
      <c r="DE17" s="35">
        <v>20228</v>
      </c>
      <c r="DF17" s="35">
        <v>20228</v>
      </c>
      <c r="DG17" s="35">
        <v>20228</v>
      </c>
      <c r="DH17" s="35">
        <v>0</v>
      </c>
      <c r="DI17" s="35">
        <v>0</v>
      </c>
      <c r="DJ17" s="35">
        <v>80912</v>
      </c>
      <c r="DK17" s="34">
        <v>296164</v>
      </c>
      <c r="DL17" s="35">
        <v>174549</v>
      </c>
      <c r="DM17" s="35">
        <v>84604</v>
      </c>
      <c r="DN17" s="35">
        <v>33767</v>
      </c>
      <c r="DO17" s="35">
        <v>3243</v>
      </c>
      <c r="DP17" s="35">
        <v>0</v>
      </c>
      <c r="DQ17" s="35">
        <v>0</v>
      </c>
      <c r="DR17" s="35">
        <v>296164</v>
      </c>
      <c r="DS17" s="36">
        <v>0</v>
      </c>
      <c r="DT17" s="35">
        <v>0</v>
      </c>
      <c r="DU17" s="35">
        <v>0</v>
      </c>
      <c r="DV17" s="35">
        <v>0</v>
      </c>
      <c r="DW17" s="35">
        <v>0</v>
      </c>
      <c r="DX17" s="35">
        <v>0</v>
      </c>
      <c r="DY17" s="35">
        <v>0</v>
      </c>
      <c r="DZ17" s="35">
        <v>0</v>
      </c>
    </row>
    <row r="18" spans="1:130" x14ac:dyDescent="0.25">
      <c r="A18" s="29">
        <v>10910</v>
      </c>
      <c r="B18" s="30" t="s">
        <v>99</v>
      </c>
      <c r="C18" s="31">
        <v>11441856.442577031</v>
      </c>
      <c r="D18" s="31">
        <v>73920926.25</v>
      </c>
      <c r="E18" s="32">
        <v>4.7303530000000001E-4</v>
      </c>
      <c r="F18" s="33">
        <v>16089156</v>
      </c>
      <c r="G18" s="31">
        <v>10792434.048640916</v>
      </c>
      <c r="H18" s="31">
        <v>70985715.010000005</v>
      </c>
      <c r="I18" s="32">
        <v>5.0794519999999995E-4</v>
      </c>
      <c r="J18" s="31">
        <v>11164334</v>
      </c>
      <c r="K18" s="34">
        <v>726869</v>
      </c>
      <c r="L18" s="35">
        <v>768538</v>
      </c>
      <c r="M18" s="35">
        <v>205073</v>
      </c>
      <c r="N18" s="35">
        <v>-438113</v>
      </c>
      <c r="O18" s="35">
        <v>987</v>
      </c>
      <c r="P18" s="35">
        <v>-1248694</v>
      </c>
      <c r="Q18" s="35">
        <v>0</v>
      </c>
      <c r="R18" s="35">
        <v>-125854</v>
      </c>
      <c r="S18" s="35">
        <v>-6154</v>
      </c>
      <c r="T18" s="35">
        <v>86</v>
      </c>
      <c r="U18" s="35">
        <v>-3784</v>
      </c>
      <c r="V18" s="35">
        <v>1264857</v>
      </c>
      <c r="W18" s="35">
        <v>-1366165</v>
      </c>
      <c r="X18" s="35">
        <v>1278053</v>
      </c>
      <c r="Y18" s="35">
        <v>1055699</v>
      </c>
      <c r="Z18" s="34">
        <v>16089156</v>
      </c>
      <c r="AA18" s="35">
        <v>1055699</v>
      </c>
      <c r="AB18" s="35">
        <v>-754391.14</v>
      </c>
      <c r="AC18" s="35">
        <v>-5015442</v>
      </c>
      <c r="AD18" s="35">
        <v>145924</v>
      </c>
      <c r="AE18" s="35">
        <v>820284</v>
      </c>
      <c r="AF18" s="35">
        <v>101308</v>
      </c>
      <c r="AG18" s="35">
        <v>-1278053</v>
      </c>
      <c r="AH18" s="101">
        <v>-149.19620386999998</v>
      </c>
      <c r="AI18" s="35">
        <v>11164334</v>
      </c>
      <c r="AJ18" s="34">
        <v>2273205</v>
      </c>
      <c r="AK18" s="35">
        <v>2987374</v>
      </c>
      <c r="AL18" s="35">
        <v>20274</v>
      </c>
      <c r="AM18" s="35">
        <v>90095</v>
      </c>
      <c r="AN18" s="35">
        <v>5370948</v>
      </c>
      <c r="AO18" s="36">
        <v>0</v>
      </c>
      <c r="AP18" s="35">
        <v>5888644</v>
      </c>
      <c r="AQ18" s="35">
        <v>0</v>
      </c>
      <c r="AR18" s="35">
        <v>0</v>
      </c>
      <c r="AS18" s="35">
        <v>5888644</v>
      </c>
      <c r="AT18" s="36">
        <v>401829</v>
      </c>
      <c r="AU18" s="35">
        <v>361650</v>
      </c>
      <c r="AV18" s="35">
        <v>-232386</v>
      </c>
      <c r="AW18" s="35">
        <v>-1048790</v>
      </c>
      <c r="AX18" s="35">
        <v>0</v>
      </c>
      <c r="AY18" s="35">
        <v>0</v>
      </c>
      <c r="AZ18" s="35">
        <v>-517697</v>
      </c>
      <c r="BA18" s="12">
        <v>11164334</v>
      </c>
      <c r="BB18" s="13">
        <v>13135203</v>
      </c>
      <c r="BC18" s="13">
        <v>9550547</v>
      </c>
      <c r="BD18" s="13">
        <v>9304579</v>
      </c>
      <c r="BE18" s="13">
        <v>13509560</v>
      </c>
      <c r="BF18" s="12">
        <v>876762.17793919996</v>
      </c>
      <c r="BG18" s="13">
        <v>754391.14</v>
      </c>
      <c r="BH18" s="13">
        <v>122371.03793919994</v>
      </c>
      <c r="BI18" s="14">
        <v>6.9900000000000004E-2</v>
      </c>
      <c r="BJ18" s="37">
        <v>5.0794519999999995E-4</v>
      </c>
      <c r="BK18" s="38">
        <v>11164334</v>
      </c>
      <c r="BL18" s="38">
        <v>10792434.048640916</v>
      </c>
      <c r="BM18" s="39">
        <v>1.034459321195103</v>
      </c>
      <c r="BN18" s="120">
        <v>0.16178452526114623</v>
      </c>
      <c r="BO18" s="34">
        <v>2273205</v>
      </c>
      <c r="BP18" s="34">
        <v>1287256</v>
      </c>
      <c r="BQ18" s="34">
        <v>573283</v>
      </c>
      <c r="BR18" s="34">
        <v>207595</v>
      </c>
      <c r="BS18" s="34">
        <v>205071</v>
      </c>
      <c r="BT18" s="34">
        <v>0</v>
      </c>
      <c r="BU18" s="35">
        <v>0</v>
      </c>
      <c r="BV18" s="35">
        <v>2273205</v>
      </c>
      <c r="BW18" s="36">
        <v>0</v>
      </c>
      <c r="BX18" s="36">
        <v>0</v>
      </c>
      <c r="BY18" s="36">
        <v>0</v>
      </c>
      <c r="BZ18" s="36">
        <v>0</v>
      </c>
      <c r="CA18" s="36">
        <v>0</v>
      </c>
      <c r="CB18" s="36">
        <v>0</v>
      </c>
      <c r="CC18" s="36">
        <v>0</v>
      </c>
      <c r="CD18" s="35">
        <v>0</v>
      </c>
      <c r="CE18" s="34">
        <v>2987374</v>
      </c>
      <c r="CF18" s="35">
        <v>1173520</v>
      </c>
      <c r="CG18" s="35">
        <v>1009333</v>
      </c>
      <c r="CH18" s="35">
        <v>804521</v>
      </c>
      <c r="CI18" s="35">
        <v>0</v>
      </c>
      <c r="CJ18" s="35">
        <v>0</v>
      </c>
      <c r="CK18" s="35">
        <v>0</v>
      </c>
      <c r="CL18" s="35">
        <v>2987374</v>
      </c>
      <c r="CM18" s="36">
        <v>5888644</v>
      </c>
      <c r="CN18" s="35">
        <v>2142563</v>
      </c>
      <c r="CO18" s="35">
        <v>1248694</v>
      </c>
      <c r="CP18" s="35">
        <v>1248694</v>
      </c>
      <c r="CQ18" s="35">
        <v>1248694</v>
      </c>
      <c r="CR18" s="35">
        <v>0</v>
      </c>
      <c r="CS18" s="35">
        <v>0</v>
      </c>
      <c r="CT18" s="35">
        <v>5888644</v>
      </c>
      <c r="CU18" s="34">
        <v>44889</v>
      </c>
      <c r="CV18" s="35">
        <v>36672</v>
      </c>
      <c r="CW18" s="35">
        <v>8144</v>
      </c>
      <c r="CX18" s="35">
        <v>73</v>
      </c>
      <c r="CY18" s="35">
        <v>0</v>
      </c>
      <c r="CZ18" s="35">
        <v>0</v>
      </c>
      <c r="DA18" s="35">
        <v>0</v>
      </c>
      <c r="DB18" s="35">
        <v>44889</v>
      </c>
      <c r="DC18" s="36">
        <v>24616</v>
      </c>
      <c r="DD18" s="35">
        <v>6154</v>
      </c>
      <c r="DE18" s="35">
        <v>6154</v>
      </c>
      <c r="DF18" s="35">
        <v>6154</v>
      </c>
      <c r="DG18" s="35">
        <v>6154</v>
      </c>
      <c r="DH18" s="35">
        <v>0</v>
      </c>
      <c r="DI18" s="35">
        <v>0</v>
      </c>
      <c r="DJ18" s="35">
        <v>24616</v>
      </c>
      <c r="DK18" s="34">
        <v>90095</v>
      </c>
      <c r="DL18" s="35">
        <v>53099</v>
      </c>
      <c r="DM18" s="35">
        <v>25737</v>
      </c>
      <c r="DN18" s="35">
        <v>10272</v>
      </c>
      <c r="DO18" s="35">
        <v>987</v>
      </c>
      <c r="DP18" s="35">
        <v>0</v>
      </c>
      <c r="DQ18" s="35">
        <v>0</v>
      </c>
      <c r="DR18" s="35">
        <v>90095</v>
      </c>
      <c r="DS18" s="36">
        <v>0</v>
      </c>
      <c r="DT18" s="35">
        <v>0</v>
      </c>
      <c r="DU18" s="35">
        <v>0</v>
      </c>
      <c r="DV18" s="35">
        <v>0</v>
      </c>
      <c r="DW18" s="35">
        <v>0</v>
      </c>
      <c r="DX18" s="35">
        <v>0</v>
      </c>
      <c r="DY18" s="35">
        <v>0</v>
      </c>
      <c r="DZ18" s="35">
        <v>0</v>
      </c>
    </row>
    <row r="19" spans="1:130" x14ac:dyDescent="0.25">
      <c r="A19" s="29">
        <v>10930</v>
      </c>
      <c r="B19" s="30" t="s">
        <v>100</v>
      </c>
      <c r="C19" s="31">
        <v>125807094.53781512</v>
      </c>
      <c r="D19" s="31">
        <v>864446784.73000002</v>
      </c>
      <c r="E19" s="32">
        <v>5.5317735E-3</v>
      </c>
      <c r="F19" s="33">
        <v>188149942</v>
      </c>
      <c r="G19" s="31">
        <v>132171960.08583693</v>
      </c>
      <c r="H19" s="31">
        <v>787524656.85000002</v>
      </c>
      <c r="I19" s="32">
        <v>5.6352093000000001E-3</v>
      </c>
      <c r="J19" s="31">
        <v>123858551</v>
      </c>
      <c r="K19" s="34">
        <v>8063976</v>
      </c>
      <c r="L19" s="35">
        <v>8526255</v>
      </c>
      <c r="M19" s="35">
        <v>755340</v>
      </c>
      <c r="N19" s="35">
        <v>-4860485</v>
      </c>
      <c r="O19" s="35">
        <v>10946</v>
      </c>
      <c r="P19" s="35">
        <v>-13853168</v>
      </c>
      <c r="Q19" s="35">
        <v>0</v>
      </c>
      <c r="R19" s="35">
        <v>-1396246</v>
      </c>
      <c r="S19" s="35">
        <v>-68269</v>
      </c>
      <c r="T19" s="35">
        <v>952</v>
      </c>
      <c r="U19" s="35">
        <v>-41982</v>
      </c>
      <c r="V19" s="35">
        <v>14032486</v>
      </c>
      <c r="W19" s="35">
        <v>-15156405</v>
      </c>
      <c r="X19" s="35">
        <v>9892412</v>
      </c>
      <c r="Y19" s="35">
        <v>5905812</v>
      </c>
      <c r="Z19" s="34">
        <v>188149942</v>
      </c>
      <c r="AA19" s="35">
        <v>5905812</v>
      </c>
      <c r="AB19" s="35">
        <v>-9238820.0100000016</v>
      </c>
      <c r="AC19" s="35">
        <v>-55641963</v>
      </c>
      <c r="AD19" s="35">
        <v>432367</v>
      </c>
      <c r="AE19" s="35">
        <v>3021360</v>
      </c>
      <c r="AF19" s="35">
        <v>1123919</v>
      </c>
      <c r="AG19" s="35">
        <v>-9892412</v>
      </c>
      <c r="AH19" s="101">
        <v>-1655.2018516425001</v>
      </c>
      <c r="AI19" s="35">
        <v>123858551</v>
      </c>
      <c r="AJ19" s="34">
        <v>16425592</v>
      </c>
      <c r="AK19" s="35">
        <v>33142315</v>
      </c>
      <c r="AL19" s="35">
        <v>224923</v>
      </c>
      <c r="AM19" s="35">
        <v>999525</v>
      </c>
      <c r="AN19" s="35">
        <v>50792355</v>
      </c>
      <c r="AO19" s="36">
        <v>0</v>
      </c>
      <c r="AP19" s="35">
        <v>65329377</v>
      </c>
      <c r="AQ19" s="35">
        <v>0</v>
      </c>
      <c r="AR19" s="35">
        <v>0</v>
      </c>
      <c r="AS19" s="35">
        <v>65329377</v>
      </c>
      <c r="AT19" s="36">
        <v>-1327404</v>
      </c>
      <c r="AU19" s="35">
        <v>2385202</v>
      </c>
      <c r="AV19" s="35">
        <v>-2439670</v>
      </c>
      <c r="AW19" s="35">
        <v>-13155151</v>
      </c>
      <c r="AX19" s="35">
        <v>0</v>
      </c>
      <c r="AY19" s="35">
        <v>0</v>
      </c>
      <c r="AZ19" s="35">
        <v>-14537023</v>
      </c>
      <c r="BA19" s="12">
        <v>123858551</v>
      </c>
      <c r="BB19" s="13">
        <v>145723624</v>
      </c>
      <c r="BC19" s="13">
        <v>105954991</v>
      </c>
      <c r="BD19" s="13">
        <v>103226193</v>
      </c>
      <c r="BE19" s="13">
        <v>149876797</v>
      </c>
      <c r="BF19" s="12">
        <v>9726912.2318928</v>
      </c>
      <c r="BG19" s="13">
        <v>9238820.0100000016</v>
      </c>
      <c r="BH19" s="13">
        <v>488092.22189279832</v>
      </c>
      <c r="BI19" s="14">
        <v>6.9900000000000004E-2</v>
      </c>
      <c r="BJ19" s="37">
        <v>5.6352093000000001E-3</v>
      </c>
      <c r="BK19" s="38">
        <v>123858551</v>
      </c>
      <c r="BL19" s="38">
        <v>132171960.08583693</v>
      </c>
      <c r="BM19" s="39">
        <v>0.93710156768169339</v>
      </c>
      <c r="BN19" s="120">
        <v>0.16178452526114623</v>
      </c>
      <c r="BO19" s="34">
        <v>16425592</v>
      </c>
      <c r="BP19" s="34">
        <v>8495632</v>
      </c>
      <c r="BQ19" s="34">
        <v>4733089</v>
      </c>
      <c r="BR19" s="34">
        <v>2441531</v>
      </c>
      <c r="BS19" s="34">
        <v>755340</v>
      </c>
      <c r="BT19" s="34">
        <v>0</v>
      </c>
      <c r="BU19" s="35">
        <v>0</v>
      </c>
      <c r="BV19" s="35">
        <v>16425592</v>
      </c>
      <c r="BW19" s="36">
        <v>0</v>
      </c>
      <c r="BX19" s="36">
        <v>0</v>
      </c>
      <c r="BY19" s="36">
        <v>0</v>
      </c>
      <c r="BZ19" s="36">
        <v>0</v>
      </c>
      <c r="CA19" s="36">
        <v>0</v>
      </c>
      <c r="CB19" s="36">
        <v>0</v>
      </c>
      <c r="CC19" s="36">
        <v>0</v>
      </c>
      <c r="CD19" s="35">
        <v>0</v>
      </c>
      <c r="CE19" s="34">
        <v>33142315</v>
      </c>
      <c r="CF19" s="35">
        <v>13019180</v>
      </c>
      <c r="CG19" s="35">
        <v>11197674</v>
      </c>
      <c r="CH19" s="35">
        <v>8925461</v>
      </c>
      <c r="CI19" s="35">
        <v>0</v>
      </c>
      <c r="CJ19" s="35">
        <v>0</v>
      </c>
      <c r="CK19" s="35">
        <v>0</v>
      </c>
      <c r="CL19" s="35">
        <v>33142315</v>
      </c>
      <c r="CM19" s="36">
        <v>65329377</v>
      </c>
      <c r="CN19" s="35">
        <v>23769874</v>
      </c>
      <c r="CO19" s="35">
        <v>13853168</v>
      </c>
      <c r="CP19" s="35">
        <v>13853168</v>
      </c>
      <c r="CQ19" s="35">
        <v>13853168</v>
      </c>
      <c r="CR19" s="35">
        <v>0</v>
      </c>
      <c r="CS19" s="35">
        <v>0</v>
      </c>
      <c r="CT19" s="35">
        <v>65329377</v>
      </c>
      <c r="CU19" s="34">
        <v>498000</v>
      </c>
      <c r="CV19" s="35">
        <v>406840</v>
      </c>
      <c r="CW19" s="35">
        <v>90346</v>
      </c>
      <c r="CX19" s="35">
        <v>814</v>
      </c>
      <c r="CY19" s="35">
        <v>0</v>
      </c>
      <c r="CZ19" s="35">
        <v>0</v>
      </c>
      <c r="DA19" s="35">
        <v>0</v>
      </c>
      <c r="DB19" s="35">
        <v>498000</v>
      </c>
      <c r="DC19" s="36">
        <v>273076</v>
      </c>
      <c r="DD19" s="35">
        <v>68269</v>
      </c>
      <c r="DE19" s="35">
        <v>68269</v>
      </c>
      <c r="DF19" s="35">
        <v>68269</v>
      </c>
      <c r="DG19" s="35">
        <v>68269</v>
      </c>
      <c r="DH19" s="35">
        <v>0</v>
      </c>
      <c r="DI19" s="35">
        <v>0</v>
      </c>
      <c r="DJ19" s="35">
        <v>273076</v>
      </c>
      <c r="DK19" s="34">
        <v>999525</v>
      </c>
      <c r="DL19" s="35">
        <v>589088</v>
      </c>
      <c r="DM19" s="35">
        <v>285530</v>
      </c>
      <c r="DN19" s="35">
        <v>113961</v>
      </c>
      <c r="DO19" s="35">
        <v>10946</v>
      </c>
      <c r="DP19" s="35">
        <v>0</v>
      </c>
      <c r="DQ19" s="35">
        <v>0</v>
      </c>
      <c r="DR19" s="35">
        <v>999525</v>
      </c>
      <c r="DS19" s="36">
        <v>0</v>
      </c>
      <c r="DT19" s="35">
        <v>0</v>
      </c>
      <c r="DU19" s="35">
        <v>0</v>
      </c>
      <c r="DV19" s="35">
        <v>0</v>
      </c>
      <c r="DW19" s="35">
        <v>0</v>
      </c>
      <c r="DX19" s="35">
        <v>0</v>
      </c>
      <c r="DY19" s="35">
        <v>0</v>
      </c>
      <c r="DZ19" s="35">
        <v>0</v>
      </c>
    </row>
    <row r="20" spans="1:130" x14ac:dyDescent="0.25">
      <c r="A20" s="29">
        <v>10940</v>
      </c>
      <c r="B20" s="30" t="s">
        <v>101</v>
      </c>
      <c r="C20" s="31">
        <v>17466414.985994395</v>
      </c>
      <c r="D20" s="31">
        <v>118630844.76000001</v>
      </c>
      <c r="E20" s="32">
        <v>7.5914329999999999E-4</v>
      </c>
      <c r="F20" s="33">
        <v>25820430</v>
      </c>
      <c r="G20" s="31">
        <v>18345240.629470669</v>
      </c>
      <c r="H20" s="31">
        <v>107712699.8</v>
      </c>
      <c r="I20" s="32">
        <v>7.7074870000000005E-4</v>
      </c>
      <c r="J20" s="31">
        <v>16940598</v>
      </c>
      <c r="K20" s="34">
        <v>1102940</v>
      </c>
      <c r="L20" s="35">
        <v>1166168</v>
      </c>
      <c r="M20" s="35">
        <v>91885</v>
      </c>
      <c r="N20" s="35">
        <v>-664787</v>
      </c>
      <c r="O20" s="35">
        <v>1497</v>
      </c>
      <c r="P20" s="35">
        <v>-1894750</v>
      </c>
      <c r="Q20" s="35">
        <v>0</v>
      </c>
      <c r="R20" s="35">
        <v>-190970</v>
      </c>
      <c r="S20" s="35">
        <v>-9337</v>
      </c>
      <c r="T20" s="35">
        <v>130</v>
      </c>
      <c r="U20" s="35">
        <v>-5742</v>
      </c>
      <c r="V20" s="35">
        <v>1919276</v>
      </c>
      <c r="W20" s="35">
        <v>-2072998</v>
      </c>
      <c r="X20" s="35">
        <v>1382576</v>
      </c>
      <c r="Y20" s="35">
        <v>825888</v>
      </c>
      <c r="Z20" s="34">
        <v>25820430</v>
      </c>
      <c r="AA20" s="35">
        <v>825888</v>
      </c>
      <c r="AB20" s="35">
        <v>-1282332.3199999998</v>
      </c>
      <c r="AC20" s="35">
        <v>-7610360</v>
      </c>
      <c r="AD20" s="35">
        <v>48511</v>
      </c>
      <c r="AE20" s="35">
        <v>367540</v>
      </c>
      <c r="AF20" s="35">
        <v>153722</v>
      </c>
      <c r="AG20" s="35">
        <v>-1382576</v>
      </c>
      <c r="AH20" s="101">
        <v>-226.38816190750001</v>
      </c>
      <c r="AI20" s="35">
        <v>16940598</v>
      </c>
      <c r="AJ20" s="34">
        <v>2786981</v>
      </c>
      <c r="AK20" s="35">
        <v>4532999</v>
      </c>
      <c r="AL20" s="35">
        <v>30764</v>
      </c>
      <c r="AM20" s="35">
        <v>136709</v>
      </c>
      <c r="AN20" s="35">
        <v>7487453</v>
      </c>
      <c r="AO20" s="36">
        <v>0</v>
      </c>
      <c r="AP20" s="35">
        <v>8935344</v>
      </c>
      <c r="AQ20" s="35">
        <v>0</v>
      </c>
      <c r="AR20" s="35">
        <v>0</v>
      </c>
      <c r="AS20" s="35">
        <v>8935344</v>
      </c>
      <c r="AT20" s="36">
        <v>11087</v>
      </c>
      <c r="AU20" s="35">
        <v>563851</v>
      </c>
      <c r="AV20" s="35">
        <v>-212124</v>
      </c>
      <c r="AW20" s="35">
        <v>-1810705</v>
      </c>
      <c r="AX20" s="35">
        <v>0</v>
      </c>
      <c r="AY20" s="35">
        <v>0</v>
      </c>
      <c r="AZ20" s="35">
        <v>-1447891</v>
      </c>
      <c r="BA20" s="12">
        <v>16940598</v>
      </c>
      <c r="BB20" s="13">
        <v>19931166</v>
      </c>
      <c r="BC20" s="13">
        <v>14491861</v>
      </c>
      <c r="BD20" s="13">
        <v>14118633</v>
      </c>
      <c r="BE20" s="13">
        <v>20499211</v>
      </c>
      <c r="BF20" s="12">
        <v>1330386.2480752</v>
      </c>
      <c r="BG20" s="13">
        <v>1282332.3199999998</v>
      </c>
      <c r="BH20" s="13">
        <v>48053.92807520018</v>
      </c>
      <c r="BI20" s="14">
        <v>6.9900000000000004E-2</v>
      </c>
      <c r="BJ20" s="37">
        <v>7.7074870000000005E-4</v>
      </c>
      <c r="BK20" s="38">
        <v>16940598</v>
      </c>
      <c r="BL20" s="38">
        <v>18345240.629470669</v>
      </c>
      <c r="BM20" s="39">
        <v>0.92343285880839399</v>
      </c>
      <c r="BN20" s="120">
        <v>0.16178452526114623</v>
      </c>
      <c r="BO20" s="34">
        <v>2786981</v>
      </c>
      <c r="BP20" s="34">
        <v>1354620</v>
      </c>
      <c r="BQ20" s="34">
        <v>884980</v>
      </c>
      <c r="BR20" s="34">
        <v>455496</v>
      </c>
      <c r="BS20" s="34">
        <v>91885</v>
      </c>
      <c r="BT20" s="34">
        <v>0</v>
      </c>
      <c r="BU20" s="35">
        <v>0</v>
      </c>
      <c r="BV20" s="35">
        <v>2786981</v>
      </c>
      <c r="BW20" s="36">
        <v>0</v>
      </c>
      <c r="BX20" s="36">
        <v>0</v>
      </c>
      <c r="BY20" s="36">
        <v>0</v>
      </c>
      <c r="BZ20" s="36">
        <v>0</v>
      </c>
      <c r="CA20" s="36">
        <v>0</v>
      </c>
      <c r="CB20" s="36">
        <v>0</v>
      </c>
      <c r="CC20" s="36">
        <v>0</v>
      </c>
      <c r="CD20" s="35">
        <v>0</v>
      </c>
      <c r="CE20" s="34">
        <v>4532999</v>
      </c>
      <c r="CF20" s="35">
        <v>1780682</v>
      </c>
      <c r="CG20" s="35">
        <v>1531548</v>
      </c>
      <c r="CH20" s="35">
        <v>1220769</v>
      </c>
      <c r="CI20" s="35">
        <v>0</v>
      </c>
      <c r="CJ20" s="35">
        <v>0</v>
      </c>
      <c r="CK20" s="35">
        <v>0</v>
      </c>
      <c r="CL20" s="35">
        <v>4532999</v>
      </c>
      <c r="CM20" s="36">
        <v>8935344</v>
      </c>
      <c r="CN20" s="35">
        <v>3251095</v>
      </c>
      <c r="CO20" s="35">
        <v>1894750</v>
      </c>
      <c r="CP20" s="35">
        <v>1894750</v>
      </c>
      <c r="CQ20" s="35">
        <v>1894750</v>
      </c>
      <c r="CR20" s="35">
        <v>0</v>
      </c>
      <c r="CS20" s="35">
        <v>0</v>
      </c>
      <c r="CT20" s="35">
        <v>8935344</v>
      </c>
      <c r="CU20" s="34">
        <v>68113</v>
      </c>
      <c r="CV20" s="35">
        <v>55645</v>
      </c>
      <c r="CW20" s="35">
        <v>12357</v>
      </c>
      <c r="CX20" s="35">
        <v>111</v>
      </c>
      <c r="CY20" s="35">
        <v>0</v>
      </c>
      <c r="CZ20" s="35">
        <v>0</v>
      </c>
      <c r="DA20" s="35">
        <v>0</v>
      </c>
      <c r="DB20" s="35">
        <v>68113</v>
      </c>
      <c r="DC20" s="36">
        <v>37348</v>
      </c>
      <c r="DD20" s="35">
        <v>9337</v>
      </c>
      <c r="DE20" s="35">
        <v>9337</v>
      </c>
      <c r="DF20" s="35">
        <v>9337</v>
      </c>
      <c r="DG20" s="35">
        <v>9337</v>
      </c>
      <c r="DH20" s="35">
        <v>0</v>
      </c>
      <c r="DI20" s="35">
        <v>0</v>
      </c>
      <c r="DJ20" s="35">
        <v>37348</v>
      </c>
      <c r="DK20" s="34">
        <v>136709</v>
      </c>
      <c r="DL20" s="35">
        <v>80572</v>
      </c>
      <c r="DM20" s="35">
        <v>39053</v>
      </c>
      <c r="DN20" s="35">
        <v>15587</v>
      </c>
      <c r="DO20" s="35">
        <v>1497</v>
      </c>
      <c r="DP20" s="35">
        <v>0</v>
      </c>
      <c r="DQ20" s="35">
        <v>0</v>
      </c>
      <c r="DR20" s="35">
        <v>136709</v>
      </c>
      <c r="DS20" s="36">
        <v>0</v>
      </c>
      <c r="DT20" s="35">
        <v>0</v>
      </c>
      <c r="DU20" s="35">
        <v>0</v>
      </c>
      <c r="DV20" s="35">
        <v>0</v>
      </c>
      <c r="DW20" s="35">
        <v>0</v>
      </c>
      <c r="DX20" s="35">
        <v>0</v>
      </c>
      <c r="DY20" s="35">
        <v>0</v>
      </c>
      <c r="DZ20" s="35">
        <v>0</v>
      </c>
    </row>
    <row r="21" spans="1:130" x14ac:dyDescent="0.25">
      <c r="A21" s="29">
        <v>10950</v>
      </c>
      <c r="B21" s="30" t="s">
        <v>102</v>
      </c>
      <c r="C21" s="31">
        <v>23523107.563025206</v>
      </c>
      <c r="D21" s="31">
        <v>167113157.19</v>
      </c>
      <c r="E21" s="32">
        <v>1.0693916E-3</v>
      </c>
      <c r="F21" s="33">
        <v>36372778</v>
      </c>
      <c r="G21" s="31">
        <v>24344259.084406298</v>
      </c>
      <c r="H21" s="31">
        <v>151829643.33000001</v>
      </c>
      <c r="I21" s="32">
        <v>1.0864318E-3</v>
      </c>
      <c r="J21" s="31">
        <v>23879125</v>
      </c>
      <c r="K21" s="34">
        <v>1554682</v>
      </c>
      <c r="L21" s="35">
        <v>1643807</v>
      </c>
      <c r="M21" s="35">
        <v>112408</v>
      </c>
      <c r="N21" s="35">
        <v>-937070</v>
      </c>
      <c r="O21" s="35">
        <v>2110</v>
      </c>
      <c r="P21" s="35">
        <v>-2670801</v>
      </c>
      <c r="Q21" s="35">
        <v>0</v>
      </c>
      <c r="R21" s="35">
        <v>-269187</v>
      </c>
      <c r="S21" s="35">
        <v>-13162</v>
      </c>
      <c r="T21" s="35">
        <v>184</v>
      </c>
      <c r="U21" s="35">
        <v>-8094</v>
      </c>
      <c r="V21" s="35">
        <v>2705372</v>
      </c>
      <c r="W21" s="35">
        <v>-2922057</v>
      </c>
      <c r="X21" s="35">
        <v>1885965</v>
      </c>
      <c r="Y21" s="35">
        <v>1084157</v>
      </c>
      <c r="Z21" s="34">
        <v>36372778</v>
      </c>
      <c r="AA21" s="35">
        <v>1084157</v>
      </c>
      <c r="AB21" s="35">
        <v>-1701663.7100000002</v>
      </c>
      <c r="AC21" s="35">
        <v>-10727409</v>
      </c>
      <c r="AD21" s="35">
        <v>71230</v>
      </c>
      <c r="AE21" s="35">
        <v>449632</v>
      </c>
      <c r="AF21" s="35">
        <v>216685</v>
      </c>
      <c r="AG21" s="35">
        <v>-1885965</v>
      </c>
      <c r="AH21" s="101">
        <v>-319.11218045499999</v>
      </c>
      <c r="AI21" s="35">
        <v>23879125</v>
      </c>
      <c r="AJ21" s="34">
        <v>4093918</v>
      </c>
      <c r="AK21" s="35">
        <v>6389623</v>
      </c>
      <c r="AL21" s="35">
        <v>43364</v>
      </c>
      <c r="AM21" s="35">
        <v>192702</v>
      </c>
      <c r="AN21" s="35">
        <v>10719607</v>
      </c>
      <c r="AO21" s="36">
        <v>0</v>
      </c>
      <c r="AP21" s="35">
        <v>12595080</v>
      </c>
      <c r="AQ21" s="35">
        <v>0</v>
      </c>
      <c r="AR21" s="35">
        <v>0</v>
      </c>
      <c r="AS21" s="35">
        <v>12595080</v>
      </c>
      <c r="AT21" s="36">
        <v>56364</v>
      </c>
      <c r="AU21" s="35">
        <v>1039756</v>
      </c>
      <c r="AV21" s="35">
        <v>-402149</v>
      </c>
      <c r="AW21" s="35">
        <v>-2569444</v>
      </c>
      <c r="AX21" s="35">
        <v>0</v>
      </c>
      <c r="AY21" s="35">
        <v>0</v>
      </c>
      <c r="AZ21" s="35">
        <v>-1875473</v>
      </c>
      <c r="BA21" s="12">
        <v>23879125</v>
      </c>
      <c r="BB21" s="13">
        <v>28094570</v>
      </c>
      <c r="BC21" s="13">
        <v>20427435</v>
      </c>
      <c r="BD21" s="13">
        <v>19901340</v>
      </c>
      <c r="BE21" s="13">
        <v>28895274</v>
      </c>
      <c r="BF21" s="12">
        <v>1875285.5842527999</v>
      </c>
      <c r="BG21" s="13">
        <v>1701663.7100000002</v>
      </c>
      <c r="BH21" s="13">
        <v>173621.87425279967</v>
      </c>
      <c r="BI21" s="14">
        <v>6.9900000000000004E-2</v>
      </c>
      <c r="BJ21" s="37">
        <v>1.0864318E-3</v>
      </c>
      <c r="BK21" s="38">
        <v>23879125</v>
      </c>
      <c r="BL21" s="38">
        <v>24344259.084406298</v>
      </c>
      <c r="BM21" s="39">
        <v>0.98089347953480177</v>
      </c>
      <c r="BN21" s="120">
        <v>0.16178452526114623</v>
      </c>
      <c r="BO21" s="34">
        <v>4093918</v>
      </c>
      <c r="BP21" s="34">
        <v>1950182</v>
      </c>
      <c r="BQ21" s="34">
        <v>1492413</v>
      </c>
      <c r="BR21" s="34">
        <v>538915</v>
      </c>
      <c r="BS21" s="34">
        <v>112408</v>
      </c>
      <c r="BT21" s="34">
        <v>0</v>
      </c>
      <c r="BU21" s="35">
        <v>0</v>
      </c>
      <c r="BV21" s="35">
        <v>4093918</v>
      </c>
      <c r="BW21" s="36">
        <v>0</v>
      </c>
      <c r="BX21" s="36">
        <v>0</v>
      </c>
      <c r="BY21" s="36">
        <v>0</v>
      </c>
      <c r="BZ21" s="36">
        <v>0</v>
      </c>
      <c r="CA21" s="36">
        <v>0</v>
      </c>
      <c r="CB21" s="36">
        <v>0</v>
      </c>
      <c r="CC21" s="36">
        <v>0</v>
      </c>
      <c r="CD21" s="35">
        <v>0</v>
      </c>
      <c r="CE21" s="34">
        <v>6389623</v>
      </c>
      <c r="CF21" s="35">
        <v>2510014</v>
      </c>
      <c r="CG21" s="35">
        <v>2158839</v>
      </c>
      <c r="CH21" s="35">
        <v>1720771</v>
      </c>
      <c r="CI21" s="35">
        <v>0</v>
      </c>
      <c r="CJ21" s="35">
        <v>0</v>
      </c>
      <c r="CK21" s="35">
        <v>0</v>
      </c>
      <c r="CL21" s="35">
        <v>6389623</v>
      </c>
      <c r="CM21" s="36">
        <v>12595080</v>
      </c>
      <c r="CN21" s="35">
        <v>4582678</v>
      </c>
      <c r="CO21" s="35">
        <v>2670801</v>
      </c>
      <c r="CP21" s="35">
        <v>2670801</v>
      </c>
      <c r="CQ21" s="35">
        <v>2670801</v>
      </c>
      <c r="CR21" s="35">
        <v>0</v>
      </c>
      <c r="CS21" s="35">
        <v>0</v>
      </c>
      <c r="CT21" s="35">
        <v>12595080</v>
      </c>
      <c r="CU21" s="34">
        <v>96011</v>
      </c>
      <c r="CV21" s="35">
        <v>78436</v>
      </c>
      <c r="CW21" s="35">
        <v>17418</v>
      </c>
      <c r="CX21" s="35">
        <v>157</v>
      </c>
      <c r="CY21" s="35">
        <v>0</v>
      </c>
      <c r="CZ21" s="35">
        <v>0</v>
      </c>
      <c r="DA21" s="35">
        <v>0</v>
      </c>
      <c r="DB21" s="35">
        <v>96011</v>
      </c>
      <c r="DC21" s="36">
        <v>52648</v>
      </c>
      <c r="DD21" s="35">
        <v>13162</v>
      </c>
      <c r="DE21" s="35">
        <v>13162</v>
      </c>
      <c r="DF21" s="35">
        <v>13162</v>
      </c>
      <c r="DG21" s="35">
        <v>13162</v>
      </c>
      <c r="DH21" s="35">
        <v>0</v>
      </c>
      <c r="DI21" s="35">
        <v>0</v>
      </c>
      <c r="DJ21" s="35">
        <v>52648</v>
      </c>
      <c r="DK21" s="34">
        <v>192702</v>
      </c>
      <c r="DL21" s="35">
        <v>113572</v>
      </c>
      <c r="DM21" s="35">
        <v>55048</v>
      </c>
      <c r="DN21" s="35">
        <v>21971</v>
      </c>
      <c r="DO21" s="35">
        <v>2110</v>
      </c>
      <c r="DP21" s="35">
        <v>0</v>
      </c>
      <c r="DQ21" s="35">
        <v>0</v>
      </c>
      <c r="DR21" s="35">
        <v>192702</v>
      </c>
      <c r="DS21" s="36">
        <v>0</v>
      </c>
      <c r="DT21" s="35">
        <v>0</v>
      </c>
      <c r="DU21" s="35">
        <v>0</v>
      </c>
      <c r="DV21" s="35">
        <v>0</v>
      </c>
      <c r="DW21" s="35">
        <v>0</v>
      </c>
      <c r="DX21" s="35">
        <v>0</v>
      </c>
      <c r="DY21" s="35">
        <v>0</v>
      </c>
      <c r="DZ21" s="35">
        <v>0</v>
      </c>
    </row>
    <row r="22" spans="1:130" x14ac:dyDescent="0.25">
      <c r="A22" s="29">
        <v>11000</v>
      </c>
      <c r="B22" s="30" t="s">
        <v>103</v>
      </c>
      <c r="C22" s="31">
        <v>29959536.694677867</v>
      </c>
      <c r="D22" s="31">
        <v>0</v>
      </c>
      <c r="E22" s="32">
        <v>0</v>
      </c>
      <c r="F22" s="33">
        <v>0</v>
      </c>
      <c r="G22" s="31">
        <v>32858371.387696702</v>
      </c>
      <c r="H22" s="31">
        <v>243250095.36000001</v>
      </c>
      <c r="I22" s="32">
        <v>1.7405997E-3</v>
      </c>
      <c r="J22" s="31">
        <v>38257347</v>
      </c>
      <c r="K22" s="34">
        <v>2490796</v>
      </c>
      <c r="L22" s="35">
        <v>2633584</v>
      </c>
      <c r="M22" s="35">
        <v>10316609</v>
      </c>
      <c r="N22" s="35">
        <v>-1501303</v>
      </c>
      <c r="O22" s="35">
        <v>3381</v>
      </c>
      <c r="P22" s="35">
        <v>-4278957</v>
      </c>
      <c r="Q22" s="35">
        <v>0</v>
      </c>
      <c r="R22" s="35">
        <v>-431271</v>
      </c>
      <c r="S22" s="35">
        <v>-21087</v>
      </c>
      <c r="T22" s="35">
        <v>294</v>
      </c>
      <c r="U22" s="35">
        <v>-12967</v>
      </c>
      <c r="V22" s="35">
        <v>4334345</v>
      </c>
      <c r="W22" s="35">
        <v>-4681500</v>
      </c>
      <c r="X22" s="35">
        <v>427822</v>
      </c>
      <c r="Y22" s="35">
        <v>9279746</v>
      </c>
      <c r="Z22" s="34">
        <v>0</v>
      </c>
      <c r="AA22" s="35">
        <v>9279746</v>
      </c>
      <c r="AB22" s="35">
        <v>-2296800.1599999997</v>
      </c>
      <c r="AC22" s="35">
        <v>-17186652</v>
      </c>
      <c r="AD22" s="35">
        <v>7275785</v>
      </c>
      <c r="AE22" s="35">
        <v>41266448</v>
      </c>
      <c r="AF22" s="35">
        <v>347155</v>
      </c>
      <c r="AG22" s="35">
        <v>-427822</v>
      </c>
      <c r="AH22" s="101">
        <v>-511.25764688250001</v>
      </c>
      <c r="AI22" s="35">
        <v>38257347</v>
      </c>
      <c r="AJ22" s="34">
        <v>42549914</v>
      </c>
      <c r="AK22" s="35">
        <v>10236976</v>
      </c>
      <c r="AL22" s="35">
        <v>69474</v>
      </c>
      <c r="AM22" s="35">
        <v>308733</v>
      </c>
      <c r="AN22" s="35">
        <v>53165097</v>
      </c>
      <c r="AO22" s="36">
        <v>0</v>
      </c>
      <c r="AP22" s="35">
        <v>20178895</v>
      </c>
      <c r="AQ22" s="35">
        <v>0</v>
      </c>
      <c r="AR22" s="35">
        <v>0</v>
      </c>
      <c r="AS22" s="35">
        <v>20178895</v>
      </c>
      <c r="AT22" s="36">
        <v>7710301</v>
      </c>
      <c r="AU22" s="35">
        <v>10019220</v>
      </c>
      <c r="AV22" s="35">
        <v>9236732</v>
      </c>
      <c r="AW22" s="35">
        <v>6019949</v>
      </c>
      <c r="AX22" s="35">
        <v>0</v>
      </c>
      <c r="AY22" s="35">
        <v>0</v>
      </c>
      <c r="AZ22" s="35">
        <v>32986202</v>
      </c>
      <c r="BA22" s="12">
        <v>38257347</v>
      </c>
      <c r="BB22" s="13">
        <v>45011016</v>
      </c>
      <c r="BC22" s="13">
        <v>32727307</v>
      </c>
      <c r="BD22" s="13">
        <v>31884438</v>
      </c>
      <c r="BE22" s="13">
        <v>46293845</v>
      </c>
      <c r="BF22" s="12">
        <v>3004442.1797711998</v>
      </c>
      <c r="BG22" s="13">
        <v>2296800.1599999997</v>
      </c>
      <c r="BH22" s="13">
        <v>707642.01977120014</v>
      </c>
      <c r="BI22" s="14">
        <v>6.9900000000000004E-2</v>
      </c>
      <c r="BJ22" s="37">
        <v>1.7405997E-3</v>
      </c>
      <c r="BK22" s="38">
        <v>38257347</v>
      </c>
      <c r="BL22" s="38">
        <v>32858371.387696702</v>
      </c>
      <c r="BM22" s="39">
        <v>1.1643105054903866</v>
      </c>
      <c r="BN22" s="120">
        <v>0.16178452526114623</v>
      </c>
      <c r="BO22" s="34">
        <v>42549914</v>
      </c>
      <c r="BP22" s="34">
        <v>10744434</v>
      </c>
      <c r="BQ22" s="34">
        <v>10744434</v>
      </c>
      <c r="BR22" s="34">
        <v>10744434</v>
      </c>
      <c r="BS22" s="34">
        <v>10316612</v>
      </c>
      <c r="BT22" s="34">
        <v>0</v>
      </c>
      <c r="BU22" s="35">
        <v>0</v>
      </c>
      <c r="BV22" s="35">
        <v>42549914</v>
      </c>
      <c r="BW22" s="36">
        <v>0</v>
      </c>
      <c r="BX22" s="36">
        <v>0</v>
      </c>
      <c r="BY22" s="36">
        <v>0</v>
      </c>
      <c r="BZ22" s="36">
        <v>0</v>
      </c>
      <c r="CA22" s="36">
        <v>0</v>
      </c>
      <c r="CB22" s="36">
        <v>0</v>
      </c>
      <c r="CC22" s="36">
        <v>0</v>
      </c>
      <c r="CD22" s="35">
        <v>0</v>
      </c>
      <c r="CE22" s="34">
        <v>10236976</v>
      </c>
      <c r="CF22" s="35">
        <v>4021356</v>
      </c>
      <c r="CG22" s="35">
        <v>3458730</v>
      </c>
      <c r="CH22" s="35">
        <v>2756890</v>
      </c>
      <c r="CI22" s="35">
        <v>0</v>
      </c>
      <c r="CJ22" s="35">
        <v>0</v>
      </c>
      <c r="CK22" s="35">
        <v>0</v>
      </c>
      <c r="CL22" s="35">
        <v>10236976</v>
      </c>
      <c r="CM22" s="36">
        <v>20178895</v>
      </c>
      <c r="CN22" s="35">
        <v>7342023</v>
      </c>
      <c r="CO22" s="35">
        <v>4278957</v>
      </c>
      <c r="CP22" s="35">
        <v>4278957</v>
      </c>
      <c r="CQ22" s="35">
        <v>4278957</v>
      </c>
      <c r="CR22" s="35">
        <v>0</v>
      </c>
      <c r="CS22" s="35">
        <v>0</v>
      </c>
      <c r="CT22" s="35">
        <v>20178895</v>
      </c>
      <c r="CU22" s="34">
        <v>153821</v>
      </c>
      <c r="CV22" s="35">
        <v>125664</v>
      </c>
      <c r="CW22" s="35">
        <v>27906</v>
      </c>
      <c r="CX22" s="35">
        <v>251</v>
      </c>
      <c r="CY22" s="35">
        <v>0</v>
      </c>
      <c r="CZ22" s="35">
        <v>0</v>
      </c>
      <c r="DA22" s="35">
        <v>0</v>
      </c>
      <c r="DB22" s="35">
        <v>153821</v>
      </c>
      <c r="DC22" s="36">
        <v>84348</v>
      </c>
      <c r="DD22" s="35">
        <v>21087</v>
      </c>
      <c r="DE22" s="35">
        <v>21087</v>
      </c>
      <c r="DF22" s="35">
        <v>21087</v>
      </c>
      <c r="DG22" s="35">
        <v>21087</v>
      </c>
      <c r="DH22" s="35">
        <v>0</v>
      </c>
      <c r="DI22" s="35">
        <v>0</v>
      </c>
      <c r="DJ22" s="35">
        <v>84348</v>
      </c>
      <c r="DK22" s="34">
        <v>308733</v>
      </c>
      <c r="DL22" s="35">
        <v>181957</v>
      </c>
      <c r="DM22" s="35">
        <v>88194</v>
      </c>
      <c r="DN22" s="35">
        <v>35200</v>
      </c>
      <c r="DO22" s="35">
        <v>3381</v>
      </c>
      <c r="DP22" s="35">
        <v>0</v>
      </c>
      <c r="DQ22" s="35">
        <v>0</v>
      </c>
      <c r="DR22" s="35">
        <v>308733</v>
      </c>
      <c r="DS22" s="36">
        <v>0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</row>
    <row r="23" spans="1:130" x14ac:dyDescent="0.25">
      <c r="A23" s="29">
        <v>11050</v>
      </c>
      <c r="B23" s="30" t="s">
        <v>104</v>
      </c>
      <c r="C23" s="31">
        <v>5761854.2016806724</v>
      </c>
      <c r="D23" s="31">
        <v>32227623.510000002</v>
      </c>
      <c r="E23" s="32">
        <v>2.0623120000000001E-4</v>
      </c>
      <c r="F23" s="33">
        <v>7014457</v>
      </c>
      <c r="G23" s="31">
        <v>6483409.1559370533</v>
      </c>
      <c r="H23" s="31">
        <v>28295322.09</v>
      </c>
      <c r="I23" s="32">
        <v>2.024699E-4</v>
      </c>
      <c r="J23" s="31">
        <v>4450168</v>
      </c>
      <c r="K23" s="34">
        <v>289734</v>
      </c>
      <c r="L23" s="35">
        <v>306344</v>
      </c>
      <c r="M23" s="35">
        <v>6773</v>
      </c>
      <c r="N23" s="35">
        <v>-174634</v>
      </c>
      <c r="O23" s="35">
        <v>393</v>
      </c>
      <c r="P23" s="35">
        <v>-497737</v>
      </c>
      <c r="Q23" s="35">
        <v>0</v>
      </c>
      <c r="R23" s="35">
        <v>-50166</v>
      </c>
      <c r="S23" s="35">
        <v>-2453</v>
      </c>
      <c r="T23" s="35">
        <v>34</v>
      </c>
      <c r="U23" s="35">
        <v>-1508</v>
      </c>
      <c r="V23" s="35">
        <v>504179</v>
      </c>
      <c r="W23" s="35">
        <v>-544561</v>
      </c>
      <c r="X23" s="35">
        <v>123020</v>
      </c>
      <c r="Y23" s="35">
        <v>-40582</v>
      </c>
      <c r="Z23" s="34">
        <v>7014457</v>
      </c>
      <c r="AA23" s="35">
        <v>-40582</v>
      </c>
      <c r="AB23" s="35">
        <v>-453190.30000000005</v>
      </c>
      <c r="AC23" s="35">
        <v>-1999184</v>
      </c>
      <c r="AD23" s="35">
        <v>-15722</v>
      </c>
      <c r="AE23" s="35">
        <v>27088</v>
      </c>
      <c r="AF23" s="35">
        <v>40382</v>
      </c>
      <c r="AG23" s="35">
        <v>-123020</v>
      </c>
      <c r="AH23" s="101">
        <v>-59.470471377499997</v>
      </c>
      <c r="AI23" s="35">
        <v>4450168</v>
      </c>
      <c r="AJ23" s="34">
        <v>142498</v>
      </c>
      <c r="AK23" s="35">
        <v>1190785</v>
      </c>
      <c r="AL23" s="35">
        <v>8081</v>
      </c>
      <c r="AM23" s="35">
        <v>35912</v>
      </c>
      <c r="AN23" s="35">
        <v>1377276</v>
      </c>
      <c r="AO23" s="36">
        <v>136305</v>
      </c>
      <c r="AP23" s="35">
        <v>2347248</v>
      </c>
      <c r="AQ23" s="35">
        <v>0</v>
      </c>
      <c r="AR23" s="35">
        <v>0</v>
      </c>
      <c r="AS23" s="35">
        <v>2483553</v>
      </c>
      <c r="AT23" s="36">
        <v>-347717</v>
      </c>
      <c r="AU23" s="35">
        <v>-93443</v>
      </c>
      <c r="AV23" s="35">
        <v>-172092</v>
      </c>
      <c r="AW23" s="35">
        <v>-493024</v>
      </c>
      <c r="AX23" s="35">
        <v>0</v>
      </c>
      <c r="AY23" s="35">
        <v>0</v>
      </c>
      <c r="AZ23" s="35">
        <v>-1106276</v>
      </c>
      <c r="BA23" s="12">
        <v>4450168</v>
      </c>
      <c r="BB23" s="13">
        <v>5235768</v>
      </c>
      <c r="BC23" s="13">
        <v>3806903</v>
      </c>
      <c r="BD23" s="13">
        <v>3708859</v>
      </c>
      <c r="BE23" s="13">
        <v>5384989</v>
      </c>
      <c r="BF23" s="12">
        <v>349482.48451039998</v>
      </c>
      <c r="BG23" s="13">
        <v>453190.30000000005</v>
      </c>
      <c r="BH23" s="13">
        <v>-103707.81548960006</v>
      </c>
      <c r="BI23" s="14">
        <v>6.9900000000000004E-2</v>
      </c>
      <c r="BJ23" s="37">
        <v>2.024699E-4</v>
      </c>
      <c r="BK23" s="38">
        <v>4450168</v>
      </c>
      <c r="BL23" s="38">
        <v>6483409.1559370533</v>
      </c>
      <c r="BM23" s="39">
        <v>0.68639320656245284</v>
      </c>
      <c r="BN23" s="120">
        <v>0.16178452526114623</v>
      </c>
      <c r="BO23" s="34">
        <v>142498</v>
      </c>
      <c r="BP23" s="34">
        <v>122182</v>
      </c>
      <c r="BQ23" s="34">
        <v>6772</v>
      </c>
      <c r="BR23" s="34">
        <v>6772</v>
      </c>
      <c r="BS23" s="34">
        <v>6772</v>
      </c>
      <c r="BT23" s="34">
        <v>0</v>
      </c>
      <c r="BU23" s="35">
        <v>0</v>
      </c>
      <c r="BV23" s="35">
        <v>142498</v>
      </c>
      <c r="BW23" s="36">
        <v>136305</v>
      </c>
      <c r="BX23" s="36">
        <v>116963</v>
      </c>
      <c r="BY23" s="36">
        <v>15857</v>
      </c>
      <c r="BZ23" s="36">
        <v>3485</v>
      </c>
      <c r="CA23" s="36">
        <v>0</v>
      </c>
      <c r="CB23" s="36">
        <v>0</v>
      </c>
      <c r="CC23" s="36">
        <v>0</v>
      </c>
      <c r="CD23" s="35">
        <v>136305</v>
      </c>
      <c r="CE23" s="34">
        <v>1190785</v>
      </c>
      <c r="CF23" s="35">
        <v>467772</v>
      </c>
      <c r="CG23" s="35">
        <v>402326</v>
      </c>
      <c r="CH23" s="35">
        <v>320687</v>
      </c>
      <c r="CI23" s="35">
        <v>0</v>
      </c>
      <c r="CJ23" s="35">
        <v>0</v>
      </c>
      <c r="CK23" s="35">
        <v>0</v>
      </c>
      <c r="CL23" s="35">
        <v>1190785</v>
      </c>
      <c r="CM23" s="36">
        <v>2347248</v>
      </c>
      <c r="CN23" s="35">
        <v>854038</v>
      </c>
      <c r="CO23" s="35">
        <v>497737</v>
      </c>
      <c r="CP23" s="35">
        <v>497737</v>
      </c>
      <c r="CQ23" s="35">
        <v>497737</v>
      </c>
      <c r="CR23" s="35">
        <v>0</v>
      </c>
      <c r="CS23" s="35">
        <v>0</v>
      </c>
      <c r="CT23" s="35">
        <v>2347248</v>
      </c>
      <c r="CU23" s="34">
        <v>17893</v>
      </c>
      <c r="CV23" s="35">
        <v>14618</v>
      </c>
      <c r="CW23" s="35">
        <v>3246</v>
      </c>
      <c r="CX23" s="35">
        <v>29</v>
      </c>
      <c r="CY23" s="35">
        <v>0</v>
      </c>
      <c r="CZ23" s="35">
        <v>0</v>
      </c>
      <c r="DA23" s="35">
        <v>0</v>
      </c>
      <c r="DB23" s="35">
        <v>17893</v>
      </c>
      <c r="DC23" s="36">
        <v>9812</v>
      </c>
      <c r="DD23" s="35">
        <v>2453</v>
      </c>
      <c r="DE23" s="35">
        <v>2453</v>
      </c>
      <c r="DF23" s="35">
        <v>2453</v>
      </c>
      <c r="DG23" s="35">
        <v>2453</v>
      </c>
      <c r="DH23" s="35">
        <v>0</v>
      </c>
      <c r="DI23" s="35">
        <v>0</v>
      </c>
      <c r="DJ23" s="35">
        <v>9812</v>
      </c>
      <c r="DK23" s="34">
        <v>35912</v>
      </c>
      <c r="DL23" s="35">
        <v>21166</v>
      </c>
      <c r="DM23" s="35">
        <v>10259</v>
      </c>
      <c r="DN23" s="35">
        <v>4095</v>
      </c>
      <c r="DO23" s="35">
        <v>393</v>
      </c>
      <c r="DP23" s="35">
        <v>0</v>
      </c>
      <c r="DQ23" s="35">
        <v>0</v>
      </c>
      <c r="DR23" s="35">
        <v>35912</v>
      </c>
      <c r="DS23" s="36">
        <v>0</v>
      </c>
      <c r="DT23" s="35">
        <v>0</v>
      </c>
      <c r="DU23" s="35">
        <v>0</v>
      </c>
      <c r="DV23" s="35">
        <v>0</v>
      </c>
      <c r="DW23" s="35">
        <v>0</v>
      </c>
      <c r="DX23" s="35">
        <v>0</v>
      </c>
      <c r="DY23" s="35">
        <v>0</v>
      </c>
      <c r="DZ23" s="35">
        <v>0</v>
      </c>
    </row>
    <row r="24" spans="1:130" x14ac:dyDescent="0.25">
      <c r="A24" s="29">
        <v>11300</v>
      </c>
      <c r="B24" s="30" t="s">
        <v>105</v>
      </c>
      <c r="C24" s="31">
        <v>109818093.55742297</v>
      </c>
      <c r="D24" s="31">
        <v>666924413.45000005</v>
      </c>
      <c r="E24" s="32">
        <v>4.2677870000000003E-3</v>
      </c>
      <c r="F24" s="33">
        <v>145158488</v>
      </c>
      <c r="G24" s="31">
        <v>117140707.86838339</v>
      </c>
      <c r="H24" s="31">
        <v>610309963.14999998</v>
      </c>
      <c r="I24" s="32">
        <v>4.3671322999999998E-3</v>
      </c>
      <c r="J24" s="31">
        <v>95986972</v>
      </c>
      <c r="K24" s="34">
        <v>6249360</v>
      </c>
      <c r="L24" s="35">
        <v>6607613</v>
      </c>
      <c r="M24" s="35">
        <v>905495</v>
      </c>
      <c r="N24" s="35">
        <v>-3766742</v>
      </c>
      <c r="O24" s="35">
        <v>8483</v>
      </c>
      <c r="P24" s="35">
        <v>-10735824</v>
      </c>
      <c r="Q24" s="35">
        <v>0</v>
      </c>
      <c r="R24" s="35">
        <v>-1082052</v>
      </c>
      <c r="S24" s="35">
        <v>-52907</v>
      </c>
      <c r="T24" s="35">
        <v>738</v>
      </c>
      <c r="U24" s="35">
        <v>-32535</v>
      </c>
      <c r="V24" s="35">
        <v>10874791</v>
      </c>
      <c r="W24" s="35">
        <v>-11745797</v>
      </c>
      <c r="X24" s="35">
        <v>1606968</v>
      </c>
      <c r="Y24" s="35">
        <v>-1162409</v>
      </c>
      <c r="Z24" s="34">
        <v>145158488</v>
      </c>
      <c r="AA24" s="35">
        <v>-1162409</v>
      </c>
      <c r="AB24" s="35">
        <v>-8188135.4799999995</v>
      </c>
      <c r="AC24" s="35">
        <v>-43120991</v>
      </c>
      <c r="AD24" s="35">
        <v>415268</v>
      </c>
      <c r="AE24" s="35">
        <v>3621996</v>
      </c>
      <c r="AF24" s="35">
        <v>871006</v>
      </c>
      <c r="AG24" s="35">
        <v>-1606968</v>
      </c>
      <c r="AH24" s="101">
        <v>-1282.7359348175</v>
      </c>
      <c r="AI24" s="35">
        <v>95986972</v>
      </c>
      <c r="AJ24" s="34">
        <v>8234409</v>
      </c>
      <c r="AK24" s="35">
        <v>25684383</v>
      </c>
      <c r="AL24" s="35">
        <v>174309</v>
      </c>
      <c r="AM24" s="35">
        <v>774604</v>
      </c>
      <c r="AN24" s="35">
        <v>34867705</v>
      </c>
      <c r="AO24" s="36">
        <v>1351974</v>
      </c>
      <c r="AP24" s="35">
        <v>50628471</v>
      </c>
      <c r="AQ24" s="35">
        <v>0</v>
      </c>
      <c r="AR24" s="35">
        <v>0</v>
      </c>
      <c r="AS24" s="35">
        <v>51980445</v>
      </c>
      <c r="AT24" s="36">
        <v>-4999530</v>
      </c>
      <c r="AU24" s="35">
        <v>-475600</v>
      </c>
      <c r="AV24" s="35">
        <v>-1762862</v>
      </c>
      <c r="AW24" s="35">
        <v>-9874749</v>
      </c>
      <c r="AX24" s="35">
        <v>0</v>
      </c>
      <c r="AY24" s="35">
        <v>0</v>
      </c>
      <c r="AZ24" s="35">
        <v>-17112741</v>
      </c>
      <c r="BA24" s="12">
        <v>95986972</v>
      </c>
      <c r="BB24" s="13">
        <v>112931803</v>
      </c>
      <c r="BC24" s="13">
        <v>82112206</v>
      </c>
      <c r="BD24" s="13">
        <v>79997462</v>
      </c>
      <c r="BE24" s="13">
        <v>116150398</v>
      </c>
      <c r="BF24" s="12">
        <v>7538089.5945007997</v>
      </c>
      <c r="BG24" s="13">
        <v>8188135.4799999995</v>
      </c>
      <c r="BH24" s="13">
        <v>-650045.88549919985</v>
      </c>
      <c r="BI24" s="14">
        <v>6.9900000000000004E-2</v>
      </c>
      <c r="BJ24" s="37">
        <v>4.3671322999999998E-3</v>
      </c>
      <c r="BK24" s="38">
        <v>95986972</v>
      </c>
      <c r="BL24" s="38">
        <v>117140707.86838339</v>
      </c>
      <c r="BM24" s="39">
        <v>0.81941601469447112</v>
      </c>
      <c r="BN24" s="120">
        <v>0.16178452526114623</v>
      </c>
      <c r="BO24" s="34">
        <v>8234409</v>
      </c>
      <c r="BP24" s="34">
        <v>3289040</v>
      </c>
      <c r="BQ24" s="34">
        <v>2019935</v>
      </c>
      <c r="BR24" s="34">
        <v>2019935</v>
      </c>
      <c r="BS24" s="34">
        <v>905499</v>
      </c>
      <c r="BT24" s="34">
        <v>0</v>
      </c>
      <c r="BU24" s="35">
        <v>0</v>
      </c>
      <c r="BV24" s="35">
        <v>8234409</v>
      </c>
      <c r="BW24" s="36">
        <v>1351974</v>
      </c>
      <c r="BX24" s="36">
        <v>675987</v>
      </c>
      <c r="BY24" s="36">
        <v>675987</v>
      </c>
      <c r="BZ24" s="36">
        <v>0</v>
      </c>
      <c r="CA24" s="36">
        <v>0</v>
      </c>
      <c r="CB24" s="36">
        <v>0</v>
      </c>
      <c r="CC24" s="36">
        <v>0</v>
      </c>
      <c r="CD24" s="35">
        <v>1351974</v>
      </c>
      <c r="CE24" s="34">
        <v>25684383</v>
      </c>
      <c r="CF24" s="35">
        <v>10089507</v>
      </c>
      <c r="CG24" s="35">
        <v>8677889</v>
      </c>
      <c r="CH24" s="35">
        <v>6916987</v>
      </c>
      <c r="CI24" s="35">
        <v>0</v>
      </c>
      <c r="CJ24" s="35">
        <v>0</v>
      </c>
      <c r="CK24" s="35">
        <v>0</v>
      </c>
      <c r="CL24" s="35">
        <v>25684383</v>
      </c>
      <c r="CM24" s="36">
        <v>50628471</v>
      </c>
      <c r="CN24" s="35">
        <v>18420999</v>
      </c>
      <c r="CO24" s="35">
        <v>10735824</v>
      </c>
      <c r="CP24" s="35">
        <v>10735824</v>
      </c>
      <c r="CQ24" s="35">
        <v>10735824</v>
      </c>
      <c r="CR24" s="35">
        <v>0</v>
      </c>
      <c r="CS24" s="35">
        <v>0</v>
      </c>
      <c r="CT24" s="35">
        <v>50628471</v>
      </c>
      <c r="CU24" s="34">
        <v>385936</v>
      </c>
      <c r="CV24" s="35">
        <v>315290</v>
      </c>
      <c r="CW24" s="35">
        <v>70015</v>
      </c>
      <c r="CX24" s="35">
        <v>631</v>
      </c>
      <c r="CY24" s="35">
        <v>0</v>
      </c>
      <c r="CZ24" s="35">
        <v>0</v>
      </c>
      <c r="DA24" s="35">
        <v>0</v>
      </c>
      <c r="DB24" s="35">
        <v>385936</v>
      </c>
      <c r="DC24" s="36">
        <v>211628</v>
      </c>
      <c r="DD24" s="35">
        <v>52907</v>
      </c>
      <c r="DE24" s="35">
        <v>52907</v>
      </c>
      <c r="DF24" s="35">
        <v>52907</v>
      </c>
      <c r="DG24" s="35">
        <v>52907</v>
      </c>
      <c r="DH24" s="35">
        <v>0</v>
      </c>
      <c r="DI24" s="35">
        <v>0</v>
      </c>
      <c r="DJ24" s="35">
        <v>211628</v>
      </c>
      <c r="DK24" s="34">
        <v>774604</v>
      </c>
      <c r="DL24" s="35">
        <v>456527</v>
      </c>
      <c r="DM24" s="35">
        <v>221278</v>
      </c>
      <c r="DN24" s="35">
        <v>88317</v>
      </c>
      <c r="DO24" s="35">
        <v>8483</v>
      </c>
      <c r="DP24" s="35">
        <v>0</v>
      </c>
      <c r="DQ24" s="35">
        <v>0</v>
      </c>
      <c r="DR24" s="35">
        <v>774604</v>
      </c>
      <c r="DS24" s="36">
        <v>0</v>
      </c>
      <c r="DT24" s="35">
        <v>0</v>
      </c>
      <c r="DU24" s="35">
        <v>0</v>
      </c>
      <c r="DV24" s="35">
        <v>0</v>
      </c>
      <c r="DW24" s="35">
        <v>0</v>
      </c>
      <c r="DX24" s="35">
        <v>0</v>
      </c>
      <c r="DY24" s="35">
        <v>0</v>
      </c>
      <c r="DZ24" s="35">
        <v>0</v>
      </c>
    </row>
    <row r="25" spans="1:130" x14ac:dyDescent="0.25">
      <c r="A25" s="29">
        <v>11310</v>
      </c>
      <c r="B25" s="30" t="s">
        <v>106</v>
      </c>
      <c r="C25" s="31">
        <v>11820578.291316524</v>
      </c>
      <c r="D25" s="31">
        <v>80139423.680000007</v>
      </c>
      <c r="E25" s="32">
        <v>5.1282870000000003E-4</v>
      </c>
      <c r="F25" s="33">
        <v>17442632</v>
      </c>
      <c r="G25" s="31">
        <v>12628243.776824033</v>
      </c>
      <c r="H25" s="31">
        <v>70698492.530000001</v>
      </c>
      <c r="I25" s="32">
        <v>5.0588990000000002E-4</v>
      </c>
      <c r="J25" s="31">
        <v>11119159</v>
      </c>
      <c r="K25" s="34">
        <v>723928</v>
      </c>
      <c r="L25" s="35">
        <v>765428</v>
      </c>
      <c r="M25" s="35">
        <v>-18331</v>
      </c>
      <c r="N25" s="35">
        <v>-436341</v>
      </c>
      <c r="O25" s="35">
        <v>983</v>
      </c>
      <c r="P25" s="35">
        <v>-1243641</v>
      </c>
      <c r="Q25" s="35">
        <v>0</v>
      </c>
      <c r="R25" s="35">
        <v>-125345</v>
      </c>
      <c r="S25" s="35">
        <v>-6129</v>
      </c>
      <c r="T25" s="35">
        <v>85</v>
      </c>
      <c r="U25" s="35">
        <v>-3769</v>
      </c>
      <c r="V25" s="35">
        <v>1259739</v>
      </c>
      <c r="W25" s="35">
        <v>-1360637</v>
      </c>
      <c r="X25" s="35">
        <v>305130</v>
      </c>
      <c r="Y25" s="35">
        <v>-138900</v>
      </c>
      <c r="Z25" s="34">
        <v>17442632</v>
      </c>
      <c r="AA25" s="35">
        <v>-138900</v>
      </c>
      <c r="AB25" s="35">
        <v>-882714.24</v>
      </c>
      <c r="AC25" s="35">
        <v>-4995148</v>
      </c>
      <c r="AD25" s="35">
        <v>-29006</v>
      </c>
      <c r="AE25" s="35">
        <v>-73324</v>
      </c>
      <c r="AF25" s="35">
        <v>100898</v>
      </c>
      <c r="AG25" s="35">
        <v>-305130</v>
      </c>
      <c r="AH25" s="101">
        <v>-148.59251087750002</v>
      </c>
      <c r="AI25" s="35">
        <v>11119159</v>
      </c>
      <c r="AJ25" s="34">
        <v>502430</v>
      </c>
      <c r="AK25" s="35">
        <v>2975287</v>
      </c>
      <c r="AL25" s="35">
        <v>20192</v>
      </c>
      <c r="AM25" s="35">
        <v>89730</v>
      </c>
      <c r="AN25" s="35">
        <v>3587639</v>
      </c>
      <c r="AO25" s="36">
        <v>216704</v>
      </c>
      <c r="AP25" s="35">
        <v>5864817</v>
      </c>
      <c r="AQ25" s="35">
        <v>0</v>
      </c>
      <c r="AR25" s="35">
        <v>0</v>
      </c>
      <c r="AS25" s="35">
        <v>6081521</v>
      </c>
      <c r="AT25" s="36">
        <v>-643719</v>
      </c>
      <c r="AU25" s="35">
        <v>-213656</v>
      </c>
      <c r="AV25" s="35">
        <v>-369389</v>
      </c>
      <c r="AW25" s="35">
        <v>-1267118</v>
      </c>
      <c r="AX25" s="35">
        <v>0</v>
      </c>
      <c r="AY25" s="35">
        <v>0</v>
      </c>
      <c r="AZ25" s="35">
        <v>-2493882</v>
      </c>
      <c r="BA25" s="12">
        <v>11119159</v>
      </c>
      <c r="BB25" s="13">
        <v>13082054</v>
      </c>
      <c r="BC25" s="13">
        <v>9511902</v>
      </c>
      <c r="BD25" s="13">
        <v>9266930</v>
      </c>
      <c r="BE25" s="13">
        <v>13454897</v>
      </c>
      <c r="BF25" s="12">
        <v>873214.53283040004</v>
      </c>
      <c r="BG25" s="13">
        <v>882714.24</v>
      </c>
      <c r="BH25" s="13">
        <v>-9499.7071695999475</v>
      </c>
      <c r="BI25" s="14">
        <v>6.9900000000000004E-2</v>
      </c>
      <c r="BJ25" s="37">
        <v>5.0588990000000002E-4</v>
      </c>
      <c r="BK25" s="38">
        <v>11119159</v>
      </c>
      <c r="BL25" s="38">
        <v>12628243.776824033</v>
      </c>
      <c r="BM25" s="39">
        <v>0.88049923619675619</v>
      </c>
      <c r="BN25" s="120">
        <v>0.16178452526114623</v>
      </c>
      <c r="BO25" s="34">
        <v>502430</v>
      </c>
      <c r="BP25" s="34">
        <v>328146</v>
      </c>
      <c r="BQ25" s="34">
        <v>87142</v>
      </c>
      <c r="BR25" s="34">
        <v>87142</v>
      </c>
      <c r="BS25" s="34">
        <v>0</v>
      </c>
      <c r="BT25" s="34">
        <v>0</v>
      </c>
      <c r="BU25" s="35">
        <v>0</v>
      </c>
      <c r="BV25" s="35">
        <v>502430</v>
      </c>
      <c r="BW25" s="36">
        <v>216704</v>
      </c>
      <c r="BX25" s="36">
        <v>90021</v>
      </c>
      <c r="BY25" s="36">
        <v>90021</v>
      </c>
      <c r="BZ25" s="36">
        <v>18331</v>
      </c>
      <c r="CA25" s="36">
        <v>18331</v>
      </c>
      <c r="CB25" s="36">
        <v>0</v>
      </c>
      <c r="CC25" s="36">
        <v>0</v>
      </c>
      <c r="CD25" s="35">
        <v>216704</v>
      </c>
      <c r="CE25" s="34">
        <v>2975287</v>
      </c>
      <c r="CF25" s="35">
        <v>1168771</v>
      </c>
      <c r="CG25" s="35">
        <v>1005249</v>
      </c>
      <c r="CH25" s="35">
        <v>801266</v>
      </c>
      <c r="CI25" s="35">
        <v>0</v>
      </c>
      <c r="CJ25" s="35">
        <v>0</v>
      </c>
      <c r="CK25" s="35">
        <v>0</v>
      </c>
      <c r="CL25" s="35">
        <v>2975287</v>
      </c>
      <c r="CM25" s="36">
        <v>5864817</v>
      </c>
      <c r="CN25" s="35">
        <v>2133894</v>
      </c>
      <c r="CO25" s="35">
        <v>1243641</v>
      </c>
      <c r="CP25" s="35">
        <v>1243641</v>
      </c>
      <c r="CQ25" s="35">
        <v>1243641</v>
      </c>
      <c r="CR25" s="35">
        <v>0</v>
      </c>
      <c r="CS25" s="35">
        <v>0</v>
      </c>
      <c r="CT25" s="35">
        <v>5864817</v>
      </c>
      <c r="CU25" s="34">
        <v>44707</v>
      </c>
      <c r="CV25" s="35">
        <v>36523</v>
      </c>
      <c r="CW25" s="35">
        <v>8111</v>
      </c>
      <c r="CX25" s="35">
        <v>73</v>
      </c>
      <c r="CY25" s="35">
        <v>0</v>
      </c>
      <c r="CZ25" s="35">
        <v>0</v>
      </c>
      <c r="DA25" s="35">
        <v>0</v>
      </c>
      <c r="DB25" s="35">
        <v>44707</v>
      </c>
      <c r="DC25" s="36">
        <v>24516</v>
      </c>
      <c r="DD25" s="35">
        <v>6129</v>
      </c>
      <c r="DE25" s="35">
        <v>6129</v>
      </c>
      <c r="DF25" s="35">
        <v>6129</v>
      </c>
      <c r="DG25" s="35">
        <v>6129</v>
      </c>
      <c r="DH25" s="35">
        <v>0</v>
      </c>
      <c r="DI25" s="35">
        <v>0</v>
      </c>
      <c r="DJ25" s="35">
        <v>24516</v>
      </c>
      <c r="DK25" s="34">
        <v>89730</v>
      </c>
      <c r="DL25" s="35">
        <v>52884</v>
      </c>
      <c r="DM25" s="35">
        <v>25633</v>
      </c>
      <c r="DN25" s="35">
        <v>10231</v>
      </c>
      <c r="DO25" s="35">
        <v>983</v>
      </c>
      <c r="DP25" s="35">
        <v>0</v>
      </c>
      <c r="DQ25" s="35">
        <v>0</v>
      </c>
      <c r="DR25" s="35">
        <v>89730</v>
      </c>
      <c r="DS25" s="36">
        <v>0</v>
      </c>
      <c r="DT25" s="35">
        <v>0</v>
      </c>
      <c r="DU25" s="35">
        <v>0</v>
      </c>
      <c r="DV25" s="35">
        <v>0</v>
      </c>
      <c r="DW25" s="35">
        <v>0</v>
      </c>
      <c r="DX25" s="35">
        <v>0</v>
      </c>
      <c r="DY25" s="35">
        <v>0</v>
      </c>
      <c r="DZ25" s="35">
        <v>0</v>
      </c>
    </row>
    <row r="26" spans="1:130" x14ac:dyDescent="0.25">
      <c r="A26" s="29">
        <v>11600</v>
      </c>
      <c r="B26" s="30" t="s">
        <v>107</v>
      </c>
      <c r="C26" s="31">
        <v>41511307.983193278</v>
      </c>
      <c r="D26" s="31">
        <v>364317101.99000001</v>
      </c>
      <c r="E26" s="32">
        <v>2.3313404E-3</v>
      </c>
      <c r="F26" s="33">
        <v>79294924</v>
      </c>
      <c r="G26" s="31">
        <v>44739089.270386264</v>
      </c>
      <c r="H26" s="31">
        <v>330204475</v>
      </c>
      <c r="I26" s="32">
        <v>2.3628103E-3</v>
      </c>
      <c r="J26" s="31">
        <v>51933166</v>
      </c>
      <c r="K26" s="34">
        <v>3381178</v>
      </c>
      <c r="L26" s="35">
        <v>3575009</v>
      </c>
      <c r="M26" s="35">
        <v>96401</v>
      </c>
      <c r="N26" s="35">
        <v>-2037973</v>
      </c>
      <c r="O26" s="35">
        <v>4590</v>
      </c>
      <c r="P26" s="35">
        <v>-5808552</v>
      </c>
      <c r="Q26" s="35">
        <v>0</v>
      </c>
      <c r="R26" s="35">
        <v>-585438</v>
      </c>
      <c r="S26" s="35">
        <v>-28625</v>
      </c>
      <c r="T26" s="35">
        <v>399</v>
      </c>
      <c r="U26" s="35">
        <v>-17603</v>
      </c>
      <c r="V26" s="35">
        <v>5883739</v>
      </c>
      <c r="W26" s="35">
        <v>-6354992</v>
      </c>
      <c r="X26" s="35">
        <v>1489348</v>
      </c>
      <c r="Y26" s="35">
        <v>-402519</v>
      </c>
      <c r="Z26" s="34">
        <v>79294924</v>
      </c>
      <c r="AA26" s="35">
        <v>-402519</v>
      </c>
      <c r="AB26" s="35">
        <v>-3127262.34</v>
      </c>
      <c r="AC26" s="35">
        <v>-23330349</v>
      </c>
      <c r="AD26" s="35">
        <v>131545</v>
      </c>
      <c r="AE26" s="35">
        <v>385616</v>
      </c>
      <c r="AF26" s="35">
        <v>471253</v>
      </c>
      <c r="AG26" s="35">
        <v>-1489348</v>
      </c>
      <c r="AH26" s="101">
        <v>-694.01645536750004</v>
      </c>
      <c r="AI26" s="35">
        <v>51933166</v>
      </c>
      <c r="AJ26" s="34">
        <v>1874609</v>
      </c>
      <c r="AK26" s="35">
        <v>13896379</v>
      </c>
      <c r="AL26" s="35">
        <v>94309</v>
      </c>
      <c r="AM26" s="35">
        <v>419095</v>
      </c>
      <c r="AN26" s="35">
        <v>16284392</v>
      </c>
      <c r="AO26" s="36">
        <v>412650</v>
      </c>
      <c r="AP26" s="35">
        <v>27392226</v>
      </c>
      <c r="AQ26" s="35">
        <v>0</v>
      </c>
      <c r="AR26" s="35">
        <v>0</v>
      </c>
      <c r="AS26" s="35">
        <v>27804876</v>
      </c>
      <c r="AT26" s="36">
        <v>-3151067</v>
      </c>
      <c r="AU26" s="35">
        <v>-593268</v>
      </c>
      <c r="AV26" s="35">
        <v>-2039965</v>
      </c>
      <c r="AW26" s="35">
        <v>-5736183</v>
      </c>
      <c r="AX26" s="35">
        <v>0</v>
      </c>
      <c r="AY26" s="35">
        <v>0</v>
      </c>
      <c r="AZ26" s="35">
        <v>-11520483</v>
      </c>
      <c r="BA26" s="12">
        <v>51933166</v>
      </c>
      <c r="BB26" s="13">
        <v>61101063</v>
      </c>
      <c r="BC26" s="13">
        <v>44426308</v>
      </c>
      <c r="BD26" s="13">
        <v>43282139</v>
      </c>
      <c r="BE26" s="13">
        <v>62842465</v>
      </c>
      <c r="BF26" s="12">
        <v>4078437.4075887999</v>
      </c>
      <c r="BG26" s="13">
        <v>3127262.34</v>
      </c>
      <c r="BH26" s="13">
        <v>951175.0675888001</v>
      </c>
      <c r="BI26" s="14">
        <v>6.9900000000000004E-2</v>
      </c>
      <c r="BJ26" s="37">
        <v>2.3628103E-3</v>
      </c>
      <c r="BK26" s="38">
        <v>51933166</v>
      </c>
      <c r="BL26" s="38">
        <v>44739089.270386264</v>
      </c>
      <c r="BM26" s="39">
        <v>1.1608006968165006</v>
      </c>
      <c r="BN26" s="120">
        <v>0.16178452526114623</v>
      </c>
      <c r="BO26" s="34">
        <v>1874609</v>
      </c>
      <c r="BP26" s="34">
        <v>1200904</v>
      </c>
      <c r="BQ26" s="34">
        <v>480897</v>
      </c>
      <c r="BR26" s="34">
        <v>96404</v>
      </c>
      <c r="BS26" s="34">
        <v>96404</v>
      </c>
      <c r="BT26" s="34">
        <v>0</v>
      </c>
      <c r="BU26" s="35">
        <v>0</v>
      </c>
      <c r="BV26" s="35">
        <v>1874609</v>
      </c>
      <c r="BW26" s="36">
        <v>412650</v>
      </c>
      <c r="BX26" s="36">
        <v>233230</v>
      </c>
      <c r="BY26" s="36">
        <v>89710</v>
      </c>
      <c r="BZ26" s="36">
        <v>89710</v>
      </c>
      <c r="CA26" s="36">
        <v>0</v>
      </c>
      <c r="CB26" s="36">
        <v>0</v>
      </c>
      <c r="CC26" s="36">
        <v>0</v>
      </c>
      <c r="CD26" s="35">
        <v>412650</v>
      </c>
      <c r="CE26" s="34">
        <v>13896379</v>
      </c>
      <c r="CF26" s="35">
        <v>5458866</v>
      </c>
      <c r="CG26" s="35">
        <v>4695119</v>
      </c>
      <c r="CH26" s="35">
        <v>3742393</v>
      </c>
      <c r="CI26" s="35">
        <v>0</v>
      </c>
      <c r="CJ26" s="35">
        <v>0</v>
      </c>
      <c r="CK26" s="35">
        <v>0</v>
      </c>
      <c r="CL26" s="35">
        <v>13896379</v>
      </c>
      <c r="CM26" s="36">
        <v>27392226</v>
      </c>
      <c r="CN26" s="35">
        <v>9966569</v>
      </c>
      <c r="CO26" s="35">
        <v>5808552</v>
      </c>
      <c r="CP26" s="35">
        <v>5808552</v>
      </c>
      <c r="CQ26" s="35">
        <v>5808552</v>
      </c>
      <c r="CR26" s="35">
        <v>0</v>
      </c>
      <c r="CS26" s="35">
        <v>0</v>
      </c>
      <c r="CT26" s="35">
        <v>27392226</v>
      </c>
      <c r="CU26" s="34">
        <v>208808</v>
      </c>
      <c r="CV26" s="35">
        <v>170586</v>
      </c>
      <c r="CW26" s="35">
        <v>37881</v>
      </c>
      <c r="CX26" s="35">
        <v>341</v>
      </c>
      <c r="CY26" s="35">
        <v>0</v>
      </c>
      <c r="CZ26" s="35">
        <v>0</v>
      </c>
      <c r="DA26" s="35">
        <v>0</v>
      </c>
      <c r="DB26" s="35">
        <v>208808</v>
      </c>
      <c r="DC26" s="36">
        <v>114500</v>
      </c>
      <c r="DD26" s="35">
        <v>28625</v>
      </c>
      <c r="DE26" s="35">
        <v>28625</v>
      </c>
      <c r="DF26" s="35">
        <v>28625</v>
      </c>
      <c r="DG26" s="35">
        <v>28625</v>
      </c>
      <c r="DH26" s="35">
        <v>0</v>
      </c>
      <c r="DI26" s="35">
        <v>0</v>
      </c>
      <c r="DJ26" s="35">
        <v>114500</v>
      </c>
      <c r="DK26" s="34">
        <v>419095</v>
      </c>
      <c r="DL26" s="35">
        <v>247001</v>
      </c>
      <c r="DM26" s="35">
        <v>119721</v>
      </c>
      <c r="DN26" s="35">
        <v>47783</v>
      </c>
      <c r="DO26" s="35">
        <v>4590</v>
      </c>
      <c r="DP26" s="35">
        <v>0</v>
      </c>
      <c r="DQ26" s="35">
        <v>0</v>
      </c>
      <c r="DR26" s="35">
        <v>419095</v>
      </c>
      <c r="DS26" s="36">
        <v>0</v>
      </c>
      <c r="DT26" s="35">
        <v>0</v>
      </c>
      <c r="DU26" s="35">
        <v>0</v>
      </c>
      <c r="DV26" s="35">
        <v>0</v>
      </c>
      <c r="DW26" s="35">
        <v>0</v>
      </c>
      <c r="DX26" s="35">
        <v>0</v>
      </c>
      <c r="DY26" s="35">
        <v>0</v>
      </c>
      <c r="DZ26" s="35">
        <v>0</v>
      </c>
    </row>
    <row r="27" spans="1:130" x14ac:dyDescent="0.25">
      <c r="A27" s="29">
        <v>11900</v>
      </c>
      <c r="B27" s="30" t="s">
        <v>108</v>
      </c>
      <c r="C27" s="31">
        <v>5559836.2745098034</v>
      </c>
      <c r="D27" s="31">
        <v>47600328.32</v>
      </c>
      <c r="E27" s="32">
        <v>3.0460429999999998E-4</v>
      </c>
      <c r="F27" s="33">
        <v>10360381</v>
      </c>
      <c r="G27" s="31">
        <v>5875216.309012875</v>
      </c>
      <c r="H27" s="31">
        <v>44250181.380000003</v>
      </c>
      <c r="I27" s="32">
        <v>3.1663649999999998E-4</v>
      </c>
      <c r="J27" s="31">
        <v>6959482</v>
      </c>
      <c r="K27" s="34">
        <v>453106</v>
      </c>
      <c r="L27" s="35">
        <v>479081</v>
      </c>
      <c r="M27" s="35">
        <v>57870</v>
      </c>
      <c r="N27" s="35">
        <v>-273106</v>
      </c>
      <c r="O27" s="35">
        <v>615</v>
      </c>
      <c r="P27" s="35">
        <v>-778395</v>
      </c>
      <c r="Q27" s="35">
        <v>0</v>
      </c>
      <c r="R27" s="35">
        <v>-78454</v>
      </c>
      <c r="S27" s="35">
        <v>-3836</v>
      </c>
      <c r="T27" s="35">
        <v>54</v>
      </c>
      <c r="U27" s="35">
        <v>-2359</v>
      </c>
      <c r="V27" s="35">
        <v>788471</v>
      </c>
      <c r="W27" s="35">
        <v>-851623</v>
      </c>
      <c r="X27" s="35">
        <v>558385</v>
      </c>
      <c r="Y27" s="35">
        <v>349809</v>
      </c>
      <c r="Z27" s="34">
        <v>10360381</v>
      </c>
      <c r="AA27" s="35">
        <v>349809</v>
      </c>
      <c r="AB27" s="35">
        <v>-410677.62</v>
      </c>
      <c r="AC27" s="35">
        <v>-3126464</v>
      </c>
      <c r="AD27" s="35">
        <v>50294</v>
      </c>
      <c r="AE27" s="35">
        <v>231464</v>
      </c>
      <c r="AF27" s="35">
        <v>63152</v>
      </c>
      <c r="AG27" s="35">
        <v>-558385</v>
      </c>
      <c r="AH27" s="101">
        <v>-93.00405596249999</v>
      </c>
      <c r="AI27" s="35">
        <v>6959482</v>
      </c>
      <c r="AJ27" s="34">
        <v>1139886</v>
      </c>
      <c r="AK27" s="35">
        <v>1862232</v>
      </c>
      <c r="AL27" s="35">
        <v>12638</v>
      </c>
      <c r="AM27" s="35">
        <v>56162</v>
      </c>
      <c r="AN27" s="35">
        <v>3070918</v>
      </c>
      <c r="AO27" s="36">
        <v>1191024</v>
      </c>
      <c r="AP27" s="35">
        <v>3670789</v>
      </c>
      <c r="AQ27" s="35">
        <v>0</v>
      </c>
      <c r="AR27" s="35">
        <v>0</v>
      </c>
      <c r="AS27" s="35">
        <v>4861813</v>
      </c>
      <c r="AT27" s="36">
        <v>-47931</v>
      </c>
      <c r="AU27" s="35">
        <v>-536332</v>
      </c>
      <c r="AV27" s="35">
        <v>-482882</v>
      </c>
      <c r="AW27" s="35">
        <v>-723750</v>
      </c>
      <c r="AX27" s="35">
        <v>0</v>
      </c>
      <c r="AY27" s="35">
        <v>0</v>
      </c>
      <c r="AZ27" s="35">
        <v>-1790895</v>
      </c>
      <c r="BA27" s="12">
        <v>6959482</v>
      </c>
      <c r="BB27" s="13">
        <v>8188058</v>
      </c>
      <c r="BC27" s="13">
        <v>5953500</v>
      </c>
      <c r="BD27" s="13">
        <v>5800172</v>
      </c>
      <c r="BE27" s="13">
        <v>8421420</v>
      </c>
      <c r="BF27" s="12">
        <v>546544.9961039999</v>
      </c>
      <c r="BG27" s="13">
        <v>410677.62</v>
      </c>
      <c r="BH27" s="13">
        <v>135867.37610399991</v>
      </c>
      <c r="BI27" s="14">
        <v>6.9900000000000004E-2</v>
      </c>
      <c r="BJ27" s="37">
        <v>3.1663649999999998E-4</v>
      </c>
      <c r="BK27" s="38">
        <v>6959482</v>
      </c>
      <c r="BL27" s="38">
        <v>5875216.309012875</v>
      </c>
      <c r="BM27" s="39">
        <v>1.1845490674656196</v>
      </c>
      <c r="BN27" s="120">
        <v>0.16178452526114623</v>
      </c>
      <c r="BO27" s="34">
        <v>1139886</v>
      </c>
      <c r="BP27" s="34">
        <v>966288</v>
      </c>
      <c r="BQ27" s="34">
        <v>57866</v>
      </c>
      <c r="BR27" s="34">
        <v>57866</v>
      </c>
      <c r="BS27" s="34">
        <v>57866</v>
      </c>
      <c r="BT27" s="34">
        <v>0</v>
      </c>
      <c r="BU27" s="35">
        <v>0</v>
      </c>
      <c r="BV27" s="35">
        <v>1139886</v>
      </c>
      <c r="BW27" s="36">
        <v>1191024</v>
      </c>
      <c r="BX27" s="36">
        <v>462273</v>
      </c>
      <c r="BY27" s="36">
        <v>462273</v>
      </c>
      <c r="BZ27" s="36">
        <v>266478</v>
      </c>
      <c r="CA27" s="36">
        <v>0</v>
      </c>
      <c r="CB27" s="36">
        <v>0</v>
      </c>
      <c r="CC27" s="36">
        <v>0</v>
      </c>
      <c r="CD27" s="35">
        <v>1191024</v>
      </c>
      <c r="CE27" s="34">
        <v>1862232</v>
      </c>
      <c r="CF27" s="35">
        <v>731534</v>
      </c>
      <c r="CG27" s="35">
        <v>629186</v>
      </c>
      <c r="CH27" s="35">
        <v>501512</v>
      </c>
      <c r="CI27" s="35">
        <v>0</v>
      </c>
      <c r="CJ27" s="35">
        <v>0</v>
      </c>
      <c r="CK27" s="35">
        <v>0</v>
      </c>
      <c r="CL27" s="35">
        <v>1862232</v>
      </c>
      <c r="CM27" s="36">
        <v>3670789</v>
      </c>
      <c r="CN27" s="35">
        <v>1335604</v>
      </c>
      <c r="CO27" s="35">
        <v>778395</v>
      </c>
      <c r="CP27" s="35">
        <v>778395</v>
      </c>
      <c r="CQ27" s="35">
        <v>778395</v>
      </c>
      <c r="CR27" s="35">
        <v>0</v>
      </c>
      <c r="CS27" s="35">
        <v>0</v>
      </c>
      <c r="CT27" s="35">
        <v>3670789</v>
      </c>
      <c r="CU27" s="34">
        <v>27982</v>
      </c>
      <c r="CV27" s="35">
        <v>22860</v>
      </c>
      <c r="CW27" s="35">
        <v>5076</v>
      </c>
      <c r="CX27" s="35">
        <v>46</v>
      </c>
      <c r="CY27" s="35">
        <v>0</v>
      </c>
      <c r="CZ27" s="35">
        <v>0</v>
      </c>
      <c r="DA27" s="35">
        <v>0</v>
      </c>
      <c r="DB27" s="35">
        <v>27982</v>
      </c>
      <c r="DC27" s="36">
        <v>15344</v>
      </c>
      <c r="DD27" s="35">
        <v>3836</v>
      </c>
      <c r="DE27" s="35">
        <v>3836</v>
      </c>
      <c r="DF27" s="35">
        <v>3836</v>
      </c>
      <c r="DG27" s="35">
        <v>3836</v>
      </c>
      <c r="DH27" s="35">
        <v>0</v>
      </c>
      <c r="DI27" s="35">
        <v>0</v>
      </c>
      <c r="DJ27" s="35">
        <v>15344</v>
      </c>
      <c r="DK27" s="34">
        <v>56162</v>
      </c>
      <c r="DL27" s="35">
        <v>33100</v>
      </c>
      <c r="DM27" s="35">
        <v>16044</v>
      </c>
      <c r="DN27" s="35">
        <v>6403</v>
      </c>
      <c r="DO27" s="35">
        <v>615</v>
      </c>
      <c r="DP27" s="35">
        <v>0</v>
      </c>
      <c r="DQ27" s="35">
        <v>0</v>
      </c>
      <c r="DR27" s="35">
        <v>56162</v>
      </c>
      <c r="DS27" s="36">
        <v>0</v>
      </c>
      <c r="DT27" s="35">
        <v>0</v>
      </c>
      <c r="DU27" s="35">
        <v>0</v>
      </c>
      <c r="DV27" s="35">
        <v>0</v>
      </c>
      <c r="DW27" s="35">
        <v>0</v>
      </c>
      <c r="DX27" s="35">
        <v>0</v>
      </c>
      <c r="DY27" s="35">
        <v>0</v>
      </c>
      <c r="DZ27" s="35">
        <v>0</v>
      </c>
    </row>
    <row r="28" spans="1:130" x14ac:dyDescent="0.25">
      <c r="A28" s="29">
        <v>12100</v>
      </c>
      <c r="B28" s="30" t="s">
        <v>109</v>
      </c>
      <c r="C28" s="31">
        <v>6331077.3109243698</v>
      </c>
      <c r="D28" s="31">
        <v>42759923.700000003</v>
      </c>
      <c r="E28" s="32">
        <v>2.7362959999999999E-4</v>
      </c>
      <c r="F28" s="33">
        <v>9306851</v>
      </c>
      <c r="G28" s="31">
        <v>7625978.6838340489</v>
      </c>
      <c r="H28" s="31">
        <v>35377361.649999999</v>
      </c>
      <c r="I28" s="32">
        <v>2.5314620000000001E-4</v>
      </c>
      <c r="J28" s="31">
        <v>5564003</v>
      </c>
      <c r="K28" s="34">
        <v>362252</v>
      </c>
      <c r="L28" s="35">
        <v>383018</v>
      </c>
      <c r="M28" s="35">
        <v>-92401</v>
      </c>
      <c r="N28" s="35">
        <v>-218344</v>
      </c>
      <c r="O28" s="35">
        <v>492</v>
      </c>
      <c r="P28" s="35">
        <v>-622315</v>
      </c>
      <c r="Q28" s="35">
        <v>0</v>
      </c>
      <c r="R28" s="35">
        <v>-62722</v>
      </c>
      <c r="S28" s="35">
        <v>-3067</v>
      </c>
      <c r="T28" s="35">
        <v>43</v>
      </c>
      <c r="U28" s="35">
        <v>-1886</v>
      </c>
      <c r="V28" s="35">
        <v>630371</v>
      </c>
      <c r="W28" s="35">
        <v>-680860</v>
      </c>
      <c r="X28" s="35">
        <v>319527</v>
      </c>
      <c r="Y28" s="35">
        <v>14108</v>
      </c>
      <c r="Z28" s="34">
        <v>9306851</v>
      </c>
      <c r="AA28" s="35">
        <v>14108</v>
      </c>
      <c r="AB28" s="35">
        <v>-533055.91</v>
      </c>
      <c r="AC28" s="35">
        <v>-2499561</v>
      </c>
      <c r="AD28" s="35">
        <v>-85622</v>
      </c>
      <c r="AE28" s="35">
        <v>-369604</v>
      </c>
      <c r="AF28" s="35">
        <v>50489</v>
      </c>
      <c r="AG28" s="35">
        <v>-319527</v>
      </c>
      <c r="AH28" s="101">
        <v>-74.355367595000004</v>
      </c>
      <c r="AI28" s="35">
        <v>5564003</v>
      </c>
      <c r="AJ28" s="34">
        <v>269084</v>
      </c>
      <c r="AK28" s="35">
        <v>1488827</v>
      </c>
      <c r="AL28" s="35">
        <v>10104</v>
      </c>
      <c r="AM28" s="35">
        <v>44901</v>
      </c>
      <c r="AN28" s="35">
        <v>1812916</v>
      </c>
      <c r="AO28" s="36">
        <v>417827</v>
      </c>
      <c r="AP28" s="35">
        <v>2934742</v>
      </c>
      <c r="AQ28" s="35">
        <v>0</v>
      </c>
      <c r="AR28" s="35">
        <v>0</v>
      </c>
      <c r="AS28" s="35">
        <v>3352569</v>
      </c>
      <c r="AT28" s="36">
        <v>-363478</v>
      </c>
      <c r="AU28" s="35">
        <v>-132429</v>
      </c>
      <c r="AV28" s="35">
        <v>-326454</v>
      </c>
      <c r="AW28" s="35">
        <v>-717291</v>
      </c>
      <c r="AX28" s="35">
        <v>0</v>
      </c>
      <c r="AY28" s="35">
        <v>0</v>
      </c>
      <c r="AZ28" s="35">
        <v>-1539652</v>
      </c>
      <c r="BA28" s="12">
        <v>5564003</v>
      </c>
      <c r="BB28" s="13">
        <v>6546231</v>
      </c>
      <c r="BC28" s="13">
        <v>4759735</v>
      </c>
      <c r="BD28" s="13">
        <v>4637151</v>
      </c>
      <c r="BE28" s="13">
        <v>6732801</v>
      </c>
      <c r="BF28" s="12">
        <v>436954.64323520003</v>
      </c>
      <c r="BG28" s="13">
        <v>533055.91</v>
      </c>
      <c r="BH28" s="13">
        <v>-96101.266764800006</v>
      </c>
      <c r="BI28" s="14">
        <v>6.9900000000000004E-2</v>
      </c>
      <c r="BJ28" s="37">
        <v>2.5314620000000001E-4</v>
      </c>
      <c r="BK28" s="38">
        <v>5564003</v>
      </c>
      <c r="BL28" s="38">
        <v>7625978.6838340489</v>
      </c>
      <c r="BM28" s="39">
        <v>0.72961166437494329</v>
      </c>
      <c r="BN28" s="120">
        <v>0.16178452526114623</v>
      </c>
      <c r="BO28" s="34">
        <v>269084</v>
      </c>
      <c r="BP28" s="34">
        <v>188861</v>
      </c>
      <c r="BQ28" s="34">
        <v>80223</v>
      </c>
      <c r="BR28" s="34">
        <v>0</v>
      </c>
      <c r="BS28" s="34">
        <v>0</v>
      </c>
      <c r="BT28" s="34">
        <v>0</v>
      </c>
      <c r="BU28" s="35">
        <v>0</v>
      </c>
      <c r="BV28" s="35">
        <v>269084</v>
      </c>
      <c r="BW28" s="36">
        <v>417827</v>
      </c>
      <c r="BX28" s="36">
        <v>111066</v>
      </c>
      <c r="BY28" s="36">
        <v>107180</v>
      </c>
      <c r="BZ28" s="36">
        <v>107180</v>
      </c>
      <c r="CA28" s="36">
        <v>92401</v>
      </c>
      <c r="CB28" s="36">
        <v>0</v>
      </c>
      <c r="CC28" s="36">
        <v>0</v>
      </c>
      <c r="CD28" s="35">
        <v>417827</v>
      </c>
      <c r="CE28" s="34">
        <v>1488827</v>
      </c>
      <c r="CF28" s="35">
        <v>584851</v>
      </c>
      <c r="CG28" s="35">
        <v>503025</v>
      </c>
      <c r="CH28" s="35">
        <v>400952</v>
      </c>
      <c r="CI28" s="35">
        <v>0</v>
      </c>
      <c r="CJ28" s="35">
        <v>0</v>
      </c>
      <c r="CK28" s="35">
        <v>0</v>
      </c>
      <c r="CL28" s="35">
        <v>1488827</v>
      </c>
      <c r="CM28" s="36">
        <v>2934742</v>
      </c>
      <c r="CN28" s="35">
        <v>1067796</v>
      </c>
      <c r="CO28" s="35">
        <v>622315</v>
      </c>
      <c r="CP28" s="35">
        <v>622315</v>
      </c>
      <c r="CQ28" s="35">
        <v>622315</v>
      </c>
      <c r="CR28" s="35">
        <v>0</v>
      </c>
      <c r="CS28" s="35">
        <v>0</v>
      </c>
      <c r="CT28" s="35">
        <v>2934742</v>
      </c>
      <c r="CU28" s="34">
        <v>22372</v>
      </c>
      <c r="CV28" s="35">
        <v>18276</v>
      </c>
      <c r="CW28" s="35">
        <v>4059</v>
      </c>
      <c r="CX28" s="35">
        <v>37</v>
      </c>
      <c r="CY28" s="35">
        <v>0</v>
      </c>
      <c r="CZ28" s="35">
        <v>0</v>
      </c>
      <c r="DA28" s="35">
        <v>0</v>
      </c>
      <c r="DB28" s="35">
        <v>22372</v>
      </c>
      <c r="DC28" s="36">
        <v>12268</v>
      </c>
      <c r="DD28" s="35">
        <v>3067</v>
      </c>
      <c r="DE28" s="35">
        <v>3067</v>
      </c>
      <c r="DF28" s="35">
        <v>3067</v>
      </c>
      <c r="DG28" s="35">
        <v>3067</v>
      </c>
      <c r="DH28" s="35">
        <v>0</v>
      </c>
      <c r="DI28" s="35">
        <v>0</v>
      </c>
      <c r="DJ28" s="35">
        <v>12268</v>
      </c>
      <c r="DK28" s="34">
        <v>44901</v>
      </c>
      <c r="DL28" s="35">
        <v>26463</v>
      </c>
      <c r="DM28" s="35">
        <v>12827</v>
      </c>
      <c r="DN28" s="35">
        <v>5119</v>
      </c>
      <c r="DO28" s="35">
        <v>492</v>
      </c>
      <c r="DP28" s="35">
        <v>0</v>
      </c>
      <c r="DQ28" s="35">
        <v>0</v>
      </c>
      <c r="DR28" s="35">
        <v>44901</v>
      </c>
      <c r="DS28" s="36">
        <v>0</v>
      </c>
      <c r="DT28" s="35">
        <v>0</v>
      </c>
      <c r="DU28" s="35">
        <v>0</v>
      </c>
      <c r="DV28" s="35">
        <v>0</v>
      </c>
      <c r="DW28" s="35">
        <v>0</v>
      </c>
      <c r="DX28" s="35">
        <v>0</v>
      </c>
      <c r="DY28" s="35">
        <v>0</v>
      </c>
      <c r="DZ28" s="35">
        <v>0</v>
      </c>
    </row>
    <row r="29" spans="1:130" x14ac:dyDescent="0.25">
      <c r="A29" s="29">
        <v>12150</v>
      </c>
      <c r="B29" s="30" t="s">
        <v>110</v>
      </c>
      <c r="C29" s="31">
        <v>864720.58823529398</v>
      </c>
      <c r="D29" s="31">
        <v>1890898.84</v>
      </c>
      <c r="E29" s="32">
        <v>1.21003E-5</v>
      </c>
      <c r="F29" s="33">
        <v>411563</v>
      </c>
      <c r="G29" s="31">
        <v>890265.09298998583</v>
      </c>
      <c r="H29" s="31">
        <v>0</v>
      </c>
      <c r="I29" s="32">
        <v>0</v>
      </c>
      <c r="J29" s="31">
        <v>0</v>
      </c>
      <c r="K29" s="34">
        <v>0</v>
      </c>
      <c r="L29" s="35">
        <v>0</v>
      </c>
      <c r="M29" s="35">
        <v>-59749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-187935</v>
      </c>
      <c r="Y29" s="35">
        <v>-247684</v>
      </c>
      <c r="Z29" s="34">
        <v>411563</v>
      </c>
      <c r="AA29" s="35">
        <v>-247684</v>
      </c>
      <c r="AB29" s="35">
        <v>-62229.530000000013</v>
      </c>
      <c r="AC29" s="35">
        <v>0</v>
      </c>
      <c r="AD29" s="35">
        <v>-50580</v>
      </c>
      <c r="AE29" s="35">
        <v>-239004</v>
      </c>
      <c r="AF29" s="35">
        <v>0</v>
      </c>
      <c r="AG29" s="35">
        <v>187935</v>
      </c>
      <c r="AH29" s="101">
        <v>0</v>
      </c>
      <c r="AI29" s="35">
        <v>0</v>
      </c>
      <c r="AJ29" s="34">
        <v>76994</v>
      </c>
      <c r="AK29" s="35">
        <v>0</v>
      </c>
      <c r="AL29" s="35">
        <v>0</v>
      </c>
      <c r="AM29" s="35">
        <v>0</v>
      </c>
      <c r="AN29" s="35">
        <v>76994</v>
      </c>
      <c r="AO29" s="36">
        <v>422761</v>
      </c>
      <c r="AP29" s="35">
        <v>0</v>
      </c>
      <c r="AQ29" s="35">
        <v>0</v>
      </c>
      <c r="AR29" s="35">
        <v>0</v>
      </c>
      <c r="AS29" s="35">
        <v>422761</v>
      </c>
      <c r="AT29" s="36">
        <v>-211326</v>
      </c>
      <c r="AU29" s="35">
        <v>-27569</v>
      </c>
      <c r="AV29" s="35">
        <v>-47121</v>
      </c>
      <c r="AW29" s="35">
        <v>-59751</v>
      </c>
      <c r="AX29" s="35">
        <v>0</v>
      </c>
      <c r="AY29" s="35">
        <v>0</v>
      </c>
      <c r="AZ29" s="35">
        <v>-345767</v>
      </c>
      <c r="BA29" s="12">
        <v>0</v>
      </c>
      <c r="BB29" s="13">
        <v>0</v>
      </c>
      <c r="BC29" s="13">
        <v>0</v>
      </c>
      <c r="BD29" s="13">
        <v>0</v>
      </c>
      <c r="BE29" s="13">
        <v>0</v>
      </c>
      <c r="BF29" s="12">
        <v>0</v>
      </c>
      <c r="BG29" s="13">
        <v>62229.530000000013</v>
      </c>
      <c r="BH29" s="13">
        <v>-62229.530000000013</v>
      </c>
      <c r="BI29" s="14">
        <v>6.9900000000000004E-2</v>
      </c>
      <c r="BJ29" s="37">
        <v>0</v>
      </c>
      <c r="BK29" s="38">
        <v>0</v>
      </c>
      <c r="BL29" s="38">
        <v>890265.09298998583</v>
      </c>
      <c r="BM29" s="39">
        <v>0</v>
      </c>
      <c r="BN29" s="120">
        <v>0.16178452526114623</v>
      </c>
      <c r="BO29" s="34">
        <v>76994</v>
      </c>
      <c r="BP29" s="34">
        <v>32182</v>
      </c>
      <c r="BQ29" s="34">
        <v>32182</v>
      </c>
      <c r="BR29" s="34">
        <v>12630</v>
      </c>
      <c r="BS29" s="34">
        <v>0</v>
      </c>
      <c r="BT29" s="34">
        <v>0</v>
      </c>
      <c r="BU29" s="35">
        <v>0</v>
      </c>
      <c r="BV29" s="35">
        <v>76994</v>
      </c>
      <c r="BW29" s="36">
        <v>422761</v>
      </c>
      <c r="BX29" s="36">
        <v>243508</v>
      </c>
      <c r="BY29" s="36">
        <v>59751</v>
      </c>
      <c r="BZ29" s="36">
        <v>59751</v>
      </c>
      <c r="CA29" s="36">
        <v>59751</v>
      </c>
      <c r="CB29" s="36">
        <v>0</v>
      </c>
      <c r="CC29" s="36">
        <v>0</v>
      </c>
      <c r="CD29" s="35">
        <v>422761</v>
      </c>
      <c r="CE29" s="34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0</v>
      </c>
      <c r="CL29" s="35">
        <v>0</v>
      </c>
      <c r="CM29" s="36">
        <v>0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4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6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4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6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</row>
    <row r="30" spans="1:130" x14ac:dyDescent="0.25">
      <c r="A30" s="29">
        <v>12160</v>
      </c>
      <c r="B30" s="30" t="s">
        <v>111</v>
      </c>
      <c r="C30" s="31">
        <v>40503554.621848725</v>
      </c>
      <c r="D30" s="31">
        <v>274070069.19999999</v>
      </c>
      <c r="E30" s="32">
        <v>1.753831E-3</v>
      </c>
      <c r="F30" s="33">
        <v>59652334</v>
      </c>
      <c r="G30" s="31">
        <v>44641933.905579396</v>
      </c>
      <c r="H30" s="31">
        <v>244883189.77000001</v>
      </c>
      <c r="I30" s="32">
        <v>1.7522855000000001E-3</v>
      </c>
      <c r="J30" s="31">
        <v>38514194</v>
      </c>
      <c r="K30" s="34">
        <v>2507518</v>
      </c>
      <c r="L30" s="35">
        <v>2651265</v>
      </c>
      <c r="M30" s="35">
        <v>83275</v>
      </c>
      <c r="N30" s="35">
        <v>-1511383</v>
      </c>
      <c r="O30" s="35">
        <v>3404</v>
      </c>
      <c r="P30" s="35">
        <v>-4307685</v>
      </c>
      <c r="Q30" s="35">
        <v>0</v>
      </c>
      <c r="R30" s="35">
        <v>-434167</v>
      </c>
      <c r="S30" s="35">
        <v>-21228</v>
      </c>
      <c r="T30" s="35">
        <v>296</v>
      </c>
      <c r="U30" s="35">
        <v>-13054</v>
      </c>
      <c r="V30" s="35">
        <v>4363444</v>
      </c>
      <c r="W30" s="35">
        <v>-4712930</v>
      </c>
      <c r="X30" s="35">
        <v>1191415</v>
      </c>
      <c r="Y30" s="35">
        <v>-199830</v>
      </c>
      <c r="Z30" s="34">
        <v>59652334</v>
      </c>
      <c r="AA30" s="35">
        <v>-199830</v>
      </c>
      <c r="AB30" s="35">
        <v>-3120471.18</v>
      </c>
      <c r="AC30" s="35">
        <v>-17302038</v>
      </c>
      <c r="AD30" s="35">
        <v>-6461</v>
      </c>
      <c r="AE30" s="35">
        <v>333104</v>
      </c>
      <c r="AF30" s="35">
        <v>349486</v>
      </c>
      <c r="AG30" s="35">
        <v>-1191415</v>
      </c>
      <c r="AH30" s="101">
        <v>-514.69005848749998</v>
      </c>
      <c r="AI30" s="35">
        <v>38514194</v>
      </c>
      <c r="AJ30" s="34">
        <v>1714951</v>
      </c>
      <c r="AK30" s="35">
        <v>10305704</v>
      </c>
      <c r="AL30" s="35">
        <v>69940</v>
      </c>
      <c r="AM30" s="35">
        <v>310805</v>
      </c>
      <c r="AN30" s="35">
        <v>12401400</v>
      </c>
      <c r="AO30" s="36">
        <v>147598</v>
      </c>
      <c r="AP30" s="35">
        <v>20314369</v>
      </c>
      <c r="AQ30" s="35">
        <v>0</v>
      </c>
      <c r="AR30" s="35">
        <v>0</v>
      </c>
      <c r="AS30" s="35">
        <v>20461967</v>
      </c>
      <c r="AT30" s="36">
        <v>-2456090</v>
      </c>
      <c r="AU30" s="35">
        <v>-275861</v>
      </c>
      <c r="AV30" s="35">
        <v>-1086381</v>
      </c>
      <c r="AW30" s="35">
        <v>-4242233</v>
      </c>
      <c r="AX30" s="35">
        <v>0</v>
      </c>
      <c r="AY30" s="35">
        <v>0</v>
      </c>
      <c r="AZ30" s="35">
        <v>-8060565</v>
      </c>
      <c r="BA30" s="12">
        <v>38514194</v>
      </c>
      <c r="BB30" s="13">
        <v>45313205</v>
      </c>
      <c r="BC30" s="13">
        <v>32947027</v>
      </c>
      <c r="BD30" s="13">
        <v>32098499</v>
      </c>
      <c r="BE30" s="13">
        <v>46604647</v>
      </c>
      <c r="BF30" s="12">
        <v>3024612.9924079999</v>
      </c>
      <c r="BG30" s="13">
        <v>3120471.18</v>
      </c>
      <c r="BH30" s="13">
        <v>-95858.187592000235</v>
      </c>
      <c r="BI30" s="14">
        <v>6.9900000000000004E-2</v>
      </c>
      <c r="BJ30" s="37">
        <v>1.7522855000000001E-3</v>
      </c>
      <c r="BK30" s="38">
        <v>38514194</v>
      </c>
      <c r="BL30" s="38">
        <v>44641933.905579396</v>
      </c>
      <c r="BM30" s="39">
        <v>0.86273578742041135</v>
      </c>
      <c r="BN30" s="120">
        <v>0.16178452526114623</v>
      </c>
      <c r="BO30" s="34">
        <v>1714951</v>
      </c>
      <c r="BP30" s="34">
        <v>746011</v>
      </c>
      <c r="BQ30" s="34">
        <v>454221</v>
      </c>
      <c r="BR30" s="34">
        <v>431443</v>
      </c>
      <c r="BS30" s="34">
        <v>83276</v>
      </c>
      <c r="BT30" s="34">
        <v>0</v>
      </c>
      <c r="BU30" s="35">
        <v>0</v>
      </c>
      <c r="BV30" s="35">
        <v>1714951</v>
      </c>
      <c r="BW30" s="36">
        <v>147598</v>
      </c>
      <c r="BX30" s="36">
        <v>147598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5">
        <v>147598</v>
      </c>
      <c r="CE30" s="34">
        <v>10305704</v>
      </c>
      <c r="CF30" s="35">
        <v>4048354</v>
      </c>
      <c r="CG30" s="35">
        <v>3481951</v>
      </c>
      <c r="CH30" s="35">
        <v>2775399</v>
      </c>
      <c r="CI30" s="35">
        <v>0</v>
      </c>
      <c r="CJ30" s="35">
        <v>0</v>
      </c>
      <c r="CK30" s="35">
        <v>0</v>
      </c>
      <c r="CL30" s="35">
        <v>10305704</v>
      </c>
      <c r="CM30" s="36">
        <v>20314369</v>
      </c>
      <c r="CN30" s="35">
        <v>7391315</v>
      </c>
      <c r="CO30" s="35">
        <v>4307685</v>
      </c>
      <c r="CP30" s="35">
        <v>4307685</v>
      </c>
      <c r="CQ30" s="35">
        <v>4307685</v>
      </c>
      <c r="CR30" s="35">
        <v>0</v>
      </c>
      <c r="CS30" s="35">
        <v>0</v>
      </c>
      <c r="CT30" s="35">
        <v>20314369</v>
      </c>
      <c r="CU30" s="34">
        <v>154854</v>
      </c>
      <c r="CV30" s="35">
        <v>126508</v>
      </c>
      <c r="CW30" s="35">
        <v>28093</v>
      </c>
      <c r="CX30" s="35">
        <v>253</v>
      </c>
      <c r="CY30" s="35">
        <v>0</v>
      </c>
      <c r="CZ30" s="35">
        <v>0</v>
      </c>
      <c r="DA30" s="35">
        <v>0</v>
      </c>
      <c r="DB30" s="35">
        <v>154854</v>
      </c>
      <c r="DC30" s="36">
        <v>84912</v>
      </c>
      <c r="DD30" s="35">
        <v>21228</v>
      </c>
      <c r="DE30" s="35">
        <v>21228</v>
      </c>
      <c r="DF30" s="35">
        <v>21228</v>
      </c>
      <c r="DG30" s="35">
        <v>21228</v>
      </c>
      <c r="DH30" s="35">
        <v>0</v>
      </c>
      <c r="DI30" s="35">
        <v>0</v>
      </c>
      <c r="DJ30" s="35">
        <v>84912</v>
      </c>
      <c r="DK30" s="34">
        <v>310805</v>
      </c>
      <c r="DL30" s="35">
        <v>183179</v>
      </c>
      <c r="DM30" s="35">
        <v>88787</v>
      </c>
      <c r="DN30" s="35">
        <v>35436</v>
      </c>
      <c r="DO30" s="35">
        <v>3404</v>
      </c>
      <c r="DP30" s="35">
        <v>0</v>
      </c>
      <c r="DQ30" s="35">
        <v>0</v>
      </c>
      <c r="DR30" s="35">
        <v>310805</v>
      </c>
      <c r="DS30" s="36">
        <v>0</v>
      </c>
      <c r="DT30" s="35">
        <v>0</v>
      </c>
      <c r="DU30" s="35">
        <v>0</v>
      </c>
      <c r="DV30" s="35">
        <v>0</v>
      </c>
      <c r="DW30" s="35">
        <v>0</v>
      </c>
      <c r="DX30" s="35">
        <v>0</v>
      </c>
      <c r="DY30" s="35">
        <v>0</v>
      </c>
      <c r="DZ30" s="35">
        <v>0</v>
      </c>
    </row>
    <row r="31" spans="1:130" x14ac:dyDescent="0.25">
      <c r="A31" s="29">
        <v>12220</v>
      </c>
      <c r="B31" s="30" t="s">
        <v>112</v>
      </c>
      <c r="C31" s="31">
        <v>881613428.57142854</v>
      </c>
      <c r="D31" s="31">
        <v>6209975756.0600004</v>
      </c>
      <c r="E31" s="32">
        <v>3.9738917200000001E-2</v>
      </c>
      <c r="F31" s="33">
        <v>1351623485</v>
      </c>
      <c r="G31" s="31">
        <v>911456779.39914155</v>
      </c>
      <c r="H31" s="31">
        <v>5434018239.4200001</v>
      </c>
      <c r="I31" s="32">
        <v>3.8883646399999999E-2</v>
      </c>
      <c r="J31" s="31">
        <v>854639437</v>
      </c>
      <c r="K31" s="34">
        <v>55642439</v>
      </c>
      <c r="L31" s="35">
        <v>58832223</v>
      </c>
      <c r="M31" s="35">
        <v>-4157093</v>
      </c>
      <c r="N31" s="35">
        <v>-33537954</v>
      </c>
      <c r="O31" s="35">
        <v>75529</v>
      </c>
      <c r="P31" s="35">
        <v>-95588582</v>
      </c>
      <c r="Q31" s="35">
        <v>0</v>
      </c>
      <c r="R31" s="35">
        <v>-9634268</v>
      </c>
      <c r="S31" s="35">
        <v>-471065</v>
      </c>
      <c r="T31" s="35">
        <v>6570</v>
      </c>
      <c r="U31" s="35">
        <v>-289678</v>
      </c>
      <c r="V31" s="35">
        <v>96825901</v>
      </c>
      <c r="W31" s="35">
        <v>-104581085</v>
      </c>
      <c r="X31" s="35">
        <v>-10887448</v>
      </c>
      <c r="Y31" s="35">
        <v>-47764511</v>
      </c>
      <c r="Z31" s="34">
        <v>1351623485</v>
      </c>
      <c r="AA31" s="35">
        <v>-47764511</v>
      </c>
      <c r="AB31" s="35">
        <v>-63710828.879999995</v>
      </c>
      <c r="AC31" s="35">
        <v>-383936475</v>
      </c>
      <c r="AD31" s="35">
        <v>-3575071</v>
      </c>
      <c r="AE31" s="35">
        <v>-16628372</v>
      </c>
      <c r="AF31" s="35">
        <v>7755184</v>
      </c>
      <c r="AG31" s="35">
        <v>10887448</v>
      </c>
      <c r="AH31" s="101">
        <v>-11421.099038840001</v>
      </c>
      <c r="AI31" s="35">
        <v>854639437</v>
      </c>
      <c r="AJ31" s="34">
        <v>29766413</v>
      </c>
      <c r="AK31" s="35">
        <v>228686103</v>
      </c>
      <c r="AL31" s="35">
        <v>1551996</v>
      </c>
      <c r="AM31" s="35">
        <v>6896847</v>
      </c>
      <c r="AN31" s="35">
        <v>266901359</v>
      </c>
      <c r="AO31" s="36">
        <v>78182873</v>
      </c>
      <c r="AP31" s="35">
        <v>450780843</v>
      </c>
      <c r="AQ31" s="35">
        <v>0</v>
      </c>
      <c r="AR31" s="35">
        <v>0</v>
      </c>
      <c r="AS31" s="35">
        <v>528963716</v>
      </c>
      <c r="AT31" s="36">
        <v>-84074283</v>
      </c>
      <c r="AU31" s="35">
        <v>-38811181</v>
      </c>
      <c r="AV31" s="35">
        <v>-39035681</v>
      </c>
      <c r="AW31" s="35">
        <v>-100141212</v>
      </c>
      <c r="AX31" s="35">
        <v>0</v>
      </c>
      <c r="AY31" s="35">
        <v>0</v>
      </c>
      <c r="AZ31" s="35">
        <v>-262062357</v>
      </c>
      <c r="BA31" s="12">
        <v>854639437</v>
      </c>
      <c r="BB31" s="13">
        <v>1005511168</v>
      </c>
      <c r="BC31" s="13">
        <v>731102644</v>
      </c>
      <c r="BD31" s="13">
        <v>712273594</v>
      </c>
      <c r="BE31" s="13">
        <v>1034168579</v>
      </c>
      <c r="BF31" s="12">
        <v>67116906.516454399</v>
      </c>
      <c r="BG31" s="13">
        <v>63710828.879999995</v>
      </c>
      <c r="BH31" s="13">
        <v>3406077.6364544034</v>
      </c>
      <c r="BI31" s="14">
        <v>6.9900000000000004E-2</v>
      </c>
      <c r="BJ31" s="37">
        <v>3.8883646399999999E-2</v>
      </c>
      <c r="BK31" s="38">
        <v>854639437</v>
      </c>
      <c r="BL31" s="38">
        <v>911456779.39914155</v>
      </c>
      <c r="BM31" s="39">
        <v>0.93766315234761088</v>
      </c>
      <c r="BN31" s="120">
        <v>0.16178452526114623</v>
      </c>
      <c r="BO31" s="34">
        <v>29766413</v>
      </c>
      <c r="BP31" s="34">
        <v>29766413</v>
      </c>
      <c r="BQ31" s="34">
        <v>0</v>
      </c>
      <c r="BR31" s="34">
        <v>0</v>
      </c>
      <c r="BS31" s="34">
        <v>0</v>
      </c>
      <c r="BT31" s="34">
        <v>0</v>
      </c>
      <c r="BU31" s="35">
        <v>0</v>
      </c>
      <c r="BV31" s="35">
        <v>29766413</v>
      </c>
      <c r="BW31" s="36">
        <v>78182873</v>
      </c>
      <c r="BX31" s="36">
        <v>46060526</v>
      </c>
      <c r="BY31" s="36">
        <v>22610471</v>
      </c>
      <c r="BZ31" s="36">
        <v>5354783</v>
      </c>
      <c r="CA31" s="36">
        <v>4157093</v>
      </c>
      <c r="CB31" s="36">
        <v>0</v>
      </c>
      <c r="CC31" s="36">
        <v>0</v>
      </c>
      <c r="CD31" s="35">
        <v>78182873</v>
      </c>
      <c r="CE31" s="34">
        <v>228686103</v>
      </c>
      <c r="CF31" s="35">
        <v>89833966</v>
      </c>
      <c r="CG31" s="35">
        <v>77265346</v>
      </c>
      <c r="CH31" s="35">
        <v>61586791</v>
      </c>
      <c r="CI31" s="35">
        <v>0</v>
      </c>
      <c r="CJ31" s="35">
        <v>0</v>
      </c>
      <c r="CK31" s="35">
        <v>0</v>
      </c>
      <c r="CL31" s="35">
        <v>228686103</v>
      </c>
      <c r="CM31" s="36">
        <v>450780843</v>
      </c>
      <c r="CN31" s="35">
        <v>164015096</v>
      </c>
      <c r="CO31" s="35">
        <v>95588582</v>
      </c>
      <c r="CP31" s="35">
        <v>95588582</v>
      </c>
      <c r="CQ31" s="35">
        <v>95588582</v>
      </c>
      <c r="CR31" s="35">
        <v>0</v>
      </c>
      <c r="CS31" s="35">
        <v>0</v>
      </c>
      <c r="CT31" s="35">
        <v>450780843</v>
      </c>
      <c r="CU31" s="34">
        <v>3436258</v>
      </c>
      <c r="CV31" s="35">
        <v>2807247</v>
      </c>
      <c r="CW31" s="35">
        <v>623396</v>
      </c>
      <c r="CX31" s="35">
        <v>5615</v>
      </c>
      <c r="CY31" s="35">
        <v>0</v>
      </c>
      <c r="CZ31" s="35">
        <v>0</v>
      </c>
      <c r="DA31" s="35">
        <v>0</v>
      </c>
      <c r="DB31" s="35">
        <v>3436258</v>
      </c>
      <c r="DC31" s="36">
        <v>1884260</v>
      </c>
      <c r="DD31" s="35">
        <v>471065</v>
      </c>
      <c r="DE31" s="35">
        <v>471065</v>
      </c>
      <c r="DF31" s="35">
        <v>471065</v>
      </c>
      <c r="DG31" s="35">
        <v>471065</v>
      </c>
      <c r="DH31" s="35">
        <v>0</v>
      </c>
      <c r="DI31" s="35">
        <v>0</v>
      </c>
      <c r="DJ31" s="35">
        <v>1884260</v>
      </c>
      <c r="DK31" s="34">
        <v>6896847</v>
      </c>
      <c r="DL31" s="35">
        <v>4064778</v>
      </c>
      <c r="DM31" s="35">
        <v>1970196</v>
      </c>
      <c r="DN31" s="35">
        <v>786344</v>
      </c>
      <c r="DO31" s="35">
        <v>75529</v>
      </c>
      <c r="DP31" s="35">
        <v>0</v>
      </c>
      <c r="DQ31" s="35">
        <v>0</v>
      </c>
      <c r="DR31" s="35">
        <v>6896847</v>
      </c>
      <c r="DS31" s="36">
        <v>0</v>
      </c>
      <c r="DT31" s="35">
        <v>0</v>
      </c>
      <c r="DU31" s="35">
        <v>0</v>
      </c>
      <c r="DV31" s="35">
        <v>0</v>
      </c>
      <c r="DW31" s="35">
        <v>0</v>
      </c>
      <c r="DX31" s="35">
        <v>0</v>
      </c>
      <c r="DY31" s="35">
        <v>0</v>
      </c>
      <c r="DZ31" s="35">
        <v>0</v>
      </c>
    </row>
    <row r="32" spans="1:130" x14ac:dyDescent="0.25">
      <c r="A32" s="29">
        <v>12510</v>
      </c>
      <c r="B32" s="30" t="s">
        <v>113</v>
      </c>
      <c r="C32" s="31">
        <v>92126345.518207282</v>
      </c>
      <c r="D32" s="31">
        <v>600891673.37</v>
      </c>
      <c r="E32" s="32">
        <v>3.8452298999999998E-3</v>
      </c>
      <c r="F32" s="33">
        <v>130786227</v>
      </c>
      <c r="G32" s="31">
        <v>95201581.974248916</v>
      </c>
      <c r="H32" s="31">
        <v>535948215.38999999</v>
      </c>
      <c r="I32" s="32">
        <v>3.8350296E-3</v>
      </c>
      <c r="J32" s="31">
        <v>84291671</v>
      </c>
      <c r="K32" s="34">
        <v>5487922</v>
      </c>
      <c r="L32" s="35">
        <v>5802525</v>
      </c>
      <c r="M32" s="35">
        <v>106608</v>
      </c>
      <c r="N32" s="35">
        <v>-3307793</v>
      </c>
      <c r="O32" s="35">
        <v>7449</v>
      </c>
      <c r="P32" s="35">
        <v>-9427743</v>
      </c>
      <c r="Q32" s="35">
        <v>0</v>
      </c>
      <c r="R32" s="35">
        <v>-950212</v>
      </c>
      <c r="S32" s="35">
        <v>-46460</v>
      </c>
      <c r="T32" s="35">
        <v>648</v>
      </c>
      <c r="U32" s="35">
        <v>-28570</v>
      </c>
      <c r="V32" s="35">
        <v>9549778</v>
      </c>
      <c r="W32" s="35">
        <v>-10314659</v>
      </c>
      <c r="X32" s="35">
        <v>1373594</v>
      </c>
      <c r="Y32" s="35">
        <v>-1746913</v>
      </c>
      <c r="Z32" s="34">
        <v>130786227</v>
      </c>
      <c r="AA32" s="35">
        <v>-1746913</v>
      </c>
      <c r="AB32" s="35">
        <v>-6654590.5800000001</v>
      </c>
      <c r="AC32" s="35">
        <v>-37867018</v>
      </c>
      <c r="AD32" s="35">
        <v>-42637</v>
      </c>
      <c r="AE32" s="35">
        <v>426444</v>
      </c>
      <c r="AF32" s="35">
        <v>764881</v>
      </c>
      <c r="AG32" s="35">
        <v>-1373594</v>
      </c>
      <c r="AH32" s="101">
        <v>-1126.4440692600001</v>
      </c>
      <c r="AI32" s="35">
        <v>84291671</v>
      </c>
      <c r="AJ32" s="34">
        <v>5379799</v>
      </c>
      <c r="AK32" s="35">
        <v>22554931</v>
      </c>
      <c r="AL32" s="35">
        <v>153071</v>
      </c>
      <c r="AM32" s="35">
        <v>680225</v>
      </c>
      <c r="AN32" s="35">
        <v>28768026</v>
      </c>
      <c r="AO32" s="36">
        <v>6536006</v>
      </c>
      <c r="AP32" s="35">
        <v>44459767</v>
      </c>
      <c r="AQ32" s="35">
        <v>0</v>
      </c>
      <c r="AR32" s="35">
        <v>0</v>
      </c>
      <c r="AS32" s="35">
        <v>50995773</v>
      </c>
      <c r="AT32" s="36">
        <v>-4608558</v>
      </c>
      <c r="AU32" s="35">
        <v>-4474716</v>
      </c>
      <c r="AV32" s="35">
        <v>-3784330</v>
      </c>
      <c r="AW32" s="35">
        <v>-9360144</v>
      </c>
      <c r="AX32" s="35">
        <v>0</v>
      </c>
      <c r="AY32" s="35">
        <v>0</v>
      </c>
      <c r="AZ32" s="35">
        <v>-22227748</v>
      </c>
      <c r="BA32" s="12">
        <v>84291671</v>
      </c>
      <c r="BB32" s="13">
        <v>99171900</v>
      </c>
      <c r="BC32" s="13">
        <v>72107442</v>
      </c>
      <c r="BD32" s="13">
        <v>70250364</v>
      </c>
      <c r="BE32" s="13">
        <v>101998333</v>
      </c>
      <c r="BF32" s="12">
        <v>6619629.2524416</v>
      </c>
      <c r="BG32" s="13">
        <v>6654590.5800000001</v>
      </c>
      <c r="BH32" s="13">
        <v>-34961.327558400109</v>
      </c>
      <c r="BI32" s="14">
        <v>6.9900000000000004E-2</v>
      </c>
      <c r="BJ32" s="37">
        <v>3.8350296E-3</v>
      </c>
      <c r="BK32" s="38">
        <v>84291671</v>
      </c>
      <c r="BL32" s="38">
        <v>95201581.974248916</v>
      </c>
      <c r="BM32" s="39">
        <v>0.88540199912644368</v>
      </c>
      <c r="BN32" s="120">
        <v>0.16178452526114623</v>
      </c>
      <c r="BO32" s="34">
        <v>5379799</v>
      </c>
      <c r="BP32" s="34">
        <v>5059966</v>
      </c>
      <c r="BQ32" s="34">
        <v>106611</v>
      </c>
      <c r="BR32" s="34">
        <v>106611</v>
      </c>
      <c r="BS32" s="34">
        <v>106611</v>
      </c>
      <c r="BT32" s="34">
        <v>0</v>
      </c>
      <c r="BU32" s="35">
        <v>0</v>
      </c>
      <c r="BV32" s="35">
        <v>5379799</v>
      </c>
      <c r="BW32" s="36">
        <v>6536006</v>
      </c>
      <c r="BX32" s="36">
        <v>2983478</v>
      </c>
      <c r="BY32" s="36">
        <v>2983478</v>
      </c>
      <c r="BZ32" s="36">
        <v>569050</v>
      </c>
      <c r="CA32" s="36">
        <v>0</v>
      </c>
      <c r="CB32" s="36">
        <v>0</v>
      </c>
      <c r="CC32" s="36">
        <v>0</v>
      </c>
      <c r="CD32" s="35">
        <v>6536006</v>
      </c>
      <c r="CE32" s="34">
        <v>22554931</v>
      </c>
      <c r="CF32" s="35">
        <v>8860175</v>
      </c>
      <c r="CG32" s="35">
        <v>7620553</v>
      </c>
      <c r="CH32" s="35">
        <v>6074203</v>
      </c>
      <c r="CI32" s="35">
        <v>0</v>
      </c>
      <c r="CJ32" s="35">
        <v>0</v>
      </c>
      <c r="CK32" s="35">
        <v>0</v>
      </c>
      <c r="CL32" s="35">
        <v>22554931</v>
      </c>
      <c r="CM32" s="36">
        <v>44459767</v>
      </c>
      <c r="CN32" s="35">
        <v>16176537</v>
      </c>
      <c r="CO32" s="35">
        <v>9427743</v>
      </c>
      <c r="CP32" s="35">
        <v>9427743</v>
      </c>
      <c r="CQ32" s="35">
        <v>9427743</v>
      </c>
      <c r="CR32" s="35">
        <v>0</v>
      </c>
      <c r="CS32" s="35">
        <v>0</v>
      </c>
      <c r="CT32" s="35">
        <v>44459767</v>
      </c>
      <c r="CU32" s="34">
        <v>338913</v>
      </c>
      <c r="CV32" s="35">
        <v>276874</v>
      </c>
      <c r="CW32" s="35">
        <v>61485</v>
      </c>
      <c r="CX32" s="35">
        <v>554</v>
      </c>
      <c r="CY32" s="35">
        <v>0</v>
      </c>
      <c r="CZ32" s="35">
        <v>0</v>
      </c>
      <c r="DA32" s="35">
        <v>0</v>
      </c>
      <c r="DB32" s="35">
        <v>338913</v>
      </c>
      <c r="DC32" s="36">
        <v>185840</v>
      </c>
      <c r="DD32" s="35">
        <v>46460</v>
      </c>
      <c r="DE32" s="35">
        <v>46460</v>
      </c>
      <c r="DF32" s="35">
        <v>46460</v>
      </c>
      <c r="DG32" s="35">
        <v>46460</v>
      </c>
      <c r="DH32" s="35">
        <v>0</v>
      </c>
      <c r="DI32" s="35">
        <v>0</v>
      </c>
      <c r="DJ32" s="35">
        <v>185840</v>
      </c>
      <c r="DK32" s="34">
        <v>680225</v>
      </c>
      <c r="DL32" s="35">
        <v>400902</v>
      </c>
      <c r="DM32" s="35">
        <v>194317</v>
      </c>
      <c r="DN32" s="35">
        <v>77556</v>
      </c>
      <c r="DO32" s="35">
        <v>7449</v>
      </c>
      <c r="DP32" s="35">
        <v>0</v>
      </c>
      <c r="DQ32" s="35">
        <v>0</v>
      </c>
      <c r="DR32" s="35">
        <v>680225</v>
      </c>
      <c r="DS32" s="36">
        <v>0</v>
      </c>
      <c r="DT32" s="35">
        <v>0</v>
      </c>
      <c r="DU32" s="35">
        <v>0</v>
      </c>
      <c r="DV32" s="35">
        <v>0</v>
      </c>
      <c r="DW32" s="35">
        <v>0</v>
      </c>
      <c r="DX32" s="35">
        <v>0</v>
      </c>
      <c r="DY32" s="35">
        <v>0</v>
      </c>
      <c r="DZ32" s="35">
        <v>0</v>
      </c>
    </row>
    <row r="33" spans="1:130" x14ac:dyDescent="0.25">
      <c r="A33" s="29">
        <v>12600</v>
      </c>
      <c r="B33" s="30" t="s">
        <v>114</v>
      </c>
      <c r="C33" s="31">
        <v>42191299.579831928</v>
      </c>
      <c r="D33" s="31">
        <v>262336478.75</v>
      </c>
      <c r="E33" s="32">
        <v>1.6787453E-3</v>
      </c>
      <c r="F33" s="33">
        <v>57098475</v>
      </c>
      <c r="G33" s="31">
        <v>45298086.123032905</v>
      </c>
      <c r="H33" s="31">
        <v>234599504.44999999</v>
      </c>
      <c r="I33" s="32">
        <v>1.6786996000000001E-3</v>
      </c>
      <c r="J33" s="31">
        <v>36896819</v>
      </c>
      <c r="K33" s="34">
        <v>2402217</v>
      </c>
      <c r="L33" s="35">
        <v>2539927</v>
      </c>
      <c r="M33" s="35">
        <v>123722</v>
      </c>
      <c r="N33" s="35">
        <v>-1447913</v>
      </c>
      <c r="O33" s="35">
        <v>3261</v>
      </c>
      <c r="P33" s="35">
        <v>-4126787</v>
      </c>
      <c r="Q33" s="35">
        <v>0</v>
      </c>
      <c r="R33" s="35">
        <v>-415934</v>
      </c>
      <c r="S33" s="35">
        <v>-20337</v>
      </c>
      <c r="T33" s="35">
        <v>284</v>
      </c>
      <c r="U33" s="35">
        <v>-12506</v>
      </c>
      <c r="V33" s="35">
        <v>4180205</v>
      </c>
      <c r="W33" s="35">
        <v>-4515014</v>
      </c>
      <c r="X33" s="35">
        <v>52574</v>
      </c>
      <c r="Y33" s="35">
        <v>-1236301</v>
      </c>
      <c r="Z33" s="34">
        <v>57098475</v>
      </c>
      <c r="AA33" s="35">
        <v>-1236301</v>
      </c>
      <c r="AB33" s="35">
        <v>-3166336.22</v>
      </c>
      <c r="AC33" s="35">
        <v>-16575452</v>
      </c>
      <c r="AD33" s="35">
        <v>-191</v>
      </c>
      <c r="AE33" s="35">
        <v>494884</v>
      </c>
      <c r="AF33" s="35">
        <v>334809</v>
      </c>
      <c r="AG33" s="35">
        <v>-52574</v>
      </c>
      <c r="AH33" s="101">
        <v>-493.07604001000004</v>
      </c>
      <c r="AI33" s="35">
        <v>36896819</v>
      </c>
      <c r="AJ33" s="34">
        <v>1219399</v>
      </c>
      <c r="AK33" s="35">
        <v>9872924</v>
      </c>
      <c r="AL33" s="35">
        <v>67003</v>
      </c>
      <c r="AM33" s="35">
        <v>297753</v>
      </c>
      <c r="AN33" s="35">
        <v>11457079</v>
      </c>
      <c r="AO33" s="36">
        <v>710356</v>
      </c>
      <c r="AP33" s="35">
        <v>19461282</v>
      </c>
      <c r="AQ33" s="35">
        <v>0</v>
      </c>
      <c r="AR33" s="35">
        <v>0</v>
      </c>
      <c r="AS33" s="35">
        <v>20171638</v>
      </c>
      <c r="AT33" s="36">
        <v>-2964144</v>
      </c>
      <c r="AU33" s="35">
        <v>-603040</v>
      </c>
      <c r="AV33" s="35">
        <v>-1127233</v>
      </c>
      <c r="AW33" s="35">
        <v>-4020142</v>
      </c>
      <c r="AX33" s="35">
        <v>0</v>
      </c>
      <c r="AY33" s="35">
        <v>0</v>
      </c>
      <c r="AZ33" s="35">
        <v>-8714559</v>
      </c>
      <c r="BA33" s="12">
        <v>36896819</v>
      </c>
      <c r="BB33" s="13">
        <v>43410311</v>
      </c>
      <c r="BC33" s="13">
        <v>31563442</v>
      </c>
      <c r="BD33" s="13">
        <v>30750547</v>
      </c>
      <c r="BE33" s="13">
        <v>44647520</v>
      </c>
      <c r="BF33" s="12">
        <v>2897596.6647616001</v>
      </c>
      <c r="BG33" s="13">
        <v>3166336.22</v>
      </c>
      <c r="BH33" s="13">
        <v>-268739.55523840012</v>
      </c>
      <c r="BI33" s="14">
        <v>6.9900000000000004E-2</v>
      </c>
      <c r="BJ33" s="37">
        <v>1.6786996000000001E-3</v>
      </c>
      <c r="BK33" s="38">
        <v>36896819</v>
      </c>
      <c r="BL33" s="38">
        <v>45298086.123032905</v>
      </c>
      <c r="BM33" s="39">
        <v>0.81453372885965969</v>
      </c>
      <c r="BN33" s="120">
        <v>0.16178452526114623</v>
      </c>
      <c r="BO33" s="34">
        <v>1219399</v>
      </c>
      <c r="BP33" s="34">
        <v>441974</v>
      </c>
      <c r="BQ33" s="34">
        <v>326852</v>
      </c>
      <c r="BR33" s="34">
        <v>326852</v>
      </c>
      <c r="BS33" s="34">
        <v>123721</v>
      </c>
      <c r="BT33" s="34">
        <v>0</v>
      </c>
      <c r="BU33" s="35">
        <v>0</v>
      </c>
      <c r="BV33" s="35">
        <v>1219399</v>
      </c>
      <c r="BW33" s="36">
        <v>710356</v>
      </c>
      <c r="BX33" s="36">
        <v>479887</v>
      </c>
      <c r="BY33" s="36">
        <v>230469</v>
      </c>
      <c r="BZ33" s="36">
        <v>0</v>
      </c>
      <c r="CA33" s="36">
        <v>0</v>
      </c>
      <c r="CB33" s="36">
        <v>0</v>
      </c>
      <c r="CC33" s="36">
        <v>0</v>
      </c>
      <c r="CD33" s="35">
        <v>710356</v>
      </c>
      <c r="CE33" s="34">
        <v>9872924</v>
      </c>
      <c r="CF33" s="35">
        <v>3878346</v>
      </c>
      <c r="CG33" s="35">
        <v>3335729</v>
      </c>
      <c r="CH33" s="35">
        <v>2658848</v>
      </c>
      <c r="CI33" s="35">
        <v>0</v>
      </c>
      <c r="CJ33" s="35">
        <v>0</v>
      </c>
      <c r="CK33" s="35">
        <v>0</v>
      </c>
      <c r="CL33" s="35">
        <v>9872924</v>
      </c>
      <c r="CM33" s="36">
        <v>19461282</v>
      </c>
      <c r="CN33" s="35">
        <v>7080922</v>
      </c>
      <c r="CO33" s="35">
        <v>4126787</v>
      </c>
      <c r="CP33" s="35">
        <v>4126787</v>
      </c>
      <c r="CQ33" s="35">
        <v>4126787</v>
      </c>
      <c r="CR33" s="35">
        <v>0</v>
      </c>
      <c r="CS33" s="35">
        <v>0</v>
      </c>
      <c r="CT33" s="35">
        <v>19461282</v>
      </c>
      <c r="CU33" s="34">
        <v>148352</v>
      </c>
      <c r="CV33" s="35">
        <v>121196</v>
      </c>
      <c r="CW33" s="35">
        <v>26914</v>
      </c>
      <c r="CX33" s="35">
        <v>242</v>
      </c>
      <c r="CY33" s="35">
        <v>0</v>
      </c>
      <c r="CZ33" s="35">
        <v>0</v>
      </c>
      <c r="DA33" s="35">
        <v>0</v>
      </c>
      <c r="DB33" s="35">
        <v>148352</v>
      </c>
      <c r="DC33" s="36">
        <v>81348</v>
      </c>
      <c r="DD33" s="35">
        <v>20337</v>
      </c>
      <c r="DE33" s="35">
        <v>20337</v>
      </c>
      <c r="DF33" s="35">
        <v>20337</v>
      </c>
      <c r="DG33" s="35">
        <v>20337</v>
      </c>
      <c r="DH33" s="35">
        <v>0</v>
      </c>
      <c r="DI33" s="35">
        <v>0</v>
      </c>
      <c r="DJ33" s="35">
        <v>81348</v>
      </c>
      <c r="DK33" s="34">
        <v>297753</v>
      </c>
      <c r="DL33" s="35">
        <v>175486</v>
      </c>
      <c r="DM33" s="35">
        <v>85058</v>
      </c>
      <c r="DN33" s="35">
        <v>33948</v>
      </c>
      <c r="DO33" s="35">
        <v>3261</v>
      </c>
      <c r="DP33" s="35">
        <v>0</v>
      </c>
      <c r="DQ33" s="35">
        <v>0</v>
      </c>
      <c r="DR33" s="35">
        <v>297753</v>
      </c>
      <c r="DS33" s="36">
        <v>0</v>
      </c>
      <c r="DT33" s="35">
        <v>0</v>
      </c>
      <c r="DU33" s="35">
        <v>0</v>
      </c>
      <c r="DV33" s="35">
        <v>0</v>
      </c>
      <c r="DW33" s="35">
        <v>0</v>
      </c>
      <c r="DX33" s="35">
        <v>0</v>
      </c>
      <c r="DY33" s="35">
        <v>0</v>
      </c>
      <c r="DZ33" s="35">
        <v>0</v>
      </c>
    </row>
    <row r="34" spans="1:130" x14ac:dyDescent="0.25">
      <c r="A34" s="29">
        <v>12700</v>
      </c>
      <c r="B34" s="30" t="s">
        <v>115</v>
      </c>
      <c r="C34" s="31">
        <v>24687080.532212883</v>
      </c>
      <c r="D34" s="31">
        <v>144621764.37</v>
      </c>
      <c r="E34" s="32">
        <v>9.2546450000000004E-4</v>
      </c>
      <c r="F34" s="33">
        <v>31477444</v>
      </c>
      <c r="G34" s="31">
        <v>25878262.23175966</v>
      </c>
      <c r="H34" s="31">
        <v>129433785.02</v>
      </c>
      <c r="I34" s="32">
        <v>9.2617600000000002E-4</v>
      </c>
      <c r="J34" s="31">
        <v>20356798</v>
      </c>
      <c r="K34" s="34">
        <v>1325356</v>
      </c>
      <c r="L34" s="35">
        <v>1401334</v>
      </c>
      <c r="M34" s="35">
        <v>85046</v>
      </c>
      <c r="N34" s="35">
        <v>-798846</v>
      </c>
      <c r="O34" s="35">
        <v>1799</v>
      </c>
      <c r="P34" s="35">
        <v>-2276840</v>
      </c>
      <c r="Q34" s="35">
        <v>0</v>
      </c>
      <c r="R34" s="35">
        <v>-229480</v>
      </c>
      <c r="S34" s="35">
        <v>-11220</v>
      </c>
      <c r="T34" s="35">
        <v>156</v>
      </c>
      <c r="U34" s="35">
        <v>-6900</v>
      </c>
      <c r="V34" s="35">
        <v>2306312</v>
      </c>
      <c r="W34" s="35">
        <v>-2491034</v>
      </c>
      <c r="X34" s="35">
        <v>-134120</v>
      </c>
      <c r="Y34" s="35">
        <v>-828437</v>
      </c>
      <c r="Z34" s="34">
        <v>31477444</v>
      </c>
      <c r="AA34" s="35">
        <v>-828437</v>
      </c>
      <c r="AB34" s="35">
        <v>-1808890.5300000003</v>
      </c>
      <c r="AC34" s="35">
        <v>-9145046</v>
      </c>
      <c r="AD34" s="35">
        <v>2974</v>
      </c>
      <c r="AE34" s="35">
        <v>340184</v>
      </c>
      <c r="AF34" s="35">
        <v>184722</v>
      </c>
      <c r="AG34" s="35">
        <v>134120</v>
      </c>
      <c r="AH34" s="101">
        <v>-272.04104560000002</v>
      </c>
      <c r="AI34" s="35">
        <v>20356798</v>
      </c>
      <c r="AJ34" s="34">
        <v>1061063</v>
      </c>
      <c r="AK34" s="35">
        <v>5447112</v>
      </c>
      <c r="AL34" s="35">
        <v>36967</v>
      </c>
      <c r="AM34" s="35">
        <v>164277</v>
      </c>
      <c r="AN34" s="35">
        <v>6709419</v>
      </c>
      <c r="AO34" s="36">
        <v>966762</v>
      </c>
      <c r="AP34" s="35">
        <v>10737223</v>
      </c>
      <c r="AQ34" s="35">
        <v>0</v>
      </c>
      <c r="AR34" s="35">
        <v>0</v>
      </c>
      <c r="AS34" s="35">
        <v>11703985</v>
      </c>
      <c r="AT34" s="36">
        <v>-1430916</v>
      </c>
      <c r="AU34" s="35">
        <v>-322975</v>
      </c>
      <c r="AV34" s="35">
        <v>-1039459</v>
      </c>
      <c r="AW34" s="35">
        <v>-2201216</v>
      </c>
      <c r="AX34" s="35">
        <v>0</v>
      </c>
      <c r="AY34" s="35">
        <v>0</v>
      </c>
      <c r="AZ34" s="35">
        <v>-4994566</v>
      </c>
      <c r="BA34" s="12">
        <v>20356798</v>
      </c>
      <c r="BB34" s="13">
        <v>23950437</v>
      </c>
      <c r="BC34" s="13">
        <v>17414255</v>
      </c>
      <c r="BD34" s="13">
        <v>16965762</v>
      </c>
      <c r="BE34" s="13">
        <v>24633032</v>
      </c>
      <c r="BF34" s="12">
        <v>1598668.6888959999</v>
      </c>
      <c r="BG34" s="13">
        <v>1808890.5300000003</v>
      </c>
      <c r="BH34" s="13">
        <v>-210221.84110400034</v>
      </c>
      <c r="BI34" s="14">
        <v>6.9900000000000004E-2</v>
      </c>
      <c r="BJ34" s="37">
        <v>9.2617600000000002E-4</v>
      </c>
      <c r="BK34" s="38">
        <v>20356798</v>
      </c>
      <c r="BL34" s="38">
        <v>25878262.23175966</v>
      </c>
      <c r="BM34" s="39">
        <v>0.78663697808180788</v>
      </c>
      <c r="BN34" s="120">
        <v>0.16178452526114623</v>
      </c>
      <c r="BO34" s="34">
        <v>1061063</v>
      </c>
      <c r="BP34" s="34">
        <v>505805</v>
      </c>
      <c r="BQ34" s="34">
        <v>385166</v>
      </c>
      <c r="BR34" s="34">
        <v>85046</v>
      </c>
      <c r="BS34" s="34">
        <v>85046</v>
      </c>
      <c r="BT34" s="34">
        <v>0</v>
      </c>
      <c r="BU34" s="35">
        <v>0</v>
      </c>
      <c r="BV34" s="35">
        <v>1061063</v>
      </c>
      <c r="BW34" s="36">
        <v>966762</v>
      </c>
      <c r="BX34" s="36">
        <v>322254</v>
      </c>
      <c r="BY34" s="36">
        <v>322254</v>
      </c>
      <c r="BZ34" s="36">
        <v>322254</v>
      </c>
      <c r="CA34" s="36">
        <v>0</v>
      </c>
      <c r="CB34" s="36">
        <v>0</v>
      </c>
      <c r="CC34" s="36">
        <v>0</v>
      </c>
      <c r="CD34" s="35">
        <v>966762</v>
      </c>
      <c r="CE34" s="34">
        <v>5447112</v>
      </c>
      <c r="CF34" s="35">
        <v>2139770</v>
      </c>
      <c r="CG34" s="35">
        <v>1840396</v>
      </c>
      <c r="CH34" s="35">
        <v>1466946</v>
      </c>
      <c r="CI34" s="35">
        <v>0</v>
      </c>
      <c r="CJ34" s="35">
        <v>0</v>
      </c>
      <c r="CK34" s="35">
        <v>0</v>
      </c>
      <c r="CL34" s="35">
        <v>5447112</v>
      </c>
      <c r="CM34" s="36">
        <v>10737223</v>
      </c>
      <c r="CN34" s="35">
        <v>3906703</v>
      </c>
      <c r="CO34" s="35">
        <v>2276840</v>
      </c>
      <c r="CP34" s="35">
        <v>2276840</v>
      </c>
      <c r="CQ34" s="35">
        <v>2276840</v>
      </c>
      <c r="CR34" s="35">
        <v>0</v>
      </c>
      <c r="CS34" s="35">
        <v>0</v>
      </c>
      <c r="CT34" s="35">
        <v>10737223</v>
      </c>
      <c r="CU34" s="34">
        <v>81849</v>
      </c>
      <c r="CV34" s="35">
        <v>66866</v>
      </c>
      <c r="CW34" s="35">
        <v>14849</v>
      </c>
      <c r="CX34" s="35">
        <v>134</v>
      </c>
      <c r="CY34" s="35">
        <v>0</v>
      </c>
      <c r="CZ34" s="35">
        <v>0</v>
      </c>
      <c r="DA34" s="35">
        <v>0</v>
      </c>
      <c r="DB34" s="35">
        <v>81849</v>
      </c>
      <c r="DC34" s="36">
        <v>44880</v>
      </c>
      <c r="DD34" s="35">
        <v>11220</v>
      </c>
      <c r="DE34" s="35">
        <v>11220</v>
      </c>
      <c r="DF34" s="35">
        <v>11220</v>
      </c>
      <c r="DG34" s="35">
        <v>11220</v>
      </c>
      <c r="DH34" s="35">
        <v>0</v>
      </c>
      <c r="DI34" s="35">
        <v>0</v>
      </c>
      <c r="DJ34" s="35">
        <v>44880</v>
      </c>
      <c r="DK34" s="34">
        <v>164277</v>
      </c>
      <c r="DL34" s="35">
        <v>96820</v>
      </c>
      <c r="DM34" s="35">
        <v>46928</v>
      </c>
      <c r="DN34" s="35">
        <v>18730</v>
      </c>
      <c r="DO34" s="35">
        <v>1799</v>
      </c>
      <c r="DP34" s="35">
        <v>0</v>
      </c>
      <c r="DQ34" s="35">
        <v>0</v>
      </c>
      <c r="DR34" s="35">
        <v>164277</v>
      </c>
      <c r="DS34" s="36">
        <v>0</v>
      </c>
      <c r="DT34" s="35">
        <v>0</v>
      </c>
      <c r="DU34" s="35">
        <v>0</v>
      </c>
      <c r="DV34" s="35">
        <v>0</v>
      </c>
      <c r="DW34" s="35">
        <v>0</v>
      </c>
      <c r="DX34" s="35">
        <v>0</v>
      </c>
      <c r="DY34" s="35">
        <v>0</v>
      </c>
      <c r="DZ34" s="35">
        <v>0</v>
      </c>
    </row>
    <row r="35" spans="1:130" x14ac:dyDescent="0.25">
      <c r="A35" s="29">
        <v>13500</v>
      </c>
      <c r="B35" s="30" t="s">
        <v>116</v>
      </c>
      <c r="C35" s="31">
        <v>86332030.112044841</v>
      </c>
      <c r="D35" s="31">
        <v>624437717.00999999</v>
      </c>
      <c r="E35" s="32">
        <v>3.9959059E-3</v>
      </c>
      <c r="F35" s="33">
        <v>135911108</v>
      </c>
      <c r="G35" s="31">
        <v>91585108.011444941</v>
      </c>
      <c r="H35" s="31">
        <v>564478650</v>
      </c>
      <c r="I35" s="32">
        <v>4.0391819000000001E-3</v>
      </c>
      <c r="J35" s="31">
        <v>88778817</v>
      </c>
      <c r="K35" s="34">
        <v>5780063</v>
      </c>
      <c r="L35" s="35">
        <v>6111414</v>
      </c>
      <c r="M35" s="35">
        <v>313184</v>
      </c>
      <c r="N35" s="35">
        <v>-3483878</v>
      </c>
      <c r="O35" s="35">
        <v>7846</v>
      </c>
      <c r="P35" s="35">
        <v>-9929616</v>
      </c>
      <c r="Q35" s="35">
        <v>0</v>
      </c>
      <c r="R35" s="35">
        <v>-1000795</v>
      </c>
      <c r="S35" s="35">
        <v>-48934</v>
      </c>
      <c r="T35" s="35">
        <v>683</v>
      </c>
      <c r="U35" s="35">
        <v>-30091</v>
      </c>
      <c r="V35" s="35">
        <v>10058147</v>
      </c>
      <c r="W35" s="35">
        <v>-10863745</v>
      </c>
      <c r="X35" s="35">
        <v>1677292</v>
      </c>
      <c r="Y35" s="35">
        <v>-1408430</v>
      </c>
      <c r="Z35" s="34">
        <v>135911108</v>
      </c>
      <c r="AA35" s="35">
        <v>-1408430</v>
      </c>
      <c r="AB35" s="35">
        <v>-6401799.0500000017</v>
      </c>
      <c r="AC35" s="35">
        <v>-39882815</v>
      </c>
      <c r="AD35" s="35">
        <v>180895</v>
      </c>
      <c r="AE35" s="35">
        <v>1252740</v>
      </c>
      <c r="AF35" s="35">
        <v>805598</v>
      </c>
      <c r="AG35" s="35">
        <v>-1677292</v>
      </c>
      <c r="AH35" s="101">
        <v>-1186.4087035775001</v>
      </c>
      <c r="AI35" s="35">
        <v>88778817</v>
      </c>
      <c r="AJ35" s="34">
        <v>4451645</v>
      </c>
      <c r="AK35" s="35">
        <v>23755611</v>
      </c>
      <c r="AL35" s="35">
        <v>161219</v>
      </c>
      <c r="AM35" s="35">
        <v>716435</v>
      </c>
      <c r="AN35" s="35">
        <v>29084910</v>
      </c>
      <c r="AO35" s="36">
        <v>390962</v>
      </c>
      <c r="AP35" s="35">
        <v>46826519</v>
      </c>
      <c r="AQ35" s="35">
        <v>0</v>
      </c>
      <c r="AR35" s="35">
        <v>0</v>
      </c>
      <c r="AS35" s="35">
        <v>47217481</v>
      </c>
      <c r="AT35" s="36">
        <v>-5178097</v>
      </c>
      <c r="AU35" s="35">
        <v>-667222</v>
      </c>
      <c r="AV35" s="35">
        <v>-2629733</v>
      </c>
      <c r="AW35" s="35">
        <v>-9657519</v>
      </c>
      <c r="AX35" s="35">
        <v>0</v>
      </c>
      <c r="AY35" s="35">
        <v>0</v>
      </c>
      <c r="AZ35" s="35">
        <v>-18132571</v>
      </c>
      <c r="BA35" s="12">
        <v>88778817</v>
      </c>
      <c r="BB35" s="13">
        <v>104451174</v>
      </c>
      <c r="BC35" s="13">
        <v>75945978</v>
      </c>
      <c r="BD35" s="13">
        <v>73990041</v>
      </c>
      <c r="BE35" s="13">
        <v>107428068</v>
      </c>
      <c r="BF35" s="12">
        <v>6972015.7208623998</v>
      </c>
      <c r="BG35" s="13">
        <v>6401799.0500000017</v>
      </c>
      <c r="BH35" s="13">
        <v>570216.67086239811</v>
      </c>
      <c r="BI35" s="14">
        <v>6.9900000000000004E-2</v>
      </c>
      <c r="BJ35" s="37">
        <v>4.0391819000000001E-3</v>
      </c>
      <c r="BK35" s="38">
        <v>88778817</v>
      </c>
      <c r="BL35" s="38">
        <v>91585108.011444941</v>
      </c>
      <c r="BM35" s="39">
        <v>0.96935865368969976</v>
      </c>
      <c r="BN35" s="120">
        <v>0.16178452526114623</v>
      </c>
      <c r="BO35" s="34">
        <v>4451645</v>
      </c>
      <c r="BP35" s="34">
        <v>2253780</v>
      </c>
      <c r="BQ35" s="34">
        <v>1015686</v>
      </c>
      <c r="BR35" s="34">
        <v>868994</v>
      </c>
      <c r="BS35" s="34">
        <v>313185</v>
      </c>
      <c r="BT35" s="34">
        <v>0</v>
      </c>
      <c r="BU35" s="35">
        <v>0</v>
      </c>
      <c r="BV35" s="35">
        <v>4451645</v>
      </c>
      <c r="BW35" s="36">
        <v>390962</v>
      </c>
      <c r="BX35" s="36">
        <v>390962</v>
      </c>
      <c r="BY35" s="36">
        <v>0</v>
      </c>
      <c r="BZ35" s="36">
        <v>0</v>
      </c>
      <c r="CA35" s="36">
        <v>0</v>
      </c>
      <c r="CB35" s="36">
        <v>0</v>
      </c>
      <c r="CC35" s="36">
        <v>0</v>
      </c>
      <c r="CD35" s="35">
        <v>390962</v>
      </c>
      <c r="CE35" s="34">
        <v>23755611</v>
      </c>
      <c r="CF35" s="35">
        <v>9331834</v>
      </c>
      <c r="CG35" s="35">
        <v>8026222</v>
      </c>
      <c r="CH35" s="35">
        <v>6397555</v>
      </c>
      <c r="CI35" s="35">
        <v>0</v>
      </c>
      <c r="CJ35" s="35">
        <v>0</v>
      </c>
      <c r="CK35" s="35">
        <v>0</v>
      </c>
      <c r="CL35" s="35">
        <v>23755611</v>
      </c>
      <c r="CM35" s="36">
        <v>46826519</v>
      </c>
      <c r="CN35" s="35">
        <v>17037672</v>
      </c>
      <c r="CO35" s="35">
        <v>9929616</v>
      </c>
      <c r="CP35" s="35">
        <v>9929616</v>
      </c>
      <c r="CQ35" s="35">
        <v>9929616</v>
      </c>
      <c r="CR35" s="35">
        <v>0</v>
      </c>
      <c r="CS35" s="35">
        <v>0</v>
      </c>
      <c r="CT35" s="35">
        <v>46826519</v>
      </c>
      <c r="CU35" s="34">
        <v>356954</v>
      </c>
      <c r="CV35" s="35">
        <v>291613</v>
      </c>
      <c r="CW35" s="35">
        <v>64758</v>
      </c>
      <c r="CX35" s="35">
        <v>583</v>
      </c>
      <c r="CY35" s="35">
        <v>0</v>
      </c>
      <c r="CZ35" s="35">
        <v>0</v>
      </c>
      <c r="DA35" s="35">
        <v>0</v>
      </c>
      <c r="DB35" s="35">
        <v>356954</v>
      </c>
      <c r="DC35" s="36">
        <v>195736</v>
      </c>
      <c r="DD35" s="35">
        <v>48934</v>
      </c>
      <c r="DE35" s="35">
        <v>48934</v>
      </c>
      <c r="DF35" s="35">
        <v>48934</v>
      </c>
      <c r="DG35" s="35">
        <v>48934</v>
      </c>
      <c r="DH35" s="35">
        <v>0</v>
      </c>
      <c r="DI35" s="35">
        <v>0</v>
      </c>
      <c r="DJ35" s="35">
        <v>195736</v>
      </c>
      <c r="DK35" s="34">
        <v>716435</v>
      </c>
      <c r="DL35" s="35">
        <v>422244</v>
      </c>
      <c r="DM35" s="35">
        <v>204661</v>
      </c>
      <c r="DN35" s="35">
        <v>81684</v>
      </c>
      <c r="DO35" s="35">
        <v>7846</v>
      </c>
      <c r="DP35" s="35">
        <v>0</v>
      </c>
      <c r="DQ35" s="35">
        <v>0</v>
      </c>
      <c r="DR35" s="35">
        <v>716435</v>
      </c>
      <c r="DS35" s="36">
        <v>0</v>
      </c>
      <c r="DT35" s="35">
        <v>0</v>
      </c>
      <c r="DU35" s="35">
        <v>0</v>
      </c>
      <c r="DV35" s="35">
        <v>0</v>
      </c>
      <c r="DW35" s="35">
        <v>0</v>
      </c>
      <c r="DX35" s="35">
        <v>0</v>
      </c>
      <c r="DY35" s="35">
        <v>0</v>
      </c>
      <c r="DZ35" s="35">
        <v>0</v>
      </c>
    </row>
    <row r="36" spans="1:130" x14ac:dyDescent="0.25">
      <c r="A36" s="29">
        <v>13700</v>
      </c>
      <c r="B36" s="30" t="s">
        <v>117</v>
      </c>
      <c r="C36" s="31">
        <v>10833779.131652659</v>
      </c>
      <c r="D36" s="31">
        <v>74934492.730000004</v>
      </c>
      <c r="E36" s="32">
        <v>4.795213E-4</v>
      </c>
      <c r="F36" s="33">
        <v>16309761</v>
      </c>
      <c r="G36" s="31">
        <v>11564859.370529328</v>
      </c>
      <c r="H36" s="31">
        <v>67672493.719999999</v>
      </c>
      <c r="I36" s="32">
        <v>4.8423710000000003E-4</v>
      </c>
      <c r="J36" s="31">
        <v>10643244</v>
      </c>
      <c r="K36" s="34">
        <v>692943</v>
      </c>
      <c r="L36" s="35">
        <v>732667</v>
      </c>
      <c r="M36" s="35">
        <v>42908</v>
      </c>
      <c r="N36" s="35">
        <v>-417665</v>
      </c>
      <c r="O36" s="35">
        <v>941</v>
      </c>
      <c r="P36" s="35">
        <v>-1190411</v>
      </c>
      <c r="Q36" s="35">
        <v>0</v>
      </c>
      <c r="R36" s="35">
        <v>-119980</v>
      </c>
      <c r="S36" s="35">
        <v>-5866</v>
      </c>
      <c r="T36" s="35">
        <v>82</v>
      </c>
      <c r="U36" s="35">
        <v>-3608</v>
      </c>
      <c r="V36" s="35">
        <v>1205820</v>
      </c>
      <c r="W36" s="35">
        <v>-1302399</v>
      </c>
      <c r="X36" s="35">
        <v>533054</v>
      </c>
      <c r="Y36" s="35">
        <v>168486</v>
      </c>
      <c r="Z36" s="34">
        <v>16309761</v>
      </c>
      <c r="AA36" s="35">
        <v>168486</v>
      </c>
      <c r="AB36" s="35">
        <v>-808383.67</v>
      </c>
      <c r="AC36" s="35">
        <v>-4781349</v>
      </c>
      <c r="AD36" s="35">
        <v>19713</v>
      </c>
      <c r="AE36" s="35">
        <v>171636</v>
      </c>
      <c r="AF36" s="35">
        <v>96579</v>
      </c>
      <c r="AG36" s="35">
        <v>-533054</v>
      </c>
      <c r="AH36" s="101">
        <v>-142.23254219750001</v>
      </c>
      <c r="AI36" s="35">
        <v>10643244</v>
      </c>
      <c r="AJ36" s="34">
        <v>1349400</v>
      </c>
      <c r="AK36" s="35">
        <v>2847940</v>
      </c>
      <c r="AL36" s="35">
        <v>19328</v>
      </c>
      <c r="AM36" s="35">
        <v>85890</v>
      </c>
      <c r="AN36" s="35">
        <v>4302558</v>
      </c>
      <c r="AO36" s="36">
        <v>78632</v>
      </c>
      <c r="AP36" s="35">
        <v>5613795</v>
      </c>
      <c r="AQ36" s="35">
        <v>0</v>
      </c>
      <c r="AR36" s="35">
        <v>0</v>
      </c>
      <c r="AS36" s="35">
        <v>5692427</v>
      </c>
      <c r="AT36" s="36">
        <v>-351052</v>
      </c>
      <c r="AU36" s="35">
        <v>236400</v>
      </c>
      <c r="AV36" s="35">
        <v>-122789</v>
      </c>
      <c r="AW36" s="35">
        <v>-1152428</v>
      </c>
      <c r="AX36" s="35">
        <v>0</v>
      </c>
      <c r="AY36" s="35">
        <v>0</v>
      </c>
      <c r="AZ36" s="35">
        <v>-1389869</v>
      </c>
      <c r="BA36" s="12">
        <v>10643244</v>
      </c>
      <c r="BB36" s="13">
        <v>12522123</v>
      </c>
      <c r="BC36" s="13">
        <v>9104779</v>
      </c>
      <c r="BD36" s="13">
        <v>8870292</v>
      </c>
      <c r="BE36" s="13">
        <v>12879008</v>
      </c>
      <c r="BF36" s="12">
        <v>835839.7213616001</v>
      </c>
      <c r="BG36" s="13">
        <v>808383.67</v>
      </c>
      <c r="BH36" s="13">
        <v>27456.051361600053</v>
      </c>
      <c r="BI36" s="14">
        <v>6.9900000000000004E-2</v>
      </c>
      <c r="BJ36" s="37">
        <v>4.8423710000000003E-4</v>
      </c>
      <c r="BK36" s="38">
        <v>10643244</v>
      </c>
      <c r="BL36" s="38">
        <v>11564859.370529328</v>
      </c>
      <c r="BM36" s="39">
        <v>0.92030898595465194</v>
      </c>
      <c r="BN36" s="120">
        <v>0.16178452526114623</v>
      </c>
      <c r="BO36" s="34">
        <v>1349400</v>
      </c>
      <c r="BP36" s="34">
        <v>571680</v>
      </c>
      <c r="BQ36" s="34">
        <v>438155</v>
      </c>
      <c r="BR36" s="34">
        <v>296656</v>
      </c>
      <c r="BS36" s="34">
        <v>42909</v>
      </c>
      <c r="BT36" s="34">
        <v>0</v>
      </c>
      <c r="BU36" s="35">
        <v>0</v>
      </c>
      <c r="BV36" s="35">
        <v>1349400</v>
      </c>
      <c r="BW36" s="36">
        <v>78632</v>
      </c>
      <c r="BX36" s="36">
        <v>78632</v>
      </c>
      <c r="BY36" s="36">
        <v>0</v>
      </c>
      <c r="BZ36" s="36">
        <v>0</v>
      </c>
      <c r="CA36" s="36">
        <v>0</v>
      </c>
      <c r="CB36" s="36">
        <v>0</v>
      </c>
      <c r="CC36" s="36">
        <v>0</v>
      </c>
      <c r="CD36" s="35">
        <v>78632</v>
      </c>
      <c r="CE36" s="34">
        <v>2847940</v>
      </c>
      <c r="CF36" s="35">
        <v>1118746</v>
      </c>
      <c r="CG36" s="35">
        <v>962223</v>
      </c>
      <c r="CH36" s="35">
        <v>766970</v>
      </c>
      <c r="CI36" s="35">
        <v>0</v>
      </c>
      <c r="CJ36" s="35">
        <v>0</v>
      </c>
      <c r="CK36" s="35">
        <v>0</v>
      </c>
      <c r="CL36" s="35">
        <v>2847940</v>
      </c>
      <c r="CM36" s="36">
        <v>5613795</v>
      </c>
      <c r="CN36" s="35">
        <v>2042560</v>
      </c>
      <c r="CO36" s="35">
        <v>1190411</v>
      </c>
      <c r="CP36" s="35">
        <v>1190411</v>
      </c>
      <c r="CQ36" s="35">
        <v>1190411</v>
      </c>
      <c r="CR36" s="35">
        <v>0</v>
      </c>
      <c r="CS36" s="35">
        <v>0</v>
      </c>
      <c r="CT36" s="35">
        <v>5613795</v>
      </c>
      <c r="CU36" s="34">
        <v>42793</v>
      </c>
      <c r="CV36" s="35">
        <v>34960</v>
      </c>
      <c r="CW36" s="35">
        <v>7763</v>
      </c>
      <c r="CX36" s="35">
        <v>70</v>
      </c>
      <c r="CY36" s="35">
        <v>0</v>
      </c>
      <c r="CZ36" s="35">
        <v>0</v>
      </c>
      <c r="DA36" s="35">
        <v>0</v>
      </c>
      <c r="DB36" s="35">
        <v>42793</v>
      </c>
      <c r="DC36" s="36">
        <v>23464</v>
      </c>
      <c r="DD36" s="35">
        <v>5866</v>
      </c>
      <c r="DE36" s="35">
        <v>5866</v>
      </c>
      <c r="DF36" s="35">
        <v>5866</v>
      </c>
      <c r="DG36" s="35">
        <v>5866</v>
      </c>
      <c r="DH36" s="35">
        <v>0</v>
      </c>
      <c r="DI36" s="35">
        <v>0</v>
      </c>
      <c r="DJ36" s="35">
        <v>23464</v>
      </c>
      <c r="DK36" s="34">
        <v>85890</v>
      </c>
      <c r="DL36" s="35">
        <v>50621</v>
      </c>
      <c r="DM36" s="35">
        <v>24536</v>
      </c>
      <c r="DN36" s="35">
        <v>9793</v>
      </c>
      <c r="DO36" s="35">
        <v>941</v>
      </c>
      <c r="DP36" s="35">
        <v>0</v>
      </c>
      <c r="DQ36" s="35">
        <v>0</v>
      </c>
      <c r="DR36" s="35">
        <v>85890</v>
      </c>
      <c r="DS36" s="36">
        <v>0</v>
      </c>
      <c r="DT36" s="35">
        <v>0</v>
      </c>
      <c r="DU36" s="35">
        <v>0</v>
      </c>
      <c r="DV36" s="35">
        <v>0</v>
      </c>
      <c r="DW36" s="35">
        <v>0</v>
      </c>
      <c r="DX36" s="35">
        <v>0</v>
      </c>
      <c r="DY36" s="35">
        <v>0</v>
      </c>
      <c r="DZ36" s="35">
        <v>0</v>
      </c>
    </row>
    <row r="37" spans="1:130" x14ac:dyDescent="0.25">
      <c r="A37" s="29">
        <v>14300</v>
      </c>
      <c r="B37" s="30" t="s">
        <v>118</v>
      </c>
      <c r="C37" s="31">
        <v>30688008.963585425</v>
      </c>
      <c r="D37" s="31">
        <v>218986470.15000001</v>
      </c>
      <c r="E37" s="32">
        <v>1.4013395999999999E-3</v>
      </c>
      <c r="F37" s="33">
        <v>47663189</v>
      </c>
      <c r="G37" s="31">
        <v>32563947.496423457</v>
      </c>
      <c r="H37" s="31">
        <v>195012650.22</v>
      </c>
      <c r="I37" s="32">
        <v>1.3954320000000001E-3</v>
      </c>
      <c r="J37" s="31">
        <v>30670766</v>
      </c>
      <c r="K37" s="34">
        <v>1996861</v>
      </c>
      <c r="L37" s="35">
        <v>2111334</v>
      </c>
      <c r="M37" s="35">
        <v>-3342</v>
      </c>
      <c r="N37" s="35">
        <v>-1203589</v>
      </c>
      <c r="O37" s="35">
        <v>2711</v>
      </c>
      <c r="P37" s="35">
        <v>-3430423</v>
      </c>
      <c r="Q37" s="35">
        <v>0</v>
      </c>
      <c r="R37" s="35">
        <v>-345749</v>
      </c>
      <c r="S37" s="35">
        <v>-16905</v>
      </c>
      <c r="T37" s="35">
        <v>236</v>
      </c>
      <c r="U37" s="35">
        <v>-10396</v>
      </c>
      <c r="V37" s="35">
        <v>3474827</v>
      </c>
      <c r="W37" s="35">
        <v>-3753141</v>
      </c>
      <c r="X37" s="35">
        <v>445507</v>
      </c>
      <c r="Y37" s="35">
        <v>-732069</v>
      </c>
      <c r="Z37" s="34">
        <v>47663189</v>
      </c>
      <c r="AA37" s="35">
        <v>-732069</v>
      </c>
      <c r="AB37" s="35">
        <v>-2276219.9299999997</v>
      </c>
      <c r="AC37" s="35">
        <v>-13778472</v>
      </c>
      <c r="AD37" s="35">
        <v>-24694</v>
      </c>
      <c r="AE37" s="35">
        <v>-13364</v>
      </c>
      <c r="AF37" s="35">
        <v>278314</v>
      </c>
      <c r="AG37" s="35">
        <v>-445507</v>
      </c>
      <c r="AH37" s="101">
        <v>-409.87326419999999</v>
      </c>
      <c r="AI37" s="35">
        <v>30670766</v>
      </c>
      <c r="AJ37" s="34">
        <v>1416107</v>
      </c>
      <c r="AK37" s="35">
        <v>8206944</v>
      </c>
      <c r="AL37" s="35">
        <v>55697</v>
      </c>
      <c r="AM37" s="35">
        <v>247510</v>
      </c>
      <c r="AN37" s="35">
        <v>9926258</v>
      </c>
      <c r="AO37" s="36">
        <v>128437</v>
      </c>
      <c r="AP37" s="35">
        <v>16177341</v>
      </c>
      <c r="AQ37" s="35">
        <v>0</v>
      </c>
      <c r="AR37" s="35">
        <v>0</v>
      </c>
      <c r="AS37" s="35">
        <v>16305778</v>
      </c>
      <c r="AT37" s="36">
        <v>-1698166</v>
      </c>
      <c r="AU37" s="35">
        <v>-322482</v>
      </c>
      <c r="AV37" s="35">
        <v>-910913</v>
      </c>
      <c r="AW37" s="35">
        <v>-3447959</v>
      </c>
      <c r="AX37" s="35">
        <v>0</v>
      </c>
      <c r="AY37" s="35">
        <v>0</v>
      </c>
      <c r="AZ37" s="35">
        <v>-6379520</v>
      </c>
      <c r="BA37" s="12">
        <v>30670766</v>
      </c>
      <c r="BB37" s="13">
        <v>36085156</v>
      </c>
      <c r="BC37" s="13">
        <v>26237355</v>
      </c>
      <c r="BD37" s="13">
        <v>25561630</v>
      </c>
      <c r="BE37" s="13">
        <v>37113596</v>
      </c>
      <c r="BF37" s="12">
        <v>2408649.5934720002</v>
      </c>
      <c r="BG37" s="13">
        <v>2276219.9299999997</v>
      </c>
      <c r="BH37" s="13">
        <v>132429.66347200051</v>
      </c>
      <c r="BI37" s="14">
        <v>6.9900000000000004E-2</v>
      </c>
      <c r="BJ37" s="37">
        <v>1.3954320000000001E-3</v>
      </c>
      <c r="BK37" s="38">
        <v>30670766</v>
      </c>
      <c r="BL37" s="38">
        <v>32563947.496423457</v>
      </c>
      <c r="BM37" s="39">
        <v>0.94186265357934917</v>
      </c>
      <c r="BN37" s="120">
        <v>0.16178452526114623</v>
      </c>
      <c r="BO37" s="34">
        <v>1416107</v>
      </c>
      <c r="BP37" s="34">
        <v>813813</v>
      </c>
      <c r="BQ37" s="34">
        <v>301147</v>
      </c>
      <c r="BR37" s="34">
        <v>301147</v>
      </c>
      <c r="BS37" s="34">
        <v>0</v>
      </c>
      <c r="BT37" s="34">
        <v>0</v>
      </c>
      <c r="BU37" s="35">
        <v>0</v>
      </c>
      <c r="BV37" s="35">
        <v>1416107</v>
      </c>
      <c r="BW37" s="36">
        <v>128437</v>
      </c>
      <c r="BX37" s="36">
        <v>79527</v>
      </c>
      <c r="BY37" s="36">
        <v>42228</v>
      </c>
      <c r="BZ37" s="36">
        <v>3341</v>
      </c>
      <c r="CA37" s="36">
        <v>3341</v>
      </c>
      <c r="CB37" s="36">
        <v>0</v>
      </c>
      <c r="CC37" s="36">
        <v>0</v>
      </c>
      <c r="CD37" s="35">
        <v>128437</v>
      </c>
      <c r="CE37" s="34">
        <v>8206944</v>
      </c>
      <c r="CF37" s="35">
        <v>3223905</v>
      </c>
      <c r="CG37" s="35">
        <v>2772850</v>
      </c>
      <c r="CH37" s="35">
        <v>2210188</v>
      </c>
      <c r="CI37" s="35">
        <v>0</v>
      </c>
      <c r="CJ37" s="35">
        <v>0</v>
      </c>
      <c r="CK37" s="35">
        <v>0</v>
      </c>
      <c r="CL37" s="35">
        <v>8206944</v>
      </c>
      <c r="CM37" s="36">
        <v>16177341</v>
      </c>
      <c r="CN37" s="35">
        <v>5886071</v>
      </c>
      <c r="CO37" s="35">
        <v>3430423</v>
      </c>
      <c r="CP37" s="35">
        <v>3430423</v>
      </c>
      <c r="CQ37" s="35">
        <v>3430423</v>
      </c>
      <c r="CR37" s="35">
        <v>0</v>
      </c>
      <c r="CS37" s="35">
        <v>0</v>
      </c>
      <c r="CT37" s="35">
        <v>16177341</v>
      </c>
      <c r="CU37" s="34">
        <v>123318</v>
      </c>
      <c r="CV37" s="35">
        <v>100745</v>
      </c>
      <c r="CW37" s="35">
        <v>22372</v>
      </c>
      <c r="CX37" s="35">
        <v>201</v>
      </c>
      <c r="CY37" s="35">
        <v>0</v>
      </c>
      <c r="CZ37" s="35">
        <v>0</v>
      </c>
      <c r="DA37" s="35">
        <v>0</v>
      </c>
      <c r="DB37" s="35">
        <v>123318</v>
      </c>
      <c r="DC37" s="36">
        <v>67620</v>
      </c>
      <c r="DD37" s="35">
        <v>16905</v>
      </c>
      <c r="DE37" s="35">
        <v>16905</v>
      </c>
      <c r="DF37" s="35">
        <v>16905</v>
      </c>
      <c r="DG37" s="35">
        <v>16905</v>
      </c>
      <c r="DH37" s="35">
        <v>0</v>
      </c>
      <c r="DI37" s="35">
        <v>0</v>
      </c>
      <c r="DJ37" s="35">
        <v>67620</v>
      </c>
      <c r="DK37" s="34">
        <v>247510</v>
      </c>
      <c r="DL37" s="35">
        <v>145874</v>
      </c>
      <c r="DM37" s="35">
        <v>70705</v>
      </c>
      <c r="DN37" s="35">
        <v>28220</v>
      </c>
      <c r="DO37" s="35">
        <v>2711</v>
      </c>
      <c r="DP37" s="35">
        <v>0</v>
      </c>
      <c r="DQ37" s="35">
        <v>0</v>
      </c>
      <c r="DR37" s="35">
        <v>247510</v>
      </c>
      <c r="DS37" s="36">
        <v>0</v>
      </c>
      <c r="DT37" s="35">
        <v>0</v>
      </c>
      <c r="DU37" s="35">
        <v>0</v>
      </c>
      <c r="DV37" s="35">
        <v>0</v>
      </c>
      <c r="DW37" s="35">
        <v>0</v>
      </c>
      <c r="DX37" s="35">
        <v>0</v>
      </c>
      <c r="DY37" s="35">
        <v>0</v>
      </c>
      <c r="DZ37" s="35">
        <v>0</v>
      </c>
    </row>
    <row r="38" spans="1:130" x14ac:dyDescent="0.25">
      <c r="A38" s="29">
        <v>14300.1</v>
      </c>
      <c r="B38" s="30" t="s">
        <v>119</v>
      </c>
      <c r="C38" s="31">
        <v>3902551.5406162459</v>
      </c>
      <c r="D38" s="31">
        <v>24532655.41</v>
      </c>
      <c r="E38" s="32">
        <v>1.5698949999999999E-4</v>
      </c>
      <c r="F38" s="33">
        <v>5339619</v>
      </c>
      <c r="G38" s="31">
        <v>4079223.7482117307</v>
      </c>
      <c r="H38" s="31">
        <v>20537318.620000001</v>
      </c>
      <c r="I38" s="32">
        <v>1.4695680000000001E-4</v>
      </c>
      <c r="J38" s="31">
        <v>3230023</v>
      </c>
      <c r="K38" s="34">
        <v>210295</v>
      </c>
      <c r="L38" s="35">
        <v>222350</v>
      </c>
      <c r="M38" s="35">
        <v>-47417</v>
      </c>
      <c r="N38" s="35">
        <v>-126753</v>
      </c>
      <c r="O38" s="35">
        <v>285</v>
      </c>
      <c r="P38" s="35">
        <v>-361267</v>
      </c>
      <c r="Q38" s="35">
        <v>0</v>
      </c>
      <c r="R38" s="35">
        <v>-36412</v>
      </c>
      <c r="S38" s="35">
        <v>-1780</v>
      </c>
      <c r="T38" s="35">
        <v>25</v>
      </c>
      <c r="U38" s="35">
        <v>-1095</v>
      </c>
      <c r="V38" s="35">
        <v>365944</v>
      </c>
      <c r="W38" s="35">
        <v>-395254</v>
      </c>
      <c r="X38" s="35">
        <v>118399</v>
      </c>
      <c r="Y38" s="35">
        <v>-52680</v>
      </c>
      <c r="Z38" s="34">
        <v>5339619</v>
      </c>
      <c r="AA38" s="35">
        <v>-52680</v>
      </c>
      <c r="AB38" s="35">
        <v>-285137.74</v>
      </c>
      <c r="AC38" s="35">
        <v>-1451049</v>
      </c>
      <c r="AD38" s="35">
        <v>-41937</v>
      </c>
      <c r="AE38" s="35">
        <v>-189660</v>
      </c>
      <c r="AF38" s="35">
        <v>29310</v>
      </c>
      <c r="AG38" s="35">
        <v>-118399</v>
      </c>
      <c r="AH38" s="101">
        <v>-43.164886080000002</v>
      </c>
      <c r="AI38" s="35">
        <v>3230023</v>
      </c>
      <c r="AJ38" s="34">
        <v>56814</v>
      </c>
      <c r="AK38" s="35">
        <v>864296</v>
      </c>
      <c r="AL38" s="35">
        <v>5866</v>
      </c>
      <c r="AM38" s="35">
        <v>26066</v>
      </c>
      <c r="AN38" s="35">
        <v>953042</v>
      </c>
      <c r="AO38" s="36">
        <v>677426</v>
      </c>
      <c r="AP38" s="35">
        <v>1703681</v>
      </c>
      <c r="AQ38" s="35">
        <v>0</v>
      </c>
      <c r="AR38" s="35">
        <v>0</v>
      </c>
      <c r="AS38" s="35">
        <v>2381107</v>
      </c>
      <c r="AT38" s="36">
        <v>-538936</v>
      </c>
      <c r="AU38" s="35">
        <v>-192240</v>
      </c>
      <c r="AV38" s="35">
        <v>-286712</v>
      </c>
      <c r="AW38" s="35">
        <v>-410177</v>
      </c>
      <c r="AX38" s="35">
        <v>0</v>
      </c>
      <c r="AY38" s="35">
        <v>0</v>
      </c>
      <c r="AZ38" s="35">
        <v>-1428065</v>
      </c>
      <c r="BA38" s="12">
        <v>3230023</v>
      </c>
      <c r="BB38" s="13">
        <v>3800228</v>
      </c>
      <c r="BC38" s="13">
        <v>2763128</v>
      </c>
      <c r="BD38" s="13">
        <v>2691966</v>
      </c>
      <c r="BE38" s="13">
        <v>3908535</v>
      </c>
      <c r="BF38" s="12">
        <v>253661.54465280002</v>
      </c>
      <c r="BG38" s="13">
        <v>285137.74</v>
      </c>
      <c r="BH38" s="13">
        <v>-31476.195347199973</v>
      </c>
      <c r="BI38" s="14">
        <v>6.9900000000000004E-2</v>
      </c>
      <c r="BJ38" s="37">
        <v>1.4695680000000001E-4</v>
      </c>
      <c r="BK38" s="38">
        <v>3230023</v>
      </c>
      <c r="BL38" s="38">
        <v>4079223.7482117307</v>
      </c>
      <c r="BM38" s="39">
        <v>0.79182295440792938</v>
      </c>
      <c r="BN38" s="120">
        <v>0.16178452526114623</v>
      </c>
      <c r="BO38" s="34">
        <v>56814</v>
      </c>
      <c r="BP38" s="34">
        <v>28407</v>
      </c>
      <c r="BQ38" s="34">
        <v>28407</v>
      </c>
      <c r="BR38" s="34">
        <v>0</v>
      </c>
      <c r="BS38" s="34">
        <v>0</v>
      </c>
      <c r="BT38" s="34">
        <v>0</v>
      </c>
      <c r="BU38" s="35">
        <v>0</v>
      </c>
      <c r="BV38" s="35">
        <v>56814</v>
      </c>
      <c r="BW38" s="36">
        <v>677426</v>
      </c>
      <c r="BX38" s="36">
        <v>311175</v>
      </c>
      <c r="BY38" s="36">
        <v>159418</v>
      </c>
      <c r="BZ38" s="36">
        <v>159418</v>
      </c>
      <c r="CA38" s="36">
        <v>47415</v>
      </c>
      <c r="CB38" s="36">
        <v>0</v>
      </c>
      <c r="CC38" s="36">
        <v>0</v>
      </c>
      <c r="CD38" s="35">
        <v>677426</v>
      </c>
      <c r="CE38" s="34">
        <v>864296</v>
      </c>
      <c r="CF38" s="35">
        <v>339518</v>
      </c>
      <c r="CG38" s="35">
        <v>292017</v>
      </c>
      <c r="CH38" s="35">
        <v>232761</v>
      </c>
      <c r="CI38" s="35">
        <v>0</v>
      </c>
      <c r="CJ38" s="35">
        <v>0</v>
      </c>
      <c r="CK38" s="35">
        <v>0</v>
      </c>
      <c r="CL38" s="35">
        <v>864296</v>
      </c>
      <c r="CM38" s="36">
        <v>1703681</v>
      </c>
      <c r="CN38" s="35">
        <v>619878</v>
      </c>
      <c r="CO38" s="35">
        <v>361267</v>
      </c>
      <c r="CP38" s="35">
        <v>361267</v>
      </c>
      <c r="CQ38" s="35">
        <v>361267</v>
      </c>
      <c r="CR38" s="35">
        <v>0</v>
      </c>
      <c r="CS38" s="35">
        <v>0</v>
      </c>
      <c r="CT38" s="35">
        <v>1703681</v>
      </c>
      <c r="CU38" s="34">
        <v>12987</v>
      </c>
      <c r="CV38" s="35">
        <v>10610</v>
      </c>
      <c r="CW38" s="35">
        <v>2356</v>
      </c>
      <c r="CX38" s="35">
        <v>21</v>
      </c>
      <c r="CY38" s="35">
        <v>0</v>
      </c>
      <c r="CZ38" s="35">
        <v>0</v>
      </c>
      <c r="DA38" s="35">
        <v>0</v>
      </c>
      <c r="DB38" s="35">
        <v>12987</v>
      </c>
      <c r="DC38" s="36">
        <v>7120</v>
      </c>
      <c r="DD38" s="35">
        <v>1780</v>
      </c>
      <c r="DE38" s="35">
        <v>1780</v>
      </c>
      <c r="DF38" s="35">
        <v>1780</v>
      </c>
      <c r="DG38" s="35">
        <v>1780</v>
      </c>
      <c r="DH38" s="35">
        <v>0</v>
      </c>
      <c r="DI38" s="35">
        <v>0</v>
      </c>
      <c r="DJ38" s="35">
        <v>7120</v>
      </c>
      <c r="DK38" s="34">
        <v>26066</v>
      </c>
      <c r="DL38" s="35">
        <v>15362</v>
      </c>
      <c r="DM38" s="35">
        <v>7446</v>
      </c>
      <c r="DN38" s="35">
        <v>2972</v>
      </c>
      <c r="DO38" s="35">
        <v>285</v>
      </c>
      <c r="DP38" s="35">
        <v>0</v>
      </c>
      <c r="DQ38" s="35">
        <v>0</v>
      </c>
      <c r="DR38" s="35">
        <v>26066</v>
      </c>
      <c r="DS38" s="36">
        <v>0</v>
      </c>
      <c r="DT38" s="35">
        <v>0</v>
      </c>
      <c r="DU38" s="35">
        <v>0</v>
      </c>
      <c r="DV38" s="35">
        <v>0</v>
      </c>
      <c r="DW38" s="35">
        <v>0</v>
      </c>
      <c r="DX38" s="35">
        <v>0</v>
      </c>
      <c r="DY38" s="35">
        <v>0</v>
      </c>
      <c r="DZ38" s="35">
        <v>0</v>
      </c>
    </row>
    <row r="39" spans="1:130" x14ac:dyDescent="0.25">
      <c r="A39" s="29">
        <v>18400</v>
      </c>
      <c r="B39" s="30" t="s">
        <v>120</v>
      </c>
      <c r="C39" s="31">
        <v>102392409.80392157</v>
      </c>
      <c r="D39" s="31">
        <v>731195825.63</v>
      </c>
      <c r="E39" s="32">
        <v>4.6790731000000002E-3</v>
      </c>
      <c r="F39" s="33">
        <v>159147393</v>
      </c>
      <c r="G39" s="31">
        <v>107245802.14592275</v>
      </c>
      <c r="H39" s="31">
        <v>654790486.23000002</v>
      </c>
      <c r="I39" s="32">
        <v>4.6854171000000003E-3</v>
      </c>
      <c r="J39" s="31">
        <v>102982683</v>
      </c>
      <c r="K39" s="34">
        <v>6704825</v>
      </c>
      <c r="L39" s="35">
        <v>7089189</v>
      </c>
      <c r="M39" s="35">
        <v>115716</v>
      </c>
      <c r="N39" s="35">
        <v>-4041270</v>
      </c>
      <c r="O39" s="35">
        <v>9101</v>
      </c>
      <c r="P39" s="35">
        <v>-11518271</v>
      </c>
      <c r="Q39" s="35">
        <v>0</v>
      </c>
      <c r="R39" s="35">
        <v>-1160914</v>
      </c>
      <c r="S39" s="35">
        <v>-56763</v>
      </c>
      <c r="T39" s="35">
        <v>792</v>
      </c>
      <c r="U39" s="35">
        <v>-34906</v>
      </c>
      <c r="V39" s="35">
        <v>11667366</v>
      </c>
      <c r="W39" s="35">
        <v>-12601853</v>
      </c>
      <c r="X39" s="35">
        <v>-406802</v>
      </c>
      <c r="Y39" s="35">
        <v>-4233790</v>
      </c>
      <c r="Z39" s="34">
        <v>159147393</v>
      </c>
      <c r="AA39" s="35">
        <v>-4233790</v>
      </c>
      <c r="AB39" s="35">
        <v>-7496481.5700000003</v>
      </c>
      <c r="AC39" s="35">
        <v>-46263730</v>
      </c>
      <c r="AD39" s="35">
        <v>26519</v>
      </c>
      <c r="AE39" s="35">
        <v>462860</v>
      </c>
      <c r="AF39" s="35">
        <v>934487</v>
      </c>
      <c r="AG39" s="35">
        <v>406802</v>
      </c>
      <c r="AH39" s="101">
        <v>-1376.2241376975001</v>
      </c>
      <c r="AI39" s="35">
        <v>102982683</v>
      </c>
      <c r="AJ39" s="34">
        <v>661734</v>
      </c>
      <c r="AK39" s="35">
        <v>27556309</v>
      </c>
      <c r="AL39" s="35">
        <v>187013</v>
      </c>
      <c r="AM39" s="35">
        <v>831059</v>
      </c>
      <c r="AN39" s="35">
        <v>29236115</v>
      </c>
      <c r="AO39" s="36">
        <v>963095</v>
      </c>
      <c r="AP39" s="35">
        <v>54318369</v>
      </c>
      <c r="AQ39" s="35">
        <v>0</v>
      </c>
      <c r="AR39" s="35">
        <v>0</v>
      </c>
      <c r="AS39" s="35">
        <v>55281464</v>
      </c>
      <c r="AT39" s="36">
        <v>-8308092</v>
      </c>
      <c r="AU39" s="35">
        <v>-2262100</v>
      </c>
      <c r="AV39" s="35">
        <v>-4024940</v>
      </c>
      <c r="AW39" s="35">
        <v>-11450218</v>
      </c>
      <c r="AX39" s="35">
        <v>0</v>
      </c>
      <c r="AY39" s="35">
        <v>0</v>
      </c>
      <c r="AZ39" s="35">
        <v>-26045350</v>
      </c>
      <c r="BA39" s="12">
        <v>102982683</v>
      </c>
      <c r="BB39" s="13">
        <v>121162485</v>
      </c>
      <c r="BC39" s="13">
        <v>88096697</v>
      </c>
      <c r="BD39" s="13">
        <v>85827827</v>
      </c>
      <c r="BE39" s="13">
        <v>124615657</v>
      </c>
      <c r="BF39" s="12">
        <v>8087479.7146416008</v>
      </c>
      <c r="BG39" s="13">
        <v>7496481.5700000003</v>
      </c>
      <c r="BH39" s="13">
        <v>590998.14464160055</v>
      </c>
      <c r="BI39" s="14">
        <v>6.9900000000000004E-2</v>
      </c>
      <c r="BJ39" s="37">
        <v>4.6854171000000003E-3</v>
      </c>
      <c r="BK39" s="38">
        <v>102982683</v>
      </c>
      <c r="BL39" s="38">
        <v>107245802.14592275</v>
      </c>
      <c r="BM39" s="39">
        <v>0.96024908145008614</v>
      </c>
      <c r="BN39" s="120">
        <v>0.16178452526114623</v>
      </c>
      <c r="BO39" s="34">
        <v>661734</v>
      </c>
      <c r="BP39" s="34">
        <v>314589</v>
      </c>
      <c r="BQ39" s="34">
        <v>115715</v>
      </c>
      <c r="BR39" s="34">
        <v>115715</v>
      </c>
      <c r="BS39" s="34">
        <v>115715</v>
      </c>
      <c r="BT39" s="34">
        <v>0</v>
      </c>
      <c r="BU39" s="35">
        <v>0</v>
      </c>
      <c r="BV39" s="35">
        <v>661734</v>
      </c>
      <c r="BW39" s="36">
        <v>963095</v>
      </c>
      <c r="BX39" s="36">
        <v>455279</v>
      </c>
      <c r="BY39" s="36">
        <v>425655</v>
      </c>
      <c r="BZ39" s="36">
        <v>82161</v>
      </c>
      <c r="CA39" s="36">
        <v>0</v>
      </c>
      <c r="CB39" s="36">
        <v>0</v>
      </c>
      <c r="CC39" s="36">
        <v>0</v>
      </c>
      <c r="CD39" s="35">
        <v>963095</v>
      </c>
      <c r="CE39" s="34">
        <v>27556309</v>
      </c>
      <c r="CF39" s="35">
        <v>10824849</v>
      </c>
      <c r="CG39" s="35">
        <v>9310350</v>
      </c>
      <c r="CH39" s="35">
        <v>7421110</v>
      </c>
      <c r="CI39" s="35">
        <v>0</v>
      </c>
      <c r="CJ39" s="35">
        <v>0</v>
      </c>
      <c r="CK39" s="35">
        <v>0</v>
      </c>
      <c r="CL39" s="35">
        <v>27556309</v>
      </c>
      <c r="CM39" s="36">
        <v>54318369</v>
      </c>
      <c r="CN39" s="35">
        <v>19763556</v>
      </c>
      <c r="CO39" s="35">
        <v>11518271</v>
      </c>
      <c r="CP39" s="35">
        <v>11518271</v>
      </c>
      <c r="CQ39" s="35">
        <v>11518271</v>
      </c>
      <c r="CR39" s="35">
        <v>0</v>
      </c>
      <c r="CS39" s="35">
        <v>0</v>
      </c>
      <c r="CT39" s="35">
        <v>54318369</v>
      </c>
      <c r="CU39" s="34">
        <v>414064</v>
      </c>
      <c r="CV39" s="35">
        <v>338269</v>
      </c>
      <c r="CW39" s="35">
        <v>75118</v>
      </c>
      <c r="CX39" s="35">
        <v>677</v>
      </c>
      <c r="CY39" s="35">
        <v>0</v>
      </c>
      <c r="CZ39" s="35">
        <v>0</v>
      </c>
      <c r="DA39" s="35">
        <v>0</v>
      </c>
      <c r="DB39" s="35">
        <v>414064</v>
      </c>
      <c r="DC39" s="36">
        <v>227052</v>
      </c>
      <c r="DD39" s="35">
        <v>56763</v>
      </c>
      <c r="DE39" s="35">
        <v>56763</v>
      </c>
      <c r="DF39" s="35">
        <v>56763</v>
      </c>
      <c r="DG39" s="35">
        <v>56763</v>
      </c>
      <c r="DH39" s="35">
        <v>0</v>
      </c>
      <c r="DI39" s="35">
        <v>0</v>
      </c>
      <c r="DJ39" s="35">
        <v>227052</v>
      </c>
      <c r="DK39" s="34">
        <v>831059</v>
      </c>
      <c r="DL39" s="35">
        <v>489799</v>
      </c>
      <c r="DM39" s="35">
        <v>237405</v>
      </c>
      <c r="DN39" s="35">
        <v>94753</v>
      </c>
      <c r="DO39" s="35">
        <v>9101</v>
      </c>
      <c r="DP39" s="35">
        <v>0</v>
      </c>
      <c r="DQ39" s="35">
        <v>0</v>
      </c>
      <c r="DR39" s="35">
        <v>831059</v>
      </c>
      <c r="DS39" s="36">
        <v>0</v>
      </c>
      <c r="DT39" s="35">
        <v>0</v>
      </c>
      <c r="DU39" s="35">
        <v>0</v>
      </c>
      <c r="DV39" s="35">
        <v>0</v>
      </c>
      <c r="DW39" s="35">
        <v>0</v>
      </c>
      <c r="DX39" s="35">
        <v>0</v>
      </c>
      <c r="DY39" s="35">
        <v>0</v>
      </c>
      <c r="DZ39" s="35">
        <v>0</v>
      </c>
    </row>
    <row r="40" spans="1:130" x14ac:dyDescent="0.25">
      <c r="A40" s="29">
        <v>18600</v>
      </c>
      <c r="B40" s="30" t="s">
        <v>121</v>
      </c>
      <c r="C40" s="31">
        <v>342401.82072829129</v>
      </c>
      <c r="D40" s="31">
        <v>1404806.41</v>
      </c>
      <c r="E40" s="32">
        <v>8.9895999999999994E-6</v>
      </c>
      <c r="F40" s="33">
        <v>305760</v>
      </c>
      <c r="G40" s="31">
        <v>293774.53505007148</v>
      </c>
      <c r="H40" s="31">
        <v>1290127.22</v>
      </c>
      <c r="I40" s="32">
        <v>9.2315999999999998E-6</v>
      </c>
      <c r="J40" s="31">
        <v>202905</v>
      </c>
      <c r="K40" s="34">
        <v>13210</v>
      </c>
      <c r="L40" s="35">
        <v>13968</v>
      </c>
      <c r="M40" s="35">
        <v>2751</v>
      </c>
      <c r="N40" s="35">
        <v>-7962</v>
      </c>
      <c r="O40" s="35">
        <v>18</v>
      </c>
      <c r="P40" s="35">
        <v>-22694</v>
      </c>
      <c r="Q40" s="35">
        <v>0</v>
      </c>
      <c r="R40" s="35">
        <v>-2287</v>
      </c>
      <c r="S40" s="35">
        <v>-112</v>
      </c>
      <c r="T40" s="35">
        <v>2</v>
      </c>
      <c r="U40" s="35">
        <v>-69</v>
      </c>
      <c r="V40" s="35">
        <v>22988</v>
      </c>
      <c r="W40" s="35">
        <v>-24829</v>
      </c>
      <c r="X40" s="35">
        <v>-21863</v>
      </c>
      <c r="Y40" s="35">
        <v>-26879</v>
      </c>
      <c r="Z40" s="34">
        <v>305760</v>
      </c>
      <c r="AA40" s="35">
        <v>-26879</v>
      </c>
      <c r="AB40" s="35">
        <v>-20534.839999999997</v>
      </c>
      <c r="AC40" s="35">
        <v>-91153</v>
      </c>
      <c r="AD40" s="35">
        <v>1012</v>
      </c>
      <c r="AE40" s="35">
        <v>11000</v>
      </c>
      <c r="AF40" s="35">
        <v>1841</v>
      </c>
      <c r="AG40" s="35">
        <v>21863</v>
      </c>
      <c r="AH40" s="101">
        <v>-2.7115517100000002</v>
      </c>
      <c r="AI40" s="35">
        <v>202905</v>
      </c>
      <c r="AJ40" s="34">
        <v>29388</v>
      </c>
      <c r="AK40" s="35">
        <v>54294</v>
      </c>
      <c r="AL40" s="35">
        <v>368</v>
      </c>
      <c r="AM40" s="35">
        <v>1637</v>
      </c>
      <c r="AN40" s="35">
        <v>85687</v>
      </c>
      <c r="AO40" s="36">
        <v>60216</v>
      </c>
      <c r="AP40" s="35">
        <v>107023</v>
      </c>
      <c r="AQ40" s="35">
        <v>0</v>
      </c>
      <c r="AR40" s="35">
        <v>0</v>
      </c>
      <c r="AS40" s="35">
        <v>167239</v>
      </c>
      <c r="AT40" s="36">
        <v>-25740</v>
      </c>
      <c r="AU40" s="35">
        <v>-30865</v>
      </c>
      <c r="AV40" s="35">
        <v>-4907</v>
      </c>
      <c r="AW40" s="35">
        <v>-20038</v>
      </c>
      <c r="AX40" s="35">
        <v>0</v>
      </c>
      <c r="AY40" s="35">
        <v>0</v>
      </c>
      <c r="AZ40" s="35">
        <v>-81550</v>
      </c>
      <c r="BA40" s="12">
        <v>202905</v>
      </c>
      <c r="BB40" s="13">
        <v>238724</v>
      </c>
      <c r="BC40" s="13">
        <v>173575</v>
      </c>
      <c r="BD40" s="13">
        <v>169105</v>
      </c>
      <c r="BE40" s="13">
        <v>245528</v>
      </c>
      <c r="BF40" s="12">
        <v>15934.6278336</v>
      </c>
      <c r="BG40" s="13">
        <v>20534.839999999997</v>
      </c>
      <c r="BH40" s="13">
        <v>-4600.2121663999969</v>
      </c>
      <c r="BI40" s="14">
        <v>6.9900000000000004E-2</v>
      </c>
      <c r="BJ40" s="37">
        <v>9.2315999999999998E-6</v>
      </c>
      <c r="BK40" s="38">
        <v>202905</v>
      </c>
      <c r="BL40" s="38">
        <v>293774.53505007148</v>
      </c>
      <c r="BM40" s="39">
        <v>0.69068273724070905</v>
      </c>
      <c r="BN40" s="120">
        <v>0.16178452526114623</v>
      </c>
      <c r="BO40" s="34">
        <v>29388</v>
      </c>
      <c r="BP40" s="34">
        <v>20460</v>
      </c>
      <c r="BQ40" s="34">
        <v>3089</v>
      </c>
      <c r="BR40" s="34">
        <v>3089</v>
      </c>
      <c r="BS40" s="34">
        <v>2750</v>
      </c>
      <c r="BT40" s="34">
        <v>0</v>
      </c>
      <c r="BU40" s="35">
        <v>0</v>
      </c>
      <c r="BV40" s="35">
        <v>29388</v>
      </c>
      <c r="BW40" s="36">
        <v>60216</v>
      </c>
      <c r="BX40" s="36">
        <v>30108</v>
      </c>
      <c r="BY40" s="36">
        <v>30108</v>
      </c>
      <c r="BZ40" s="36">
        <v>0</v>
      </c>
      <c r="CA40" s="36">
        <v>0</v>
      </c>
      <c r="CB40" s="36">
        <v>0</v>
      </c>
      <c r="CC40" s="36">
        <v>0</v>
      </c>
      <c r="CD40" s="35">
        <v>60216</v>
      </c>
      <c r="CE40" s="34">
        <v>54294</v>
      </c>
      <c r="CF40" s="35">
        <v>21328</v>
      </c>
      <c r="CG40" s="35">
        <v>18344</v>
      </c>
      <c r="CH40" s="35">
        <v>14622</v>
      </c>
      <c r="CI40" s="35">
        <v>0</v>
      </c>
      <c r="CJ40" s="35">
        <v>0</v>
      </c>
      <c r="CK40" s="35">
        <v>0</v>
      </c>
      <c r="CL40" s="35">
        <v>54294</v>
      </c>
      <c r="CM40" s="36">
        <v>107023</v>
      </c>
      <c r="CN40" s="35">
        <v>38940</v>
      </c>
      <c r="CO40" s="35">
        <v>22694</v>
      </c>
      <c r="CP40" s="35">
        <v>22694</v>
      </c>
      <c r="CQ40" s="35">
        <v>22694</v>
      </c>
      <c r="CR40" s="35">
        <v>0</v>
      </c>
      <c r="CS40" s="35">
        <v>0</v>
      </c>
      <c r="CT40" s="35">
        <v>107023</v>
      </c>
      <c r="CU40" s="34">
        <v>815</v>
      </c>
      <c r="CV40" s="35">
        <v>666</v>
      </c>
      <c r="CW40" s="35">
        <v>148</v>
      </c>
      <c r="CX40" s="35">
        <v>1</v>
      </c>
      <c r="CY40" s="35">
        <v>0</v>
      </c>
      <c r="CZ40" s="35">
        <v>0</v>
      </c>
      <c r="DA40" s="35">
        <v>0</v>
      </c>
      <c r="DB40" s="35">
        <v>815</v>
      </c>
      <c r="DC40" s="36">
        <v>448</v>
      </c>
      <c r="DD40" s="35">
        <v>112</v>
      </c>
      <c r="DE40" s="35">
        <v>112</v>
      </c>
      <c r="DF40" s="35">
        <v>112</v>
      </c>
      <c r="DG40" s="35">
        <v>112</v>
      </c>
      <c r="DH40" s="35">
        <v>0</v>
      </c>
      <c r="DI40" s="35">
        <v>0</v>
      </c>
      <c r="DJ40" s="35">
        <v>448</v>
      </c>
      <c r="DK40" s="34">
        <v>1637</v>
      </c>
      <c r="DL40" s="35">
        <v>965</v>
      </c>
      <c r="DM40" s="35">
        <v>468</v>
      </c>
      <c r="DN40" s="35">
        <v>187</v>
      </c>
      <c r="DO40" s="35">
        <v>18</v>
      </c>
      <c r="DP40" s="35">
        <v>0</v>
      </c>
      <c r="DQ40" s="35">
        <v>0</v>
      </c>
      <c r="DR40" s="35">
        <v>1637</v>
      </c>
      <c r="DS40" s="36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</row>
    <row r="41" spans="1:130" x14ac:dyDescent="0.25">
      <c r="A41" s="29">
        <v>18640</v>
      </c>
      <c r="B41" s="30" t="s">
        <v>122</v>
      </c>
      <c r="C41" s="31">
        <v>46346.498599439787</v>
      </c>
      <c r="D41" s="31">
        <v>332993.68</v>
      </c>
      <c r="E41" s="32">
        <v>2.1308999999999998E-6</v>
      </c>
      <c r="F41" s="33">
        <v>72477</v>
      </c>
      <c r="G41" s="31">
        <v>47939.914163090121</v>
      </c>
      <c r="H41" s="31">
        <v>271515.46999999997</v>
      </c>
      <c r="I41" s="32">
        <v>1.9429000000000001E-6</v>
      </c>
      <c r="J41" s="31">
        <v>42704</v>
      </c>
      <c r="K41" s="34">
        <v>2780</v>
      </c>
      <c r="L41" s="35">
        <v>2940</v>
      </c>
      <c r="M41" s="35">
        <v>-1043</v>
      </c>
      <c r="N41" s="35">
        <v>-1676</v>
      </c>
      <c r="O41" s="35">
        <v>4</v>
      </c>
      <c r="P41" s="35">
        <v>-4776</v>
      </c>
      <c r="Q41" s="35">
        <v>0</v>
      </c>
      <c r="R41" s="35">
        <v>-481</v>
      </c>
      <c r="S41" s="35">
        <v>-24</v>
      </c>
      <c r="T41" s="35">
        <v>0</v>
      </c>
      <c r="U41" s="35">
        <v>-14</v>
      </c>
      <c r="V41" s="35">
        <v>4838</v>
      </c>
      <c r="W41" s="35">
        <v>-5226</v>
      </c>
      <c r="X41" s="35">
        <v>5052</v>
      </c>
      <c r="Y41" s="35">
        <v>2374</v>
      </c>
      <c r="Z41" s="34">
        <v>72477</v>
      </c>
      <c r="AA41" s="35">
        <v>2374</v>
      </c>
      <c r="AB41" s="35">
        <v>-3350.9999999999995</v>
      </c>
      <c r="AC41" s="35">
        <v>-19184</v>
      </c>
      <c r="AD41" s="35">
        <v>-787</v>
      </c>
      <c r="AE41" s="35">
        <v>-4160</v>
      </c>
      <c r="AF41" s="35">
        <v>388</v>
      </c>
      <c r="AG41" s="35">
        <v>-5052</v>
      </c>
      <c r="AH41" s="101">
        <v>-0.57067830250000007</v>
      </c>
      <c r="AI41" s="35">
        <v>42704</v>
      </c>
      <c r="AJ41" s="34">
        <v>8966</v>
      </c>
      <c r="AK41" s="35">
        <v>11427</v>
      </c>
      <c r="AL41" s="35">
        <v>78</v>
      </c>
      <c r="AM41" s="35">
        <v>345</v>
      </c>
      <c r="AN41" s="35">
        <v>20816</v>
      </c>
      <c r="AO41" s="36">
        <v>4232</v>
      </c>
      <c r="AP41" s="35">
        <v>22524</v>
      </c>
      <c r="AQ41" s="35">
        <v>0</v>
      </c>
      <c r="AR41" s="35">
        <v>0</v>
      </c>
      <c r="AS41" s="35">
        <v>26756</v>
      </c>
      <c r="AT41" s="36">
        <v>909</v>
      </c>
      <c r="AU41" s="35">
        <v>-89</v>
      </c>
      <c r="AV41" s="35">
        <v>-926</v>
      </c>
      <c r="AW41" s="35">
        <v>-5836</v>
      </c>
      <c r="AX41" s="35">
        <v>0</v>
      </c>
      <c r="AY41" s="35">
        <v>0</v>
      </c>
      <c r="AZ41" s="35">
        <v>-5942</v>
      </c>
      <c r="BA41" s="12">
        <v>42704</v>
      </c>
      <c r="BB41" s="13">
        <v>50242</v>
      </c>
      <c r="BC41" s="13">
        <v>36531</v>
      </c>
      <c r="BD41" s="13">
        <v>35590</v>
      </c>
      <c r="BE41" s="13">
        <v>51674</v>
      </c>
      <c r="BF41" s="12">
        <v>3353.6319183999999</v>
      </c>
      <c r="BG41" s="13">
        <v>3350.9999999999995</v>
      </c>
      <c r="BH41" s="13">
        <v>2.6319184000003588</v>
      </c>
      <c r="BI41" s="14">
        <v>6.9900000000000004E-2</v>
      </c>
      <c r="BJ41" s="37">
        <v>1.9429000000000001E-6</v>
      </c>
      <c r="BK41" s="38">
        <v>42704</v>
      </c>
      <c r="BL41" s="38">
        <v>47939.914163090121</v>
      </c>
      <c r="BM41" s="39">
        <v>0.89078173679498673</v>
      </c>
      <c r="BN41" s="120">
        <v>0.16178452526114623</v>
      </c>
      <c r="BO41" s="34">
        <v>8966</v>
      </c>
      <c r="BP41" s="34">
        <v>5372</v>
      </c>
      <c r="BQ41" s="34">
        <v>1797</v>
      </c>
      <c r="BR41" s="34">
        <v>1797</v>
      </c>
      <c r="BS41" s="34">
        <v>0</v>
      </c>
      <c r="BT41" s="34">
        <v>0</v>
      </c>
      <c r="BU41" s="35">
        <v>0</v>
      </c>
      <c r="BV41" s="35">
        <v>8966</v>
      </c>
      <c r="BW41" s="36">
        <v>4232</v>
      </c>
      <c r="BX41" s="36">
        <v>1076</v>
      </c>
      <c r="BY41" s="36">
        <v>1076</v>
      </c>
      <c r="BZ41" s="36">
        <v>1040</v>
      </c>
      <c r="CA41" s="36">
        <v>1040</v>
      </c>
      <c r="CB41" s="36">
        <v>0</v>
      </c>
      <c r="CC41" s="36">
        <v>0</v>
      </c>
      <c r="CD41" s="35">
        <v>4232</v>
      </c>
      <c r="CE41" s="34">
        <v>11427</v>
      </c>
      <c r="CF41" s="35">
        <v>4489</v>
      </c>
      <c r="CG41" s="35">
        <v>3861</v>
      </c>
      <c r="CH41" s="35">
        <v>3077</v>
      </c>
      <c r="CI41" s="35">
        <v>0</v>
      </c>
      <c r="CJ41" s="35">
        <v>0</v>
      </c>
      <c r="CK41" s="35">
        <v>0</v>
      </c>
      <c r="CL41" s="35">
        <v>11427</v>
      </c>
      <c r="CM41" s="36">
        <v>22524</v>
      </c>
      <c r="CN41" s="35">
        <v>8195</v>
      </c>
      <c r="CO41" s="35">
        <v>4776</v>
      </c>
      <c r="CP41" s="35">
        <v>4776</v>
      </c>
      <c r="CQ41" s="35">
        <v>4776</v>
      </c>
      <c r="CR41" s="35">
        <v>0</v>
      </c>
      <c r="CS41" s="35">
        <v>0</v>
      </c>
      <c r="CT41" s="35">
        <v>22524</v>
      </c>
      <c r="CU41" s="34">
        <v>171</v>
      </c>
      <c r="CV41" s="35">
        <v>140</v>
      </c>
      <c r="CW41" s="35">
        <v>31</v>
      </c>
      <c r="CX41" s="35">
        <v>0</v>
      </c>
      <c r="CY41" s="35">
        <v>0</v>
      </c>
      <c r="CZ41" s="35">
        <v>0</v>
      </c>
      <c r="DA41" s="35">
        <v>0</v>
      </c>
      <c r="DB41" s="35">
        <v>171</v>
      </c>
      <c r="DC41" s="36">
        <v>96</v>
      </c>
      <c r="DD41" s="35">
        <v>24</v>
      </c>
      <c r="DE41" s="35">
        <v>24</v>
      </c>
      <c r="DF41" s="35">
        <v>24</v>
      </c>
      <c r="DG41" s="35">
        <v>24</v>
      </c>
      <c r="DH41" s="35">
        <v>0</v>
      </c>
      <c r="DI41" s="35">
        <v>0</v>
      </c>
      <c r="DJ41" s="35">
        <v>96</v>
      </c>
      <c r="DK41" s="34">
        <v>345</v>
      </c>
      <c r="DL41" s="35">
        <v>203</v>
      </c>
      <c r="DM41" s="35">
        <v>98</v>
      </c>
      <c r="DN41" s="35">
        <v>39</v>
      </c>
      <c r="DO41" s="35">
        <v>4</v>
      </c>
      <c r="DP41" s="35">
        <v>0</v>
      </c>
      <c r="DQ41" s="35">
        <v>0</v>
      </c>
      <c r="DR41" s="35">
        <v>345</v>
      </c>
      <c r="DS41" s="36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</row>
    <row r="42" spans="1:130" x14ac:dyDescent="0.25">
      <c r="A42" s="29">
        <v>18690</v>
      </c>
      <c r="B42" s="30" t="s">
        <v>123</v>
      </c>
      <c r="C42" s="31">
        <v>0</v>
      </c>
      <c r="D42" s="31">
        <v>0</v>
      </c>
      <c r="E42" s="32">
        <v>0</v>
      </c>
      <c r="F42" s="33">
        <v>0</v>
      </c>
      <c r="G42" s="31">
        <v>0</v>
      </c>
      <c r="H42" s="31">
        <v>0</v>
      </c>
      <c r="I42" s="32">
        <v>0</v>
      </c>
      <c r="J42" s="31">
        <v>0</v>
      </c>
      <c r="K42" s="34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4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4">
        <v>0</v>
      </c>
      <c r="AK42" s="35">
        <v>0</v>
      </c>
      <c r="AL42" s="35">
        <v>0</v>
      </c>
      <c r="AM42" s="35">
        <v>0</v>
      </c>
      <c r="AN42" s="35">
        <v>0</v>
      </c>
      <c r="AO42" s="36">
        <v>0</v>
      </c>
      <c r="AP42" s="35">
        <v>0</v>
      </c>
      <c r="AQ42" s="35">
        <v>0</v>
      </c>
      <c r="AR42" s="35">
        <v>0</v>
      </c>
      <c r="AS42" s="35">
        <v>0</v>
      </c>
      <c r="AT42" s="36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12">
        <v>0</v>
      </c>
      <c r="BB42" s="13">
        <v>0</v>
      </c>
      <c r="BC42" s="13">
        <v>0</v>
      </c>
      <c r="BD42" s="13">
        <v>0</v>
      </c>
      <c r="BE42" s="13">
        <v>0</v>
      </c>
      <c r="BF42" s="12">
        <v>0</v>
      </c>
      <c r="BG42" s="13">
        <v>0</v>
      </c>
      <c r="BH42" s="13">
        <v>0</v>
      </c>
      <c r="BI42" s="14" t="e">
        <v>#DIV/0!</v>
      </c>
      <c r="BJ42" s="37">
        <v>0</v>
      </c>
      <c r="BK42" s="38">
        <v>0</v>
      </c>
      <c r="BL42" s="38">
        <v>0</v>
      </c>
      <c r="BM42" s="39" t="e">
        <v>#DIV/0!</v>
      </c>
      <c r="BN42" s="120">
        <v>0.16178452526114623</v>
      </c>
      <c r="BO42" s="34">
        <v>0</v>
      </c>
      <c r="BP42" s="34">
        <v>0</v>
      </c>
      <c r="BQ42" s="34">
        <v>0</v>
      </c>
      <c r="BR42" s="34">
        <v>0</v>
      </c>
      <c r="BS42" s="34">
        <v>0</v>
      </c>
      <c r="BT42" s="34">
        <v>0</v>
      </c>
      <c r="BU42" s="35">
        <v>0</v>
      </c>
      <c r="BV42" s="35">
        <v>0</v>
      </c>
      <c r="BW42" s="36">
        <v>0</v>
      </c>
      <c r="BX42" s="36">
        <v>0</v>
      </c>
      <c r="BY42" s="36">
        <v>0</v>
      </c>
      <c r="BZ42" s="36">
        <v>0</v>
      </c>
      <c r="CA42" s="36">
        <v>0</v>
      </c>
      <c r="CB42" s="36">
        <v>0</v>
      </c>
      <c r="CC42" s="36">
        <v>0</v>
      </c>
      <c r="CD42" s="35">
        <v>0</v>
      </c>
      <c r="CE42" s="34">
        <v>0</v>
      </c>
      <c r="CF42" s="35">
        <v>0</v>
      </c>
      <c r="CG42" s="35">
        <v>0</v>
      </c>
      <c r="CH42" s="35">
        <v>0</v>
      </c>
      <c r="CI42" s="35">
        <v>0</v>
      </c>
      <c r="CJ42" s="35">
        <v>0</v>
      </c>
      <c r="CK42" s="35">
        <v>0</v>
      </c>
      <c r="CL42" s="35">
        <v>0</v>
      </c>
      <c r="CM42" s="36">
        <v>0</v>
      </c>
      <c r="CN42" s="35">
        <v>0</v>
      </c>
      <c r="CO42" s="35">
        <v>0</v>
      </c>
      <c r="CP42" s="35">
        <v>0</v>
      </c>
      <c r="CQ42" s="35">
        <v>0</v>
      </c>
      <c r="CR42" s="35">
        <v>0</v>
      </c>
      <c r="CS42" s="35">
        <v>0</v>
      </c>
      <c r="CT42" s="35">
        <v>0</v>
      </c>
      <c r="CU42" s="34">
        <v>0</v>
      </c>
      <c r="CV42" s="35">
        <v>0</v>
      </c>
      <c r="CW42" s="35">
        <v>0</v>
      </c>
      <c r="CX42" s="35">
        <v>0</v>
      </c>
      <c r="CY42" s="35">
        <v>0</v>
      </c>
      <c r="CZ42" s="35">
        <v>0</v>
      </c>
      <c r="DA42" s="35">
        <v>0</v>
      </c>
      <c r="DB42" s="35">
        <v>0</v>
      </c>
      <c r="DC42" s="36">
        <v>0</v>
      </c>
      <c r="DD42" s="35">
        <v>0</v>
      </c>
      <c r="DE42" s="35">
        <v>0</v>
      </c>
      <c r="DF42" s="35">
        <v>0</v>
      </c>
      <c r="DG42" s="35">
        <v>0</v>
      </c>
      <c r="DH42" s="35">
        <v>0</v>
      </c>
      <c r="DI42" s="35">
        <v>0</v>
      </c>
      <c r="DJ42" s="35">
        <v>0</v>
      </c>
      <c r="DK42" s="34">
        <v>0</v>
      </c>
      <c r="DL42" s="35">
        <v>0</v>
      </c>
      <c r="DM42" s="35">
        <v>0</v>
      </c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6">
        <v>0</v>
      </c>
      <c r="DT42" s="35">
        <v>0</v>
      </c>
      <c r="DU42" s="35">
        <v>0</v>
      </c>
      <c r="DV42" s="35">
        <v>0</v>
      </c>
      <c r="DW42" s="35">
        <v>0</v>
      </c>
      <c r="DX42" s="35">
        <v>0</v>
      </c>
      <c r="DY42" s="35">
        <v>0</v>
      </c>
      <c r="DZ42" s="35">
        <v>0</v>
      </c>
    </row>
    <row r="43" spans="1:130" x14ac:dyDescent="0.25">
      <c r="A43" s="29">
        <v>18740</v>
      </c>
      <c r="B43" s="30" t="s">
        <v>124</v>
      </c>
      <c r="C43" s="31">
        <v>171153.5014005602</v>
      </c>
      <c r="D43" s="31">
        <v>0</v>
      </c>
      <c r="E43" s="32">
        <v>0</v>
      </c>
      <c r="F43" s="33">
        <v>0</v>
      </c>
      <c r="G43" s="31">
        <v>179738.62660944209</v>
      </c>
      <c r="H43" s="31">
        <v>0</v>
      </c>
      <c r="I43" s="32">
        <v>0</v>
      </c>
      <c r="J43" s="31">
        <v>0</v>
      </c>
      <c r="K43" s="34">
        <v>0</v>
      </c>
      <c r="L43" s="35">
        <v>0</v>
      </c>
      <c r="M43" s="35">
        <v>2512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-35054</v>
      </c>
      <c r="Y43" s="35">
        <v>-32542</v>
      </c>
      <c r="Z43" s="34">
        <v>0</v>
      </c>
      <c r="AA43" s="35">
        <v>-32542</v>
      </c>
      <c r="AB43" s="35">
        <v>-12563.730000000003</v>
      </c>
      <c r="AC43" s="35">
        <v>0</v>
      </c>
      <c r="AD43" s="35">
        <v>0</v>
      </c>
      <c r="AE43" s="35">
        <v>10052</v>
      </c>
      <c r="AF43" s="35">
        <v>0</v>
      </c>
      <c r="AG43" s="35">
        <v>35054</v>
      </c>
      <c r="AH43" s="101">
        <v>0</v>
      </c>
      <c r="AI43" s="35">
        <v>0</v>
      </c>
      <c r="AJ43" s="34">
        <v>25555</v>
      </c>
      <c r="AK43" s="35">
        <v>0</v>
      </c>
      <c r="AL43" s="35">
        <v>0</v>
      </c>
      <c r="AM43" s="35">
        <v>0</v>
      </c>
      <c r="AN43" s="35">
        <v>25555</v>
      </c>
      <c r="AO43" s="36">
        <v>0</v>
      </c>
      <c r="AP43" s="35">
        <v>0</v>
      </c>
      <c r="AQ43" s="35">
        <v>0</v>
      </c>
      <c r="AR43" s="35">
        <v>0</v>
      </c>
      <c r="AS43" s="35">
        <v>0</v>
      </c>
      <c r="AT43" s="36">
        <v>10882</v>
      </c>
      <c r="AU43" s="35">
        <v>7203</v>
      </c>
      <c r="AV43" s="35">
        <v>4957</v>
      </c>
      <c r="AW43" s="35">
        <v>2513</v>
      </c>
      <c r="AX43" s="35">
        <v>0</v>
      </c>
      <c r="AY43" s="35">
        <v>0</v>
      </c>
      <c r="AZ43" s="35">
        <v>25555</v>
      </c>
      <c r="BA43" s="12">
        <v>0</v>
      </c>
      <c r="BB43" s="13">
        <v>0</v>
      </c>
      <c r="BC43" s="13">
        <v>0</v>
      </c>
      <c r="BD43" s="13">
        <v>0</v>
      </c>
      <c r="BE43" s="13">
        <v>0</v>
      </c>
      <c r="BF43" s="12">
        <v>0</v>
      </c>
      <c r="BG43" s="13">
        <v>12563.730000000003</v>
      </c>
      <c r="BH43" s="13">
        <v>-12563.730000000003</v>
      </c>
      <c r="BI43" s="14">
        <v>6.9900000000000004E-2</v>
      </c>
      <c r="BJ43" s="37">
        <v>0</v>
      </c>
      <c r="BK43" s="38">
        <v>0</v>
      </c>
      <c r="BL43" s="38">
        <v>179738.62660944209</v>
      </c>
      <c r="BM43" s="39">
        <v>0</v>
      </c>
      <c r="BN43" s="120">
        <v>0.16178452526114623</v>
      </c>
      <c r="BO43" s="34">
        <v>25555</v>
      </c>
      <c r="BP43" s="34">
        <v>10882</v>
      </c>
      <c r="BQ43" s="34">
        <v>7203</v>
      </c>
      <c r="BR43" s="34">
        <v>4957</v>
      </c>
      <c r="BS43" s="34">
        <v>2513</v>
      </c>
      <c r="BT43" s="34">
        <v>0</v>
      </c>
      <c r="BU43" s="35">
        <v>0</v>
      </c>
      <c r="BV43" s="35">
        <v>25555</v>
      </c>
      <c r="BW43" s="36">
        <v>0</v>
      </c>
      <c r="BX43" s="36">
        <v>0</v>
      </c>
      <c r="BY43" s="36">
        <v>0</v>
      </c>
      <c r="BZ43" s="36">
        <v>0</v>
      </c>
      <c r="CA43" s="36">
        <v>0</v>
      </c>
      <c r="CB43" s="36">
        <v>0</v>
      </c>
      <c r="CC43" s="36">
        <v>0</v>
      </c>
      <c r="CD43" s="35">
        <v>0</v>
      </c>
      <c r="CE43" s="34">
        <v>0</v>
      </c>
      <c r="CF43" s="35">
        <v>0</v>
      </c>
      <c r="CG43" s="35">
        <v>0</v>
      </c>
      <c r="CH43" s="35">
        <v>0</v>
      </c>
      <c r="CI43" s="35">
        <v>0</v>
      </c>
      <c r="CJ43" s="35">
        <v>0</v>
      </c>
      <c r="CK43" s="35">
        <v>0</v>
      </c>
      <c r="CL43" s="35">
        <v>0</v>
      </c>
      <c r="CM43" s="36">
        <v>0</v>
      </c>
      <c r="CN43" s="35">
        <v>0</v>
      </c>
      <c r="CO43" s="35">
        <v>0</v>
      </c>
      <c r="CP43" s="35">
        <v>0</v>
      </c>
      <c r="CQ43" s="35">
        <v>0</v>
      </c>
      <c r="CR43" s="35">
        <v>0</v>
      </c>
      <c r="CS43" s="35">
        <v>0</v>
      </c>
      <c r="CT43" s="35">
        <v>0</v>
      </c>
      <c r="CU43" s="34">
        <v>0</v>
      </c>
      <c r="CV43" s="35">
        <v>0</v>
      </c>
      <c r="CW43" s="35">
        <v>0</v>
      </c>
      <c r="CX43" s="35">
        <v>0</v>
      </c>
      <c r="CY43" s="35">
        <v>0</v>
      </c>
      <c r="CZ43" s="35">
        <v>0</v>
      </c>
      <c r="DA43" s="35">
        <v>0</v>
      </c>
      <c r="DB43" s="35">
        <v>0</v>
      </c>
      <c r="DC43" s="36">
        <v>0</v>
      </c>
      <c r="DD43" s="35">
        <v>0</v>
      </c>
      <c r="DE43" s="35">
        <v>0</v>
      </c>
      <c r="DF43" s="35">
        <v>0</v>
      </c>
      <c r="DG43" s="35">
        <v>0</v>
      </c>
      <c r="DH43" s="35">
        <v>0</v>
      </c>
      <c r="DI43" s="35">
        <v>0</v>
      </c>
      <c r="DJ43" s="35">
        <v>0</v>
      </c>
      <c r="DK43" s="34">
        <v>0</v>
      </c>
      <c r="DL43" s="35">
        <v>0</v>
      </c>
      <c r="DM43" s="35">
        <v>0</v>
      </c>
      <c r="DN43" s="35">
        <v>0</v>
      </c>
      <c r="DO43" s="35">
        <v>0</v>
      </c>
      <c r="DP43" s="35">
        <v>0</v>
      </c>
      <c r="DQ43" s="35">
        <v>0</v>
      </c>
      <c r="DR43" s="35">
        <v>0</v>
      </c>
      <c r="DS43" s="36">
        <v>0</v>
      </c>
      <c r="DT43" s="35">
        <v>0</v>
      </c>
      <c r="DU43" s="35">
        <v>0</v>
      </c>
      <c r="DV43" s="35">
        <v>0</v>
      </c>
      <c r="DW43" s="35">
        <v>0</v>
      </c>
      <c r="DX43" s="35">
        <v>0</v>
      </c>
      <c r="DY43" s="35">
        <v>0</v>
      </c>
      <c r="DZ43" s="35">
        <v>0</v>
      </c>
    </row>
    <row r="44" spans="1:130" x14ac:dyDescent="0.25">
      <c r="A44" s="29">
        <v>18780</v>
      </c>
      <c r="B44" s="30" t="s">
        <v>125</v>
      </c>
      <c r="C44" s="31">
        <v>378992.71708683466</v>
      </c>
      <c r="D44" s="31">
        <v>3959160.4</v>
      </c>
      <c r="E44" s="32">
        <v>2.5335500000000002E-5</v>
      </c>
      <c r="F44" s="33">
        <v>861726</v>
      </c>
      <c r="G44" s="31">
        <v>439416.88125894131</v>
      </c>
      <c r="H44" s="31">
        <v>3272350.89</v>
      </c>
      <c r="I44" s="32">
        <v>2.34156E-5</v>
      </c>
      <c r="J44" s="31">
        <v>514661</v>
      </c>
      <c r="K44" s="34">
        <v>33508</v>
      </c>
      <c r="L44" s="35">
        <v>35429</v>
      </c>
      <c r="M44" s="35">
        <v>-12413</v>
      </c>
      <c r="N44" s="35">
        <v>-20196</v>
      </c>
      <c r="O44" s="35">
        <v>45</v>
      </c>
      <c r="P44" s="35">
        <v>-57563</v>
      </c>
      <c r="Q44" s="35">
        <v>0</v>
      </c>
      <c r="R44" s="35">
        <v>-5802</v>
      </c>
      <c r="S44" s="35">
        <v>-284</v>
      </c>
      <c r="T44" s="35">
        <v>4</v>
      </c>
      <c r="U44" s="35">
        <v>-174</v>
      </c>
      <c r="V44" s="35">
        <v>58308</v>
      </c>
      <c r="W44" s="35">
        <v>-62978</v>
      </c>
      <c r="X44" s="35">
        <v>41998</v>
      </c>
      <c r="Y44" s="35">
        <v>9882</v>
      </c>
      <c r="Z44" s="34">
        <v>861726</v>
      </c>
      <c r="AA44" s="35">
        <v>9882</v>
      </c>
      <c r="AB44" s="35">
        <v>-30715.239999999998</v>
      </c>
      <c r="AC44" s="35">
        <v>-231205</v>
      </c>
      <c r="AD44" s="35">
        <v>-8027</v>
      </c>
      <c r="AE44" s="35">
        <v>-49664</v>
      </c>
      <c r="AF44" s="35">
        <v>4670</v>
      </c>
      <c r="AG44" s="35">
        <v>-41998</v>
      </c>
      <c r="AH44" s="101">
        <v>-6.8777471099999996</v>
      </c>
      <c r="AI44" s="35">
        <v>514661</v>
      </c>
      <c r="AJ44" s="34">
        <v>42195</v>
      </c>
      <c r="AK44" s="35">
        <v>137714</v>
      </c>
      <c r="AL44" s="35">
        <v>935</v>
      </c>
      <c r="AM44" s="35">
        <v>4153</v>
      </c>
      <c r="AN44" s="35">
        <v>184997</v>
      </c>
      <c r="AO44" s="36">
        <v>49664</v>
      </c>
      <c r="AP44" s="35">
        <v>271459</v>
      </c>
      <c r="AQ44" s="35">
        <v>0</v>
      </c>
      <c r="AR44" s="35">
        <v>0</v>
      </c>
      <c r="AS44" s="35">
        <v>321123</v>
      </c>
      <c r="AT44" s="36">
        <v>-25619</v>
      </c>
      <c r="AU44" s="35">
        <v>-9268</v>
      </c>
      <c r="AV44" s="35">
        <v>-31022</v>
      </c>
      <c r="AW44" s="35">
        <v>-70217</v>
      </c>
      <c r="AX44" s="35">
        <v>0</v>
      </c>
      <c r="AY44" s="35">
        <v>0</v>
      </c>
      <c r="AZ44" s="35">
        <v>-136126</v>
      </c>
      <c r="BA44" s="12">
        <v>514661</v>
      </c>
      <c r="BB44" s="13">
        <v>605515</v>
      </c>
      <c r="BC44" s="13">
        <v>440268</v>
      </c>
      <c r="BD44" s="13">
        <v>428929</v>
      </c>
      <c r="BE44" s="13">
        <v>622773</v>
      </c>
      <c r="BF44" s="12">
        <v>40417.573497600002</v>
      </c>
      <c r="BG44" s="13">
        <v>30715.239999999998</v>
      </c>
      <c r="BH44" s="13">
        <v>9702.3334976000042</v>
      </c>
      <c r="BI44" s="14">
        <v>6.9900000000000004E-2</v>
      </c>
      <c r="BJ44" s="37">
        <v>2.34156E-5</v>
      </c>
      <c r="BK44" s="38">
        <v>514661</v>
      </c>
      <c r="BL44" s="38">
        <v>439416.88125894131</v>
      </c>
      <c r="BM44" s="39">
        <v>1.1712362950769717</v>
      </c>
      <c r="BN44" s="120">
        <v>0.16178452526114623</v>
      </c>
      <c r="BO44" s="34">
        <v>42195</v>
      </c>
      <c r="BP44" s="34">
        <v>27614</v>
      </c>
      <c r="BQ44" s="34">
        <v>12904</v>
      </c>
      <c r="BR44" s="34">
        <v>1677</v>
      </c>
      <c r="BS44" s="34">
        <v>0</v>
      </c>
      <c r="BT44" s="34">
        <v>0</v>
      </c>
      <c r="BU44" s="35">
        <v>0</v>
      </c>
      <c r="BV44" s="35">
        <v>42195</v>
      </c>
      <c r="BW44" s="36">
        <v>49664</v>
      </c>
      <c r="BX44" s="36">
        <v>12416</v>
      </c>
      <c r="BY44" s="36">
        <v>12416</v>
      </c>
      <c r="BZ44" s="36">
        <v>12416</v>
      </c>
      <c r="CA44" s="36">
        <v>12416</v>
      </c>
      <c r="CB44" s="36">
        <v>0</v>
      </c>
      <c r="CC44" s="36">
        <v>0</v>
      </c>
      <c r="CD44" s="35">
        <v>49664</v>
      </c>
      <c r="CE44" s="34">
        <v>137714</v>
      </c>
      <c r="CF44" s="35">
        <v>54098</v>
      </c>
      <c r="CG44" s="35">
        <v>46529</v>
      </c>
      <c r="CH44" s="35">
        <v>37087</v>
      </c>
      <c r="CI44" s="35">
        <v>0</v>
      </c>
      <c r="CJ44" s="35">
        <v>0</v>
      </c>
      <c r="CK44" s="35">
        <v>0</v>
      </c>
      <c r="CL44" s="35">
        <v>137714</v>
      </c>
      <c r="CM44" s="36">
        <v>271459</v>
      </c>
      <c r="CN44" s="35">
        <v>98769</v>
      </c>
      <c r="CO44" s="35">
        <v>57563</v>
      </c>
      <c r="CP44" s="35">
        <v>57563</v>
      </c>
      <c r="CQ44" s="35">
        <v>57563</v>
      </c>
      <c r="CR44" s="35">
        <v>0</v>
      </c>
      <c r="CS44" s="35">
        <v>0</v>
      </c>
      <c r="CT44" s="35">
        <v>271459</v>
      </c>
      <c r="CU44" s="34">
        <v>2069</v>
      </c>
      <c r="CV44" s="35">
        <v>1691</v>
      </c>
      <c r="CW44" s="35">
        <v>375</v>
      </c>
      <c r="CX44" s="35">
        <v>3</v>
      </c>
      <c r="CY44" s="35">
        <v>0</v>
      </c>
      <c r="CZ44" s="35">
        <v>0</v>
      </c>
      <c r="DA44" s="35">
        <v>0</v>
      </c>
      <c r="DB44" s="35">
        <v>2069</v>
      </c>
      <c r="DC44" s="36">
        <v>1136</v>
      </c>
      <c r="DD44" s="35">
        <v>284</v>
      </c>
      <c r="DE44" s="35">
        <v>284</v>
      </c>
      <c r="DF44" s="35">
        <v>284</v>
      </c>
      <c r="DG44" s="35">
        <v>284</v>
      </c>
      <c r="DH44" s="35">
        <v>0</v>
      </c>
      <c r="DI44" s="35">
        <v>0</v>
      </c>
      <c r="DJ44" s="35">
        <v>1136</v>
      </c>
      <c r="DK44" s="34">
        <v>4153</v>
      </c>
      <c r="DL44" s="35">
        <v>2448</v>
      </c>
      <c r="DM44" s="35">
        <v>1186</v>
      </c>
      <c r="DN44" s="35">
        <v>474</v>
      </c>
      <c r="DO44" s="35">
        <v>45</v>
      </c>
      <c r="DP44" s="35">
        <v>0</v>
      </c>
      <c r="DQ44" s="35">
        <v>0</v>
      </c>
      <c r="DR44" s="35">
        <v>4153</v>
      </c>
      <c r="DS44" s="36">
        <v>0</v>
      </c>
      <c r="DT44" s="35">
        <v>0</v>
      </c>
      <c r="DU44" s="35">
        <v>0</v>
      </c>
      <c r="DV44" s="35">
        <v>0</v>
      </c>
      <c r="DW44" s="35">
        <v>0</v>
      </c>
      <c r="DX44" s="35">
        <v>0</v>
      </c>
      <c r="DY44" s="35">
        <v>0</v>
      </c>
      <c r="DZ44" s="35">
        <v>0</v>
      </c>
    </row>
    <row r="45" spans="1:130" x14ac:dyDescent="0.25">
      <c r="A45" s="29">
        <v>19005</v>
      </c>
      <c r="B45" s="30" t="s">
        <v>126</v>
      </c>
      <c r="C45" s="31">
        <v>20328354.06162465</v>
      </c>
      <c r="D45" s="31">
        <v>143168012.25999999</v>
      </c>
      <c r="E45" s="32">
        <v>9.1616169999999999E-4</v>
      </c>
      <c r="F45" s="33">
        <v>31161032</v>
      </c>
      <c r="G45" s="31">
        <v>21930782.117310442</v>
      </c>
      <c r="H45" s="31">
        <v>135666561.81</v>
      </c>
      <c r="I45" s="32">
        <v>9.707753E-4</v>
      </c>
      <c r="J45" s="31">
        <v>21337064</v>
      </c>
      <c r="K45" s="34">
        <v>1389178</v>
      </c>
      <c r="L45" s="35">
        <v>1468815</v>
      </c>
      <c r="M45" s="35">
        <v>337935</v>
      </c>
      <c r="N45" s="35">
        <v>-837314</v>
      </c>
      <c r="O45" s="35">
        <v>1886</v>
      </c>
      <c r="P45" s="35">
        <v>-2386480</v>
      </c>
      <c r="Q45" s="35">
        <v>0</v>
      </c>
      <c r="R45" s="35">
        <v>-240531</v>
      </c>
      <c r="S45" s="35">
        <v>-11761</v>
      </c>
      <c r="T45" s="35">
        <v>164</v>
      </c>
      <c r="U45" s="35">
        <v>-7232</v>
      </c>
      <c r="V45" s="35">
        <v>2417371</v>
      </c>
      <c r="W45" s="35">
        <v>-2610988</v>
      </c>
      <c r="X45" s="35">
        <v>1620069</v>
      </c>
      <c r="Y45" s="35">
        <v>1141112</v>
      </c>
      <c r="Z45" s="34">
        <v>31161032</v>
      </c>
      <c r="AA45" s="35">
        <v>1141112</v>
      </c>
      <c r="AB45" s="35">
        <v>-1532961.67</v>
      </c>
      <c r="AC45" s="35">
        <v>-9585419</v>
      </c>
      <c r="AD45" s="35">
        <v>228286</v>
      </c>
      <c r="AE45" s="35">
        <v>1351752</v>
      </c>
      <c r="AF45" s="35">
        <v>193617</v>
      </c>
      <c r="AG45" s="35">
        <v>-1620069</v>
      </c>
      <c r="AH45" s="101">
        <v>-285.14097499249999</v>
      </c>
      <c r="AI45" s="35">
        <v>21337064</v>
      </c>
      <c r="AJ45" s="34">
        <v>5395049</v>
      </c>
      <c r="AK45" s="35">
        <v>5709414</v>
      </c>
      <c r="AL45" s="35">
        <v>38747</v>
      </c>
      <c r="AM45" s="35">
        <v>172188</v>
      </c>
      <c r="AN45" s="35">
        <v>11315398</v>
      </c>
      <c r="AO45" s="36">
        <v>0</v>
      </c>
      <c r="AP45" s="35">
        <v>11254266</v>
      </c>
      <c r="AQ45" s="35">
        <v>0</v>
      </c>
      <c r="AR45" s="35">
        <v>0</v>
      </c>
      <c r="AS45" s="35">
        <v>11254266</v>
      </c>
      <c r="AT45" s="36">
        <v>466190</v>
      </c>
      <c r="AU45" s="35">
        <v>1499420</v>
      </c>
      <c r="AV45" s="35">
        <v>153938</v>
      </c>
      <c r="AW45" s="35">
        <v>-2058417</v>
      </c>
      <c r="AX45" s="35">
        <v>0</v>
      </c>
      <c r="AY45" s="35">
        <v>0</v>
      </c>
      <c r="AZ45" s="35">
        <v>61131</v>
      </c>
      <c r="BA45" s="12">
        <v>21337064</v>
      </c>
      <c r="BB45" s="13">
        <v>25103752</v>
      </c>
      <c r="BC45" s="13">
        <v>18252825</v>
      </c>
      <c r="BD45" s="13">
        <v>17782736</v>
      </c>
      <c r="BE45" s="13">
        <v>25819217</v>
      </c>
      <c r="BF45" s="12">
        <v>1675651.3622288001</v>
      </c>
      <c r="BG45" s="13">
        <v>1532961.67</v>
      </c>
      <c r="BH45" s="13">
        <v>142689.69222880015</v>
      </c>
      <c r="BI45" s="14">
        <v>6.9900000000000004E-2</v>
      </c>
      <c r="BJ45" s="37">
        <v>9.707753E-4</v>
      </c>
      <c r="BK45" s="38">
        <v>21337064</v>
      </c>
      <c r="BL45" s="38">
        <v>21930782.117310442</v>
      </c>
      <c r="BM45" s="39">
        <v>0.97292763595321996</v>
      </c>
      <c r="BN45" s="120">
        <v>0.16178452526114623</v>
      </c>
      <c r="BO45" s="34">
        <v>5395049</v>
      </c>
      <c r="BP45" s="34">
        <v>2158401</v>
      </c>
      <c r="BQ45" s="34">
        <v>1903889</v>
      </c>
      <c r="BR45" s="34">
        <v>994821</v>
      </c>
      <c r="BS45" s="34">
        <v>337938</v>
      </c>
      <c r="BT45" s="34">
        <v>0</v>
      </c>
      <c r="BU45" s="35">
        <v>0</v>
      </c>
      <c r="BV45" s="35">
        <v>5395049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0</v>
      </c>
      <c r="CC45" s="36">
        <v>0</v>
      </c>
      <c r="CD45" s="35">
        <v>0</v>
      </c>
      <c r="CE45" s="34">
        <v>5709414</v>
      </c>
      <c r="CF45" s="35">
        <v>2242809</v>
      </c>
      <c r="CG45" s="35">
        <v>1929019</v>
      </c>
      <c r="CH45" s="35">
        <v>1537586</v>
      </c>
      <c r="CI45" s="35">
        <v>0</v>
      </c>
      <c r="CJ45" s="35">
        <v>0</v>
      </c>
      <c r="CK45" s="35">
        <v>0</v>
      </c>
      <c r="CL45" s="35">
        <v>5709414</v>
      </c>
      <c r="CM45" s="36">
        <v>11254266</v>
      </c>
      <c r="CN45" s="35">
        <v>4094827</v>
      </c>
      <c r="CO45" s="35">
        <v>2386480</v>
      </c>
      <c r="CP45" s="35">
        <v>2386480</v>
      </c>
      <c r="CQ45" s="35">
        <v>2386480</v>
      </c>
      <c r="CR45" s="35">
        <v>0</v>
      </c>
      <c r="CS45" s="35">
        <v>0</v>
      </c>
      <c r="CT45" s="35">
        <v>11254266</v>
      </c>
      <c r="CU45" s="34">
        <v>85790</v>
      </c>
      <c r="CV45" s="35">
        <v>70086</v>
      </c>
      <c r="CW45" s="35">
        <v>15564</v>
      </c>
      <c r="CX45" s="35">
        <v>140</v>
      </c>
      <c r="CY45" s="35">
        <v>0</v>
      </c>
      <c r="CZ45" s="35">
        <v>0</v>
      </c>
      <c r="DA45" s="35">
        <v>0</v>
      </c>
      <c r="DB45" s="35">
        <v>85790</v>
      </c>
      <c r="DC45" s="36">
        <v>47044</v>
      </c>
      <c r="DD45" s="35">
        <v>11761</v>
      </c>
      <c r="DE45" s="35">
        <v>11761</v>
      </c>
      <c r="DF45" s="35">
        <v>11761</v>
      </c>
      <c r="DG45" s="35">
        <v>11761</v>
      </c>
      <c r="DH45" s="35">
        <v>0</v>
      </c>
      <c r="DI45" s="35">
        <v>0</v>
      </c>
      <c r="DJ45" s="35">
        <v>47044</v>
      </c>
      <c r="DK45" s="34">
        <v>172188</v>
      </c>
      <c r="DL45" s="35">
        <v>101482</v>
      </c>
      <c r="DM45" s="35">
        <v>49188</v>
      </c>
      <c r="DN45" s="35">
        <v>19632</v>
      </c>
      <c r="DO45" s="35">
        <v>1886</v>
      </c>
      <c r="DP45" s="35">
        <v>0</v>
      </c>
      <c r="DQ45" s="35">
        <v>0</v>
      </c>
      <c r="DR45" s="35">
        <v>172188</v>
      </c>
      <c r="DS45" s="36">
        <v>0</v>
      </c>
      <c r="DT45" s="35">
        <v>0</v>
      </c>
      <c r="DU45" s="35">
        <v>0</v>
      </c>
      <c r="DV45" s="35">
        <v>0</v>
      </c>
      <c r="DW45" s="35">
        <v>0</v>
      </c>
      <c r="DX45" s="35">
        <v>0</v>
      </c>
      <c r="DY45" s="35">
        <v>0</v>
      </c>
      <c r="DZ45" s="35">
        <v>0</v>
      </c>
    </row>
    <row r="46" spans="1:130" x14ac:dyDescent="0.25">
      <c r="A46" s="29">
        <v>19100</v>
      </c>
      <c r="B46" s="30" t="s">
        <v>127</v>
      </c>
      <c r="C46" s="31">
        <v>354490802.38095236</v>
      </c>
      <c r="D46" s="31">
        <v>2813796604.7800002</v>
      </c>
      <c r="E46" s="32">
        <v>1.8006065500000001E-2</v>
      </c>
      <c r="F46" s="33">
        <v>612432918</v>
      </c>
      <c r="G46" s="31">
        <v>359626708.44062948</v>
      </c>
      <c r="H46" s="31">
        <v>2403758653.9000001</v>
      </c>
      <c r="I46" s="32">
        <v>1.7200329E-2</v>
      </c>
      <c r="J46" s="31">
        <v>378053008</v>
      </c>
      <c r="K46" s="34">
        <v>24613645</v>
      </c>
      <c r="L46" s="35">
        <v>26024658</v>
      </c>
      <c r="M46" s="35">
        <v>-4997982</v>
      </c>
      <c r="N46" s="35">
        <v>-14835641</v>
      </c>
      <c r="O46" s="35">
        <v>33410</v>
      </c>
      <c r="P46" s="35">
        <v>-42283973</v>
      </c>
      <c r="Q46" s="35">
        <v>0</v>
      </c>
      <c r="R46" s="35">
        <v>-4261755</v>
      </c>
      <c r="S46" s="35">
        <v>-208378</v>
      </c>
      <c r="T46" s="35">
        <v>2906</v>
      </c>
      <c r="U46" s="35">
        <v>-128140</v>
      </c>
      <c r="V46" s="35">
        <v>42831306</v>
      </c>
      <c r="W46" s="35">
        <v>-46261841</v>
      </c>
      <c r="X46" s="35">
        <v>-288026768</v>
      </c>
      <c r="Y46" s="35">
        <v>-307498553</v>
      </c>
      <c r="Z46" s="34">
        <v>612432918</v>
      </c>
      <c r="AA46" s="35">
        <v>-307498553</v>
      </c>
      <c r="AB46" s="35">
        <v>-25137906.920000002</v>
      </c>
      <c r="AC46" s="35">
        <v>-169835761</v>
      </c>
      <c r="AD46" s="35">
        <v>-3368015</v>
      </c>
      <c r="AE46" s="35">
        <v>-19991924</v>
      </c>
      <c r="AF46" s="35">
        <v>3430535</v>
      </c>
      <c r="AG46" s="35">
        <v>288026768</v>
      </c>
      <c r="AH46" s="101">
        <v>-5052.1666355249999</v>
      </c>
      <c r="AI46" s="35">
        <v>378053008</v>
      </c>
      <c r="AJ46" s="34">
        <v>34815277</v>
      </c>
      <c r="AK46" s="35">
        <v>101160168</v>
      </c>
      <c r="AL46" s="35">
        <v>686532</v>
      </c>
      <c r="AM46" s="35">
        <v>3050847</v>
      </c>
      <c r="AN46" s="35">
        <v>139712824</v>
      </c>
      <c r="AO46" s="36">
        <v>627463370</v>
      </c>
      <c r="AP46" s="35">
        <v>199404622</v>
      </c>
      <c r="AQ46" s="35">
        <v>0</v>
      </c>
      <c r="AR46" s="35">
        <v>0</v>
      </c>
      <c r="AS46" s="35">
        <v>826867992</v>
      </c>
      <c r="AT46" s="36">
        <v>-320669590</v>
      </c>
      <c r="AU46" s="35">
        <v>-296688308</v>
      </c>
      <c r="AV46" s="35">
        <v>-22340349</v>
      </c>
      <c r="AW46" s="35">
        <v>-47456921</v>
      </c>
      <c r="AX46" s="35">
        <v>0</v>
      </c>
      <c r="AY46" s="35">
        <v>0</v>
      </c>
      <c r="AZ46" s="35">
        <v>-687155168</v>
      </c>
      <c r="BA46" s="12">
        <v>378053008</v>
      </c>
      <c r="BB46" s="13">
        <v>444791693</v>
      </c>
      <c r="BC46" s="13">
        <v>323406038</v>
      </c>
      <c r="BD46" s="13">
        <v>315076936</v>
      </c>
      <c r="BE46" s="13">
        <v>457468408</v>
      </c>
      <c r="BF46" s="12">
        <v>29689419.085584</v>
      </c>
      <c r="BG46" s="13">
        <v>25137906.920000002</v>
      </c>
      <c r="BH46" s="13">
        <v>4551512.165583998</v>
      </c>
      <c r="BI46" s="14">
        <v>6.9900000000000004E-2</v>
      </c>
      <c r="BJ46" s="37">
        <v>1.7200329E-2</v>
      </c>
      <c r="BK46" s="38">
        <v>378053008</v>
      </c>
      <c r="BL46" s="38">
        <v>359626708.44062948</v>
      </c>
      <c r="BM46" s="39">
        <v>1.0512372944692245</v>
      </c>
      <c r="BN46" s="120">
        <v>0.16178452526114623</v>
      </c>
      <c r="BO46" s="34">
        <v>34815277</v>
      </c>
      <c r="BP46" s="34">
        <v>34815277</v>
      </c>
      <c r="BQ46" s="34">
        <v>0</v>
      </c>
      <c r="BR46" s="34">
        <v>0</v>
      </c>
      <c r="BS46" s="34">
        <v>0</v>
      </c>
      <c r="BT46" s="34">
        <v>0</v>
      </c>
      <c r="BU46" s="35">
        <v>0</v>
      </c>
      <c r="BV46" s="35">
        <v>34815277</v>
      </c>
      <c r="BW46" s="36">
        <v>627463370</v>
      </c>
      <c r="BX46" s="36">
        <v>325502051</v>
      </c>
      <c r="BY46" s="36">
        <v>289521862</v>
      </c>
      <c r="BZ46" s="36">
        <v>7441476</v>
      </c>
      <c r="CA46" s="36">
        <v>4997981</v>
      </c>
      <c r="CB46" s="36">
        <v>0</v>
      </c>
      <c r="CC46" s="36">
        <v>0</v>
      </c>
      <c r="CD46" s="35">
        <v>627463370</v>
      </c>
      <c r="CE46" s="34">
        <v>101160168</v>
      </c>
      <c r="CF46" s="35">
        <v>39738397</v>
      </c>
      <c r="CG46" s="35">
        <v>34178620</v>
      </c>
      <c r="CH46" s="35">
        <v>27243151</v>
      </c>
      <c r="CI46" s="35">
        <v>0</v>
      </c>
      <c r="CJ46" s="35">
        <v>0</v>
      </c>
      <c r="CK46" s="35">
        <v>0</v>
      </c>
      <c r="CL46" s="35">
        <v>101160168</v>
      </c>
      <c r="CM46" s="36">
        <v>199404622</v>
      </c>
      <c r="CN46" s="35">
        <v>72552702</v>
      </c>
      <c r="CO46" s="35">
        <v>42283973</v>
      </c>
      <c r="CP46" s="35">
        <v>42283973</v>
      </c>
      <c r="CQ46" s="35">
        <v>42283973</v>
      </c>
      <c r="CR46" s="35">
        <v>0</v>
      </c>
      <c r="CS46" s="35">
        <v>0</v>
      </c>
      <c r="CT46" s="35">
        <v>199404622</v>
      </c>
      <c r="CU46" s="34">
        <v>1520042</v>
      </c>
      <c r="CV46" s="35">
        <v>1241796</v>
      </c>
      <c r="CW46" s="35">
        <v>275762</v>
      </c>
      <c r="CX46" s="35">
        <v>2484</v>
      </c>
      <c r="CY46" s="35">
        <v>0</v>
      </c>
      <c r="CZ46" s="35">
        <v>0</v>
      </c>
      <c r="DA46" s="35">
        <v>0</v>
      </c>
      <c r="DB46" s="35">
        <v>1520042</v>
      </c>
      <c r="DC46" s="36">
        <v>833512</v>
      </c>
      <c r="DD46" s="35">
        <v>208378</v>
      </c>
      <c r="DE46" s="35">
        <v>208378</v>
      </c>
      <c r="DF46" s="35">
        <v>208378</v>
      </c>
      <c r="DG46" s="35">
        <v>208378</v>
      </c>
      <c r="DH46" s="35">
        <v>0</v>
      </c>
      <c r="DI46" s="35">
        <v>0</v>
      </c>
      <c r="DJ46" s="35">
        <v>833512</v>
      </c>
      <c r="DK46" s="34">
        <v>3050847</v>
      </c>
      <c r="DL46" s="35">
        <v>1798070</v>
      </c>
      <c r="DM46" s="35">
        <v>871524</v>
      </c>
      <c r="DN46" s="35">
        <v>347842</v>
      </c>
      <c r="DO46" s="35">
        <v>33410</v>
      </c>
      <c r="DP46" s="35">
        <v>0</v>
      </c>
      <c r="DQ46" s="35">
        <v>0</v>
      </c>
      <c r="DR46" s="35">
        <v>3050847</v>
      </c>
      <c r="DS46" s="36">
        <v>0</v>
      </c>
      <c r="DT46" s="35">
        <v>0</v>
      </c>
      <c r="DU46" s="35">
        <v>0</v>
      </c>
      <c r="DV46" s="35">
        <v>0</v>
      </c>
      <c r="DW46" s="35">
        <v>0</v>
      </c>
      <c r="DX46" s="35">
        <v>0</v>
      </c>
      <c r="DY46" s="35">
        <v>0</v>
      </c>
      <c r="DZ46" s="35">
        <v>0</v>
      </c>
    </row>
    <row r="47" spans="1:130" x14ac:dyDescent="0.25">
      <c r="A47" s="29">
        <v>19120</v>
      </c>
      <c r="B47" s="30" t="s">
        <v>128</v>
      </c>
      <c r="C47" s="31">
        <v>920720299.57983184</v>
      </c>
      <c r="D47" s="31">
        <v>7082945245.9799995</v>
      </c>
      <c r="E47" s="32">
        <v>4.5325229299999999E-2</v>
      </c>
      <c r="F47" s="33">
        <v>1541628426</v>
      </c>
      <c r="G47" s="31">
        <v>984546164.6638056</v>
      </c>
      <c r="H47" s="31">
        <v>6544351918</v>
      </c>
      <c r="I47" s="32">
        <v>4.6828747099999998E-2</v>
      </c>
      <c r="J47" s="31">
        <v>1029268028</v>
      </c>
      <c r="K47" s="34">
        <v>67011866</v>
      </c>
      <c r="L47" s="35">
        <v>70853420</v>
      </c>
      <c r="M47" s="35">
        <v>8528094</v>
      </c>
      <c r="N47" s="35">
        <v>-40390768</v>
      </c>
      <c r="O47" s="35">
        <v>90962</v>
      </c>
      <c r="P47" s="35">
        <v>-115120210</v>
      </c>
      <c r="Q47" s="35">
        <v>0</v>
      </c>
      <c r="R47" s="35">
        <v>-11602839</v>
      </c>
      <c r="S47" s="35">
        <v>-567318</v>
      </c>
      <c r="T47" s="35">
        <v>7913</v>
      </c>
      <c r="U47" s="35">
        <v>-348868</v>
      </c>
      <c r="V47" s="35">
        <v>116610350</v>
      </c>
      <c r="W47" s="35">
        <v>-125950152</v>
      </c>
      <c r="X47" s="35">
        <v>288865371</v>
      </c>
      <c r="Y47" s="35">
        <v>257987821</v>
      </c>
      <c r="Z47" s="34">
        <v>1541628426</v>
      </c>
      <c r="AA47" s="35">
        <v>257987821</v>
      </c>
      <c r="AB47" s="35">
        <v>-68819776.910000011</v>
      </c>
      <c r="AC47" s="35">
        <v>-462386267</v>
      </c>
      <c r="AD47" s="35">
        <v>6284771</v>
      </c>
      <c r="AE47" s="35">
        <v>34112380</v>
      </c>
      <c r="AF47" s="35">
        <v>9339802</v>
      </c>
      <c r="AG47" s="35">
        <v>-288865371</v>
      </c>
      <c r="AH47" s="101">
        <v>-13754.7737419475</v>
      </c>
      <c r="AI47" s="35">
        <v>1029268028</v>
      </c>
      <c r="AJ47" s="34">
        <v>615294892</v>
      </c>
      <c r="AK47" s="35">
        <v>275413565</v>
      </c>
      <c r="AL47" s="35">
        <v>1869116</v>
      </c>
      <c r="AM47" s="35">
        <v>8306081</v>
      </c>
      <c r="AN47" s="35">
        <v>900883654</v>
      </c>
      <c r="AO47" s="36">
        <v>0</v>
      </c>
      <c r="AP47" s="35">
        <v>542888953</v>
      </c>
      <c r="AQ47" s="35">
        <v>0</v>
      </c>
      <c r="AR47" s="35">
        <v>0</v>
      </c>
      <c r="AS47" s="35">
        <v>542888953</v>
      </c>
      <c r="AT47" s="36">
        <v>215763765</v>
      </c>
      <c r="AU47" s="35">
        <v>277882463</v>
      </c>
      <c r="AV47" s="35">
        <v>-28583055</v>
      </c>
      <c r="AW47" s="35">
        <v>-107068472</v>
      </c>
      <c r="AX47" s="35">
        <v>0</v>
      </c>
      <c r="AY47" s="35">
        <v>0</v>
      </c>
      <c r="AZ47" s="35">
        <v>357994701</v>
      </c>
      <c r="BA47" s="12">
        <v>1029268028</v>
      </c>
      <c r="BB47" s="13">
        <v>1210967401</v>
      </c>
      <c r="BC47" s="13">
        <v>880488946</v>
      </c>
      <c r="BD47" s="13">
        <v>857812553</v>
      </c>
      <c r="BE47" s="13">
        <v>1245480384</v>
      </c>
      <c r="BF47" s="12">
        <v>80830913.054321602</v>
      </c>
      <c r="BG47" s="13">
        <v>68819776.910000011</v>
      </c>
      <c r="BH47" s="13">
        <v>12011136.144321591</v>
      </c>
      <c r="BI47" s="14">
        <v>6.9900000000000004E-2</v>
      </c>
      <c r="BJ47" s="37">
        <v>4.6828747099999998E-2</v>
      </c>
      <c r="BK47" s="38">
        <v>1029268028</v>
      </c>
      <c r="BL47" s="38">
        <v>984546164.6638056</v>
      </c>
      <c r="BM47" s="39">
        <v>1.0454238358152212</v>
      </c>
      <c r="BN47" s="120">
        <v>0.16178452526114623</v>
      </c>
      <c r="BO47" s="34">
        <v>615294892</v>
      </c>
      <c r="BP47" s="34">
        <v>297393466</v>
      </c>
      <c r="BQ47" s="34">
        <v>297393466</v>
      </c>
      <c r="BR47" s="34">
        <v>11979865</v>
      </c>
      <c r="BS47" s="34">
        <v>8528095</v>
      </c>
      <c r="BT47" s="34">
        <v>0</v>
      </c>
      <c r="BU47" s="35">
        <v>0</v>
      </c>
      <c r="BV47" s="35">
        <v>615294892</v>
      </c>
      <c r="BW47" s="36">
        <v>0</v>
      </c>
      <c r="BX47" s="36">
        <v>0</v>
      </c>
      <c r="BY47" s="36">
        <v>0</v>
      </c>
      <c r="BZ47" s="36">
        <v>0</v>
      </c>
      <c r="CA47" s="36">
        <v>0</v>
      </c>
      <c r="CB47" s="36">
        <v>0</v>
      </c>
      <c r="CC47" s="36">
        <v>0</v>
      </c>
      <c r="CD47" s="35">
        <v>0</v>
      </c>
      <c r="CE47" s="34">
        <v>275413565</v>
      </c>
      <c r="CF47" s="35">
        <v>108189753</v>
      </c>
      <c r="CG47" s="35">
        <v>93052984</v>
      </c>
      <c r="CH47" s="35">
        <v>74170828</v>
      </c>
      <c r="CI47" s="35">
        <v>0</v>
      </c>
      <c r="CJ47" s="35">
        <v>0</v>
      </c>
      <c r="CK47" s="35">
        <v>0</v>
      </c>
      <c r="CL47" s="35">
        <v>275413565</v>
      </c>
      <c r="CM47" s="36">
        <v>542888953</v>
      </c>
      <c r="CN47" s="35">
        <v>197528322</v>
      </c>
      <c r="CO47" s="35">
        <v>115120210</v>
      </c>
      <c r="CP47" s="35">
        <v>115120210</v>
      </c>
      <c r="CQ47" s="35">
        <v>115120210</v>
      </c>
      <c r="CR47" s="35">
        <v>0</v>
      </c>
      <c r="CS47" s="35">
        <v>0</v>
      </c>
      <c r="CT47" s="35">
        <v>542888953</v>
      </c>
      <c r="CU47" s="34">
        <v>4138389</v>
      </c>
      <c r="CV47" s="35">
        <v>3380852</v>
      </c>
      <c r="CW47" s="35">
        <v>750775</v>
      </c>
      <c r="CX47" s="35">
        <v>6762</v>
      </c>
      <c r="CY47" s="35">
        <v>0</v>
      </c>
      <c r="CZ47" s="35">
        <v>0</v>
      </c>
      <c r="DA47" s="35">
        <v>0</v>
      </c>
      <c r="DB47" s="35">
        <v>4138389</v>
      </c>
      <c r="DC47" s="36">
        <v>2269272</v>
      </c>
      <c r="DD47" s="35">
        <v>567318</v>
      </c>
      <c r="DE47" s="35">
        <v>567318</v>
      </c>
      <c r="DF47" s="35">
        <v>567318</v>
      </c>
      <c r="DG47" s="35">
        <v>567318</v>
      </c>
      <c r="DH47" s="35">
        <v>0</v>
      </c>
      <c r="DI47" s="35">
        <v>0</v>
      </c>
      <c r="DJ47" s="35">
        <v>2269272</v>
      </c>
      <c r="DK47" s="34">
        <v>8306081</v>
      </c>
      <c r="DL47" s="35">
        <v>4895335</v>
      </c>
      <c r="DM47" s="35">
        <v>2372766</v>
      </c>
      <c r="DN47" s="35">
        <v>947018</v>
      </c>
      <c r="DO47" s="35">
        <v>90962</v>
      </c>
      <c r="DP47" s="35">
        <v>0</v>
      </c>
      <c r="DQ47" s="35">
        <v>0</v>
      </c>
      <c r="DR47" s="35">
        <v>8306081</v>
      </c>
      <c r="DS47" s="36">
        <v>0</v>
      </c>
      <c r="DT47" s="35">
        <v>0</v>
      </c>
      <c r="DU47" s="35">
        <v>0</v>
      </c>
      <c r="DV47" s="35">
        <v>0</v>
      </c>
      <c r="DW47" s="35">
        <v>0</v>
      </c>
      <c r="DX47" s="35">
        <v>0</v>
      </c>
      <c r="DY47" s="35">
        <v>0</v>
      </c>
      <c r="DZ47" s="35">
        <v>0</v>
      </c>
    </row>
    <row r="48" spans="1:130" x14ac:dyDescent="0.25">
      <c r="A48" s="29">
        <v>20100</v>
      </c>
      <c r="B48" s="30" t="s">
        <v>129</v>
      </c>
      <c r="C48" s="31">
        <v>243310564.28571415</v>
      </c>
      <c r="D48" s="31">
        <v>1715038287.9100001</v>
      </c>
      <c r="E48" s="32">
        <v>1.09748842E-2</v>
      </c>
      <c r="F48" s="33">
        <v>373284233</v>
      </c>
      <c r="G48" s="31">
        <v>261394784.26323321</v>
      </c>
      <c r="H48" s="31">
        <v>1551795256.1600001</v>
      </c>
      <c r="I48" s="32">
        <v>1.1104022E-2</v>
      </c>
      <c r="J48" s="31">
        <v>244059804</v>
      </c>
      <c r="K48" s="34">
        <v>15889839</v>
      </c>
      <c r="L48" s="35">
        <v>16800747</v>
      </c>
      <c r="M48" s="35">
        <v>1056132</v>
      </c>
      <c r="N48" s="35">
        <v>-9577450</v>
      </c>
      <c r="O48" s="35">
        <v>21569</v>
      </c>
      <c r="P48" s="35">
        <v>-27297278</v>
      </c>
      <c r="Q48" s="35">
        <v>0</v>
      </c>
      <c r="R48" s="35">
        <v>-2751263</v>
      </c>
      <c r="S48" s="35">
        <v>-134522</v>
      </c>
      <c r="T48" s="35">
        <v>1876</v>
      </c>
      <c r="U48" s="35">
        <v>-82724</v>
      </c>
      <c r="V48" s="35">
        <v>27650620</v>
      </c>
      <c r="W48" s="35">
        <v>-29865272</v>
      </c>
      <c r="X48" s="35">
        <v>4144676</v>
      </c>
      <c r="Y48" s="35">
        <v>-4143050</v>
      </c>
      <c r="Z48" s="34">
        <v>373284233</v>
      </c>
      <c r="AA48" s="35">
        <v>-4143050</v>
      </c>
      <c r="AB48" s="35">
        <v>-18271495.420000002</v>
      </c>
      <c r="AC48" s="35">
        <v>-109640928</v>
      </c>
      <c r="AD48" s="35">
        <v>539801</v>
      </c>
      <c r="AE48" s="35">
        <v>4224528</v>
      </c>
      <c r="AF48" s="35">
        <v>2214652</v>
      </c>
      <c r="AG48" s="35">
        <v>-4144676</v>
      </c>
      <c r="AH48" s="101">
        <v>-3261.5288619499997</v>
      </c>
      <c r="AI48" s="35">
        <v>244059804</v>
      </c>
      <c r="AJ48" s="34">
        <v>15525933</v>
      </c>
      <c r="AK48" s="35">
        <v>65306003</v>
      </c>
      <c r="AL48" s="35">
        <v>443204</v>
      </c>
      <c r="AM48" s="35">
        <v>1969536</v>
      </c>
      <c r="AN48" s="35">
        <v>83244676</v>
      </c>
      <c r="AO48" s="36">
        <v>659884</v>
      </c>
      <c r="AP48" s="35">
        <v>128729707</v>
      </c>
      <c r="AQ48" s="35">
        <v>0</v>
      </c>
      <c r="AR48" s="35">
        <v>0</v>
      </c>
      <c r="AS48" s="35">
        <v>129389591</v>
      </c>
      <c r="AT48" s="36">
        <v>-14148717</v>
      </c>
      <c r="AU48" s="35">
        <v>1240738</v>
      </c>
      <c r="AV48" s="35">
        <v>-6882835</v>
      </c>
      <c r="AW48" s="35">
        <v>-26354100</v>
      </c>
      <c r="AX48" s="35">
        <v>0</v>
      </c>
      <c r="AY48" s="35">
        <v>0</v>
      </c>
      <c r="AZ48" s="35">
        <v>-46144914</v>
      </c>
      <c r="BA48" s="12">
        <v>244059804</v>
      </c>
      <c r="BB48" s="13">
        <v>287144318</v>
      </c>
      <c r="BC48" s="13">
        <v>208781341</v>
      </c>
      <c r="BD48" s="13">
        <v>203404320</v>
      </c>
      <c r="BE48" s="13">
        <v>295328029</v>
      </c>
      <c r="BF48" s="12">
        <v>19166607.958112001</v>
      </c>
      <c r="BG48" s="13">
        <v>18271495.420000002</v>
      </c>
      <c r="BH48" s="13">
        <v>895112.53811199963</v>
      </c>
      <c r="BI48" s="14">
        <v>6.9900000000000004E-2</v>
      </c>
      <c r="BJ48" s="37">
        <v>1.1104022E-2</v>
      </c>
      <c r="BK48" s="38">
        <v>244059804</v>
      </c>
      <c r="BL48" s="38">
        <v>261394784.26323321</v>
      </c>
      <c r="BM48" s="39">
        <v>0.93368276145182638</v>
      </c>
      <c r="BN48" s="120">
        <v>0.16178452526114623</v>
      </c>
      <c r="BO48" s="34">
        <v>15525933</v>
      </c>
      <c r="BP48" s="34">
        <v>5867183</v>
      </c>
      <c r="BQ48" s="34">
        <v>5867183</v>
      </c>
      <c r="BR48" s="34">
        <v>2735435</v>
      </c>
      <c r="BS48" s="34">
        <v>1056132</v>
      </c>
      <c r="BT48" s="34">
        <v>0</v>
      </c>
      <c r="BU48" s="35">
        <v>0</v>
      </c>
      <c r="BV48" s="35">
        <v>15525933</v>
      </c>
      <c r="BW48" s="36">
        <v>659884</v>
      </c>
      <c r="BX48" s="36">
        <v>659884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5">
        <v>659884</v>
      </c>
      <c r="CE48" s="34">
        <v>65306003</v>
      </c>
      <c r="CF48" s="35">
        <v>25653930</v>
      </c>
      <c r="CG48" s="35">
        <v>22064703</v>
      </c>
      <c r="CH48" s="35">
        <v>17587370</v>
      </c>
      <c r="CI48" s="35">
        <v>0</v>
      </c>
      <c r="CJ48" s="35">
        <v>0</v>
      </c>
      <c r="CK48" s="35">
        <v>0</v>
      </c>
      <c r="CL48" s="35">
        <v>65306003</v>
      </c>
      <c r="CM48" s="36">
        <v>128729707</v>
      </c>
      <c r="CN48" s="35">
        <v>46837871</v>
      </c>
      <c r="CO48" s="35">
        <v>27297278</v>
      </c>
      <c r="CP48" s="35">
        <v>27297278</v>
      </c>
      <c r="CQ48" s="35">
        <v>27297278</v>
      </c>
      <c r="CR48" s="35">
        <v>0</v>
      </c>
      <c r="CS48" s="35">
        <v>0</v>
      </c>
      <c r="CT48" s="35">
        <v>128729707</v>
      </c>
      <c r="CU48" s="34">
        <v>981294</v>
      </c>
      <c r="CV48" s="35">
        <v>801667</v>
      </c>
      <c r="CW48" s="35">
        <v>178024</v>
      </c>
      <c r="CX48" s="35">
        <v>1603</v>
      </c>
      <c r="CY48" s="35">
        <v>0</v>
      </c>
      <c r="CZ48" s="35">
        <v>0</v>
      </c>
      <c r="DA48" s="35">
        <v>0</v>
      </c>
      <c r="DB48" s="35">
        <v>981294</v>
      </c>
      <c r="DC48" s="36">
        <v>538088</v>
      </c>
      <c r="DD48" s="35">
        <v>134522</v>
      </c>
      <c r="DE48" s="35">
        <v>134522</v>
      </c>
      <c r="DF48" s="35">
        <v>134522</v>
      </c>
      <c r="DG48" s="35">
        <v>134522</v>
      </c>
      <c r="DH48" s="35">
        <v>0</v>
      </c>
      <c r="DI48" s="35">
        <v>0</v>
      </c>
      <c r="DJ48" s="35">
        <v>538088</v>
      </c>
      <c r="DK48" s="34">
        <v>1969536</v>
      </c>
      <c r="DL48" s="35">
        <v>1160781</v>
      </c>
      <c r="DM48" s="35">
        <v>562630</v>
      </c>
      <c r="DN48" s="35">
        <v>224557</v>
      </c>
      <c r="DO48" s="35">
        <v>21569</v>
      </c>
      <c r="DP48" s="35">
        <v>0</v>
      </c>
      <c r="DQ48" s="35">
        <v>0</v>
      </c>
      <c r="DR48" s="35">
        <v>1969536</v>
      </c>
      <c r="DS48" s="36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</row>
    <row r="49" spans="1:130" x14ac:dyDescent="0.25">
      <c r="A49" s="29">
        <v>20200</v>
      </c>
      <c r="B49" s="30" t="s">
        <v>130</v>
      </c>
      <c r="C49" s="31">
        <v>34387793.837535031</v>
      </c>
      <c r="D49" s="31">
        <v>231472964.33000001</v>
      </c>
      <c r="E49" s="32">
        <v>1.4812433E-3</v>
      </c>
      <c r="F49" s="33">
        <v>50380921</v>
      </c>
      <c r="G49" s="31">
        <v>36641782.689556494</v>
      </c>
      <c r="H49" s="31">
        <v>203686165.78</v>
      </c>
      <c r="I49" s="32">
        <v>1.4574962E-3</v>
      </c>
      <c r="J49" s="31">
        <v>32034900</v>
      </c>
      <c r="K49" s="34">
        <v>2085675</v>
      </c>
      <c r="L49" s="35">
        <v>2205239</v>
      </c>
      <c r="M49" s="35">
        <v>-71603</v>
      </c>
      <c r="N49" s="35">
        <v>-1257121</v>
      </c>
      <c r="O49" s="35">
        <v>2831</v>
      </c>
      <c r="P49" s="35">
        <v>-3582997</v>
      </c>
      <c r="Q49" s="35">
        <v>0</v>
      </c>
      <c r="R49" s="35">
        <v>-361126</v>
      </c>
      <c r="S49" s="35">
        <v>-17657</v>
      </c>
      <c r="T49" s="35">
        <v>246</v>
      </c>
      <c r="U49" s="35">
        <v>-10858</v>
      </c>
      <c r="V49" s="35">
        <v>3629376</v>
      </c>
      <c r="W49" s="35">
        <v>-3920068</v>
      </c>
      <c r="X49" s="35">
        <v>-346464</v>
      </c>
      <c r="Y49" s="35">
        <v>-1644527</v>
      </c>
      <c r="Z49" s="34">
        <v>50380921</v>
      </c>
      <c r="AA49" s="35">
        <v>-1644527</v>
      </c>
      <c r="AB49" s="35">
        <v>-2561260.6099999989</v>
      </c>
      <c r="AC49" s="35">
        <v>-14391293</v>
      </c>
      <c r="AD49" s="35">
        <v>-99264</v>
      </c>
      <c r="AE49" s="35">
        <v>-286404</v>
      </c>
      <c r="AF49" s="35">
        <v>290692</v>
      </c>
      <c r="AG49" s="35">
        <v>346464</v>
      </c>
      <c r="AH49" s="101">
        <v>-428.10307134499999</v>
      </c>
      <c r="AI49" s="35">
        <v>32034900</v>
      </c>
      <c r="AJ49" s="34">
        <v>255392</v>
      </c>
      <c r="AK49" s="35">
        <v>8571962</v>
      </c>
      <c r="AL49" s="35">
        <v>58174</v>
      </c>
      <c r="AM49" s="35">
        <v>258518</v>
      </c>
      <c r="AN49" s="35">
        <v>9144046</v>
      </c>
      <c r="AO49" s="36">
        <v>801009</v>
      </c>
      <c r="AP49" s="35">
        <v>16896856</v>
      </c>
      <c r="AQ49" s="35">
        <v>0</v>
      </c>
      <c r="AR49" s="35">
        <v>0</v>
      </c>
      <c r="AS49" s="35">
        <v>17697865</v>
      </c>
      <c r="AT49" s="36">
        <v>-2902414</v>
      </c>
      <c r="AU49" s="35">
        <v>-599533</v>
      </c>
      <c r="AV49" s="35">
        <v>-1382448</v>
      </c>
      <c r="AW49" s="35">
        <v>-3669424</v>
      </c>
      <c r="AX49" s="35">
        <v>0</v>
      </c>
      <c r="AY49" s="35">
        <v>0</v>
      </c>
      <c r="AZ49" s="35">
        <v>-8553819</v>
      </c>
      <c r="BA49" s="12">
        <v>32034900</v>
      </c>
      <c r="BB49" s="13">
        <v>37690105</v>
      </c>
      <c r="BC49" s="13">
        <v>27404306</v>
      </c>
      <c r="BD49" s="13">
        <v>26698526</v>
      </c>
      <c r="BE49" s="13">
        <v>38764286</v>
      </c>
      <c r="BF49" s="12">
        <v>2515778.3608352002</v>
      </c>
      <c r="BG49" s="13">
        <v>2561260.6099999989</v>
      </c>
      <c r="BH49" s="13">
        <v>-45482.249164798763</v>
      </c>
      <c r="BI49" s="14">
        <v>6.9900000000000004E-2</v>
      </c>
      <c r="BJ49" s="37">
        <v>1.4574962E-3</v>
      </c>
      <c r="BK49" s="38">
        <v>32034900</v>
      </c>
      <c r="BL49" s="38">
        <v>36641782.689556494</v>
      </c>
      <c r="BM49" s="39">
        <v>0.87427241931464406</v>
      </c>
      <c r="BN49" s="120">
        <v>0.16178452526114623</v>
      </c>
      <c r="BO49" s="34">
        <v>255392</v>
      </c>
      <c r="BP49" s="34">
        <v>127696</v>
      </c>
      <c r="BQ49" s="34">
        <v>127696</v>
      </c>
      <c r="BR49" s="34">
        <v>0</v>
      </c>
      <c r="BS49" s="34">
        <v>0</v>
      </c>
      <c r="BT49" s="34">
        <v>0</v>
      </c>
      <c r="BU49" s="35">
        <v>0</v>
      </c>
      <c r="BV49" s="35">
        <v>255392</v>
      </c>
      <c r="BW49" s="36">
        <v>801009</v>
      </c>
      <c r="BX49" s="36">
        <v>489470</v>
      </c>
      <c r="BY49" s="36">
        <v>119969</v>
      </c>
      <c r="BZ49" s="36">
        <v>119969</v>
      </c>
      <c r="CA49" s="36">
        <v>71601</v>
      </c>
      <c r="CB49" s="36">
        <v>0</v>
      </c>
      <c r="CC49" s="36">
        <v>0</v>
      </c>
      <c r="CD49" s="35">
        <v>801009</v>
      </c>
      <c r="CE49" s="34">
        <v>8571962</v>
      </c>
      <c r="CF49" s="35">
        <v>3367294</v>
      </c>
      <c r="CG49" s="35">
        <v>2896178</v>
      </c>
      <c r="CH49" s="35">
        <v>2308490</v>
      </c>
      <c r="CI49" s="35">
        <v>0</v>
      </c>
      <c r="CJ49" s="35">
        <v>0</v>
      </c>
      <c r="CK49" s="35">
        <v>0</v>
      </c>
      <c r="CL49" s="35">
        <v>8571962</v>
      </c>
      <c r="CM49" s="36">
        <v>16896856</v>
      </c>
      <c r="CN49" s="35">
        <v>6147864</v>
      </c>
      <c r="CO49" s="35">
        <v>3582997</v>
      </c>
      <c r="CP49" s="35">
        <v>3582997</v>
      </c>
      <c r="CQ49" s="35">
        <v>3582997</v>
      </c>
      <c r="CR49" s="35">
        <v>0</v>
      </c>
      <c r="CS49" s="35">
        <v>0</v>
      </c>
      <c r="CT49" s="35">
        <v>16896856</v>
      </c>
      <c r="CU49" s="34">
        <v>128803</v>
      </c>
      <c r="CV49" s="35">
        <v>105226</v>
      </c>
      <c r="CW49" s="35">
        <v>23367</v>
      </c>
      <c r="CX49" s="35">
        <v>210</v>
      </c>
      <c r="CY49" s="35">
        <v>0</v>
      </c>
      <c r="CZ49" s="35">
        <v>0</v>
      </c>
      <c r="DA49" s="35">
        <v>0</v>
      </c>
      <c r="DB49" s="35">
        <v>128803</v>
      </c>
      <c r="DC49" s="36">
        <v>70628</v>
      </c>
      <c r="DD49" s="35">
        <v>17657</v>
      </c>
      <c r="DE49" s="35">
        <v>17657</v>
      </c>
      <c r="DF49" s="35">
        <v>17657</v>
      </c>
      <c r="DG49" s="35">
        <v>17657</v>
      </c>
      <c r="DH49" s="35">
        <v>0</v>
      </c>
      <c r="DI49" s="35">
        <v>0</v>
      </c>
      <c r="DJ49" s="35">
        <v>70628</v>
      </c>
      <c r="DK49" s="34">
        <v>258518</v>
      </c>
      <c r="DL49" s="35">
        <v>152362</v>
      </c>
      <c r="DM49" s="35">
        <v>73850</v>
      </c>
      <c r="DN49" s="35">
        <v>29475</v>
      </c>
      <c r="DO49" s="35">
        <v>2831</v>
      </c>
      <c r="DP49" s="35">
        <v>0</v>
      </c>
      <c r="DQ49" s="35">
        <v>0</v>
      </c>
      <c r="DR49" s="35">
        <v>258518</v>
      </c>
      <c r="DS49" s="36">
        <v>0</v>
      </c>
      <c r="DT49" s="35">
        <v>0</v>
      </c>
      <c r="DU49" s="35">
        <v>0</v>
      </c>
      <c r="DV49" s="35">
        <v>0</v>
      </c>
      <c r="DW49" s="35">
        <v>0</v>
      </c>
      <c r="DX49" s="35">
        <v>0</v>
      </c>
      <c r="DY49" s="35">
        <v>0</v>
      </c>
      <c r="DZ49" s="35">
        <v>0</v>
      </c>
    </row>
    <row r="50" spans="1:130" x14ac:dyDescent="0.25">
      <c r="A50" s="29">
        <v>20300</v>
      </c>
      <c r="B50" s="30" t="s">
        <v>131</v>
      </c>
      <c r="C50" s="31">
        <v>481687426.19047612</v>
      </c>
      <c r="D50" s="31">
        <v>3477295284.8400002</v>
      </c>
      <c r="E50" s="32">
        <v>2.2251930600000001E-2</v>
      </c>
      <c r="F50" s="33">
        <v>756845785</v>
      </c>
      <c r="G50" s="31">
        <v>493094210.30042934</v>
      </c>
      <c r="H50" s="31">
        <v>3072613091.9099998</v>
      </c>
      <c r="I50" s="32">
        <v>2.1986381999999999E-2</v>
      </c>
      <c r="J50" s="31">
        <v>483247609</v>
      </c>
      <c r="K50" s="34">
        <v>31462479</v>
      </c>
      <c r="L50" s="35">
        <v>33266112</v>
      </c>
      <c r="M50" s="35">
        <v>-1361035</v>
      </c>
      <c r="N50" s="35">
        <v>-18963712</v>
      </c>
      <c r="O50" s="35">
        <v>42707</v>
      </c>
      <c r="P50" s="35">
        <v>-54049640</v>
      </c>
      <c r="Q50" s="35">
        <v>0</v>
      </c>
      <c r="R50" s="35">
        <v>-5447604</v>
      </c>
      <c r="S50" s="35">
        <v>-266359</v>
      </c>
      <c r="T50" s="35">
        <v>3715</v>
      </c>
      <c r="U50" s="35">
        <v>-163796</v>
      </c>
      <c r="V50" s="35">
        <v>54749270</v>
      </c>
      <c r="W50" s="35">
        <v>-59134363</v>
      </c>
      <c r="X50" s="35">
        <v>-14233355</v>
      </c>
      <c r="Y50" s="35">
        <v>-34095581</v>
      </c>
      <c r="Z50" s="34">
        <v>756845785</v>
      </c>
      <c r="AA50" s="35">
        <v>-34095581</v>
      </c>
      <c r="AB50" s="35">
        <v>-34467285.300000012</v>
      </c>
      <c r="AC50" s="35">
        <v>-217093169</v>
      </c>
      <c r="AD50" s="35">
        <v>-1110005</v>
      </c>
      <c r="AE50" s="35">
        <v>-5444128</v>
      </c>
      <c r="AF50" s="35">
        <v>4385093</v>
      </c>
      <c r="AG50" s="35">
        <v>14233355</v>
      </c>
      <c r="AH50" s="101">
        <v>-6457.9500529499992</v>
      </c>
      <c r="AI50" s="35">
        <v>483247609</v>
      </c>
      <c r="AJ50" s="34">
        <v>0</v>
      </c>
      <c r="AK50" s="35">
        <v>129308346</v>
      </c>
      <c r="AL50" s="35">
        <v>877561</v>
      </c>
      <c r="AM50" s="35">
        <v>3899756</v>
      </c>
      <c r="AN50" s="35">
        <v>134085663</v>
      </c>
      <c r="AO50" s="36">
        <v>20905339</v>
      </c>
      <c r="AP50" s="35">
        <v>254889670</v>
      </c>
      <c r="AQ50" s="35">
        <v>0</v>
      </c>
      <c r="AR50" s="35">
        <v>0</v>
      </c>
      <c r="AS50" s="35">
        <v>275795009</v>
      </c>
      <c r="AT50" s="36">
        <v>-53264129</v>
      </c>
      <c r="AU50" s="35">
        <v>-12061007</v>
      </c>
      <c r="AV50" s="35">
        <v>-20749886</v>
      </c>
      <c r="AW50" s="35">
        <v>-55634324</v>
      </c>
      <c r="AX50" s="35">
        <v>0</v>
      </c>
      <c r="AY50" s="35">
        <v>0</v>
      </c>
      <c r="AZ50" s="35">
        <v>-141709346</v>
      </c>
      <c r="BA50" s="12">
        <v>483247609</v>
      </c>
      <c r="BB50" s="13">
        <v>568556571</v>
      </c>
      <c r="BC50" s="13">
        <v>413394923</v>
      </c>
      <c r="BD50" s="13">
        <v>402748219</v>
      </c>
      <c r="BE50" s="13">
        <v>584760626</v>
      </c>
      <c r="BF50" s="12">
        <v>37950606.024671994</v>
      </c>
      <c r="BG50" s="13">
        <v>34467285.300000012</v>
      </c>
      <c r="BH50" s="13">
        <v>3483320.7246719822</v>
      </c>
      <c r="BI50" s="14">
        <v>6.9900000000000004E-2</v>
      </c>
      <c r="BJ50" s="37">
        <v>2.1986381999999999E-2</v>
      </c>
      <c r="BK50" s="38">
        <v>483247609</v>
      </c>
      <c r="BL50" s="38">
        <v>493094210.30042934</v>
      </c>
      <c r="BM50" s="39">
        <v>0.98003099388567128</v>
      </c>
      <c r="BN50" s="120">
        <v>0.16178452526114623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5">
        <v>0</v>
      </c>
      <c r="BV50" s="35">
        <v>0</v>
      </c>
      <c r="BW50" s="36">
        <v>20905339</v>
      </c>
      <c r="BX50" s="36">
        <v>14938487</v>
      </c>
      <c r="BY50" s="36">
        <v>2900472</v>
      </c>
      <c r="BZ50" s="36">
        <v>1705348</v>
      </c>
      <c r="CA50" s="36">
        <v>1361032</v>
      </c>
      <c r="CB50" s="36">
        <v>0</v>
      </c>
      <c r="CC50" s="36">
        <v>0</v>
      </c>
      <c r="CD50" s="35">
        <v>20905339</v>
      </c>
      <c r="CE50" s="34">
        <v>129308346</v>
      </c>
      <c r="CF50" s="35">
        <v>50795748</v>
      </c>
      <c r="CG50" s="35">
        <v>43688943</v>
      </c>
      <c r="CH50" s="35">
        <v>34823656</v>
      </c>
      <c r="CI50" s="35">
        <v>0</v>
      </c>
      <c r="CJ50" s="35">
        <v>0</v>
      </c>
      <c r="CK50" s="35">
        <v>0</v>
      </c>
      <c r="CL50" s="35">
        <v>129308346</v>
      </c>
      <c r="CM50" s="36">
        <v>254889670</v>
      </c>
      <c r="CN50" s="35">
        <v>92740751</v>
      </c>
      <c r="CO50" s="35">
        <v>54049640</v>
      </c>
      <c r="CP50" s="35">
        <v>54049640</v>
      </c>
      <c r="CQ50" s="35">
        <v>54049640</v>
      </c>
      <c r="CR50" s="35">
        <v>0</v>
      </c>
      <c r="CS50" s="35">
        <v>0</v>
      </c>
      <c r="CT50" s="35">
        <v>254889670</v>
      </c>
      <c r="CU50" s="34">
        <v>1942998</v>
      </c>
      <c r="CV50" s="35">
        <v>1587330</v>
      </c>
      <c r="CW50" s="35">
        <v>352493</v>
      </c>
      <c r="CX50" s="35">
        <v>3175</v>
      </c>
      <c r="CY50" s="35">
        <v>0</v>
      </c>
      <c r="CZ50" s="35">
        <v>0</v>
      </c>
      <c r="DA50" s="35">
        <v>0</v>
      </c>
      <c r="DB50" s="35">
        <v>1942998</v>
      </c>
      <c r="DC50" s="36">
        <v>1065436</v>
      </c>
      <c r="DD50" s="35">
        <v>266359</v>
      </c>
      <c r="DE50" s="35">
        <v>266359</v>
      </c>
      <c r="DF50" s="35">
        <v>266359</v>
      </c>
      <c r="DG50" s="35">
        <v>266359</v>
      </c>
      <c r="DH50" s="35">
        <v>0</v>
      </c>
      <c r="DI50" s="35">
        <v>0</v>
      </c>
      <c r="DJ50" s="35">
        <v>1065436</v>
      </c>
      <c r="DK50" s="34">
        <v>3899756</v>
      </c>
      <c r="DL50" s="35">
        <v>2298390</v>
      </c>
      <c r="DM50" s="35">
        <v>1114028</v>
      </c>
      <c r="DN50" s="35">
        <v>444631</v>
      </c>
      <c r="DO50" s="35">
        <v>42707</v>
      </c>
      <c r="DP50" s="35">
        <v>0</v>
      </c>
      <c r="DQ50" s="35">
        <v>0</v>
      </c>
      <c r="DR50" s="35">
        <v>3899756</v>
      </c>
      <c r="DS50" s="36">
        <v>0</v>
      </c>
      <c r="DT50" s="35">
        <v>0</v>
      </c>
      <c r="DU50" s="35">
        <v>0</v>
      </c>
      <c r="DV50" s="35">
        <v>0</v>
      </c>
      <c r="DW50" s="35">
        <v>0</v>
      </c>
      <c r="DX50" s="35">
        <v>0</v>
      </c>
      <c r="DY50" s="35">
        <v>0</v>
      </c>
      <c r="DZ50" s="35">
        <v>0</v>
      </c>
    </row>
    <row r="51" spans="1:130" x14ac:dyDescent="0.25">
      <c r="A51" s="29">
        <v>20400</v>
      </c>
      <c r="B51" s="30" t="s">
        <v>132</v>
      </c>
      <c r="C51" s="31">
        <v>27643354.621848736</v>
      </c>
      <c r="D51" s="31">
        <v>197427685.93000001</v>
      </c>
      <c r="E51" s="32">
        <v>1.2633805000000001E-3</v>
      </c>
      <c r="F51" s="33">
        <v>42970843</v>
      </c>
      <c r="G51" s="31">
        <v>28940064.520743925</v>
      </c>
      <c r="H51" s="31">
        <v>168157280.22</v>
      </c>
      <c r="I51" s="32">
        <v>1.2032658000000001E-3</v>
      </c>
      <c r="J51" s="31">
        <v>26447067</v>
      </c>
      <c r="K51" s="34">
        <v>1721872</v>
      </c>
      <c r="L51" s="35">
        <v>1820580</v>
      </c>
      <c r="M51" s="35">
        <v>-319132</v>
      </c>
      <c r="N51" s="35">
        <v>-1037842</v>
      </c>
      <c r="O51" s="35">
        <v>2337</v>
      </c>
      <c r="P51" s="35">
        <v>-2958017</v>
      </c>
      <c r="Q51" s="35">
        <v>0</v>
      </c>
      <c r="R51" s="35">
        <v>-298135</v>
      </c>
      <c r="S51" s="35">
        <v>-14577</v>
      </c>
      <c r="T51" s="35">
        <v>203</v>
      </c>
      <c r="U51" s="35">
        <v>-8964</v>
      </c>
      <c r="V51" s="35">
        <v>2996306</v>
      </c>
      <c r="W51" s="35">
        <v>-3236292</v>
      </c>
      <c r="X51" s="35">
        <v>957628</v>
      </c>
      <c r="Y51" s="35">
        <v>-374033</v>
      </c>
      <c r="Z51" s="34">
        <v>42970843</v>
      </c>
      <c r="AA51" s="35">
        <v>-374033</v>
      </c>
      <c r="AB51" s="35">
        <v>-2022910.5100000005</v>
      </c>
      <c r="AC51" s="35">
        <v>-11881026</v>
      </c>
      <c r="AD51" s="35">
        <v>-251282</v>
      </c>
      <c r="AE51" s="35">
        <v>-1276528</v>
      </c>
      <c r="AF51" s="35">
        <v>239986</v>
      </c>
      <c r="AG51" s="35">
        <v>-957628</v>
      </c>
      <c r="AH51" s="101">
        <v>-353.429247105</v>
      </c>
      <c r="AI51" s="35">
        <v>26447067</v>
      </c>
      <c r="AJ51" s="34">
        <v>1671193</v>
      </c>
      <c r="AK51" s="35">
        <v>7076758</v>
      </c>
      <c r="AL51" s="35">
        <v>48027</v>
      </c>
      <c r="AM51" s="35">
        <v>213425</v>
      </c>
      <c r="AN51" s="35">
        <v>9009403</v>
      </c>
      <c r="AO51" s="36">
        <v>1376982</v>
      </c>
      <c r="AP51" s="35">
        <v>13949545</v>
      </c>
      <c r="AQ51" s="35">
        <v>0</v>
      </c>
      <c r="AR51" s="35">
        <v>0</v>
      </c>
      <c r="AS51" s="35">
        <v>15326527</v>
      </c>
      <c r="AT51" s="36">
        <v>-1655689</v>
      </c>
      <c r="AU51" s="35">
        <v>-237970</v>
      </c>
      <c r="AV51" s="35">
        <v>-1134076</v>
      </c>
      <c r="AW51" s="35">
        <v>-3289389</v>
      </c>
      <c r="AX51" s="35">
        <v>0</v>
      </c>
      <c r="AY51" s="35">
        <v>0</v>
      </c>
      <c r="AZ51" s="35">
        <v>-6317124</v>
      </c>
      <c r="BA51" s="12">
        <v>26447067</v>
      </c>
      <c r="BB51" s="13">
        <v>31115837</v>
      </c>
      <c r="BC51" s="13">
        <v>22624185</v>
      </c>
      <c r="BD51" s="13">
        <v>22041514</v>
      </c>
      <c r="BE51" s="13">
        <v>32002649</v>
      </c>
      <c r="BF51" s="12">
        <v>2076952.2843168001</v>
      </c>
      <c r="BG51" s="13">
        <v>2022910.5100000005</v>
      </c>
      <c r="BH51" s="13">
        <v>54041.774316799594</v>
      </c>
      <c r="BI51" s="14">
        <v>6.9900000000000004E-2</v>
      </c>
      <c r="BJ51" s="37">
        <v>1.2032658000000001E-3</v>
      </c>
      <c r="BK51" s="38">
        <v>26447067</v>
      </c>
      <c r="BL51" s="38">
        <v>28940064.520743925</v>
      </c>
      <c r="BM51" s="39">
        <v>0.91385653204204254</v>
      </c>
      <c r="BN51" s="120">
        <v>0.16178452526114623</v>
      </c>
      <c r="BO51" s="34">
        <v>1671193</v>
      </c>
      <c r="BP51" s="34">
        <v>861374</v>
      </c>
      <c r="BQ51" s="34">
        <v>582498</v>
      </c>
      <c r="BR51" s="34">
        <v>227321</v>
      </c>
      <c r="BS51" s="34">
        <v>0</v>
      </c>
      <c r="BT51" s="34">
        <v>0</v>
      </c>
      <c r="BU51" s="35">
        <v>0</v>
      </c>
      <c r="BV51" s="35">
        <v>1671193</v>
      </c>
      <c r="BW51" s="36">
        <v>1376982</v>
      </c>
      <c r="BX51" s="36">
        <v>419586</v>
      </c>
      <c r="BY51" s="36">
        <v>319132</v>
      </c>
      <c r="BZ51" s="36">
        <v>319132</v>
      </c>
      <c r="CA51" s="36">
        <v>319132</v>
      </c>
      <c r="CB51" s="36">
        <v>0</v>
      </c>
      <c r="CC51" s="36">
        <v>0</v>
      </c>
      <c r="CD51" s="35">
        <v>1376982</v>
      </c>
      <c r="CE51" s="34">
        <v>7076758</v>
      </c>
      <c r="CF51" s="35">
        <v>2779938</v>
      </c>
      <c r="CG51" s="35">
        <v>2390999</v>
      </c>
      <c r="CH51" s="35">
        <v>1905821</v>
      </c>
      <c r="CI51" s="35">
        <v>0</v>
      </c>
      <c r="CJ51" s="35">
        <v>0</v>
      </c>
      <c r="CK51" s="35">
        <v>0</v>
      </c>
      <c r="CL51" s="35">
        <v>7076758</v>
      </c>
      <c r="CM51" s="36">
        <v>13949545</v>
      </c>
      <c r="CN51" s="35">
        <v>5075495</v>
      </c>
      <c r="CO51" s="35">
        <v>2958017</v>
      </c>
      <c r="CP51" s="35">
        <v>2958017</v>
      </c>
      <c r="CQ51" s="35">
        <v>2958017</v>
      </c>
      <c r="CR51" s="35">
        <v>0</v>
      </c>
      <c r="CS51" s="35">
        <v>0</v>
      </c>
      <c r="CT51" s="35">
        <v>13949545</v>
      </c>
      <c r="CU51" s="34">
        <v>106336</v>
      </c>
      <c r="CV51" s="35">
        <v>86871</v>
      </c>
      <c r="CW51" s="35">
        <v>19291</v>
      </c>
      <c r="CX51" s="35">
        <v>174</v>
      </c>
      <c r="CY51" s="35">
        <v>0</v>
      </c>
      <c r="CZ51" s="35">
        <v>0</v>
      </c>
      <c r="DA51" s="35">
        <v>0</v>
      </c>
      <c r="DB51" s="35">
        <v>106336</v>
      </c>
      <c r="DC51" s="36">
        <v>58308</v>
      </c>
      <c r="DD51" s="35">
        <v>14577</v>
      </c>
      <c r="DE51" s="35">
        <v>14577</v>
      </c>
      <c r="DF51" s="35">
        <v>14577</v>
      </c>
      <c r="DG51" s="35">
        <v>14577</v>
      </c>
      <c r="DH51" s="35">
        <v>0</v>
      </c>
      <c r="DI51" s="35">
        <v>0</v>
      </c>
      <c r="DJ51" s="35">
        <v>58308</v>
      </c>
      <c r="DK51" s="34">
        <v>213425</v>
      </c>
      <c r="DL51" s="35">
        <v>125786</v>
      </c>
      <c r="DM51" s="35">
        <v>60968</v>
      </c>
      <c r="DN51" s="35">
        <v>24334</v>
      </c>
      <c r="DO51" s="35">
        <v>2337</v>
      </c>
      <c r="DP51" s="35">
        <v>0</v>
      </c>
      <c r="DQ51" s="35">
        <v>0</v>
      </c>
      <c r="DR51" s="35">
        <v>213425</v>
      </c>
      <c r="DS51" s="36">
        <v>0</v>
      </c>
      <c r="DT51" s="35">
        <v>0</v>
      </c>
      <c r="DU51" s="35">
        <v>0</v>
      </c>
      <c r="DV51" s="35">
        <v>0</v>
      </c>
      <c r="DW51" s="35">
        <v>0</v>
      </c>
      <c r="DX51" s="35">
        <v>0</v>
      </c>
      <c r="DY51" s="35">
        <v>0</v>
      </c>
      <c r="DZ51" s="35">
        <v>0</v>
      </c>
    </row>
    <row r="52" spans="1:130" x14ac:dyDescent="0.25">
      <c r="A52" s="29">
        <v>20600</v>
      </c>
      <c r="B52" s="30" t="s">
        <v>133</v>
      </c>
      <c r="C52" s="31">
        <v>65076519.887955181</v>
      </c>
      <c r="D52" s="31">
        <v>415463871.49000001</v>
      </c>
      <c r="E52" s="32">
        <v>2.6586391E-3</v>
      </c>
      <c r="F52" s="33">
        <v>90427201</v>
      </c>
      <c r="G52" s="31">
        <v>69308933.619456366</v>
      </c>
      <c r="H52" s="31">
        <v>390048385.11000001</v>
      </c>
      <c r="I52" s="32">
        <v>2.7910292000000001E-3</v>
      </c>
      <c r="J52" s="31">
        <v>61345163</v>
      </c>
      <c r="K52" s="34">
        <v>3993959</v>
      </c>
      <c r="L52" s="35">
        <v>4222918</v>
      </c>
      <c r="M52" s="35">
        <v>912121</v>
      </c>
      <c r="N52" s="35">
        <v>-2407321</v>
      </c>
      <c r="O52" s="35">
        <v>5421</v>
      </c>
      <c r="P52" s="35">
        <v>-6861253</v>
      </c>
      <c r="Q52" s="35">
        <v>0</v>
      </c>
      <c r="R52" s="35">
        <v>-691538</v>
      </c>
      <c r="S52" s="35">
        <v>-33813</v>
      </c>
      <c r="T52" s="35">
        <v>472</v>
      </c>
      <c r="U52" s="35">
        <v>-20793</v>
      </c>
      <c r="V52" s="35">
        <v>6950066</v>
      </c>
      <c r="W52" s="35">
        <v>-7506726</v>
      </c>
      <c r="X52" s="35">
        <v>-1444707</v>
      </c>
      <c r="Y52" s="35">
        <v>-2881194</v>
      </c>
      <c r="Z52" s="34">
        <v>90427201</v>
      </c>
      <c r="AA52" s="35">
        <v>-2881194</v>
      </c>
      <c r="AB52" s="35">
        <v>-4844694.46</v>
      </c>
      <c r="AC52" s="35">
        <v>-27558576</v>
      </c>
      <c r="AD52" s="35">
        <v>553398</v>
      </c>
      <c r="AE52" s="35">
        <v>3648480</v>
      </c>
      <c r="AF52" s="35">
        <v>556660</v>
      </c>
      <c r="AG52" s="35">
        <v>1444707</v>
      </c>
      <c r="AH52" s="101">
        <v>-819.79505176999999</v>
      </c>
      <c r="AI52" s="35">
        <v>61345163</v>
      </c>
      <c r="AJ52" s="34">
        <v>6498264</v>
      </c>
      <c r="AK52" s="35">
        <v>16414859</v>
      </c>
      <c r="AL52" s="35">
        <v>111401</v>
      </c>
      <c r="AM52" s="35">
        <v>495049</v>
      </c>
      <c r="AN52" s="35">
        <v>23519573</v>
      </c>
      <c r="AO52" s="36">
        <v>1054451</v>
      </c>
      <c r="AP52" s="35">
        <v>32356597</v>
      </c>
      <c r="AQ52" s="35">
        <v>0</v>
      </c>
      <c r="AR52" s="35">
        <v>0</v>
      </c>
      <c r="AS52" s="35">
        <v>33411048</v>
      </c>
      <c r="AT52" s="36">
        <v>-3957659</v>
      </c>
      <c r="AU52" s="35">
        <v>799114</v>
      </c>
      <c r="AV52" s="35">
        <v>-755407</v>
      </c>
      <c r="AW52" s="35">
        <v>-5977524</v>
      </c>
      <c r="AX52" s="35">
        <v>0</v>
      </c>
      <c r="AY52" s="35">
        <v>0</v>
      </c>
      <c r="AZ52" s="35">
        <v>-9891476</v>
      </c>
      <c r="BA52" s="12">
        <v>61345163</v>
      </c>
      <c r="BB52" s="13">
        <v>72174585</v>
      </c>
      <c r="BC52" s="13">
        <v>52477816</v>
      </c>
      <c r="BD52" s="13">
        <v>51126285</v>
      </c>
      <c r="BE52" s="13">
        <v>74231585</v>
      </c>
      <c r="BF52" s="12">
        <v>4817584.3380032005</v>
      </c>
      <c r="BG52" s="13">
        <v>4844694.46</v>
      </c>
      <c r="BH52" s="13">
        <v>-27110.121996799484</v>
      </c>
      <c r="BI52" s="14">
        <v>6.9900000000000004E-2</v>
      </c>
      <c r="BJ52" s="37">
        <v>2.7910292000000001E-3</v>
      </c>
      <c r="BK52" s="38">
        <v>61345163</v>
      </c>
      <c r="BL52" s="38">
        <v>69308933.619456366</v>
      </c>
      <c r="BM52" s="39">
        <v>0.8850974873862324</v>
      </c>
      <c r="BN52" s="120">
        <v>0.16178452526114623</v>
      </c>
      <c r="BO52" s="34">
        <v>6498264</v>
      </c>
      <c r="BP52" s="34">
        <v>1961985</v>
      </c>
      <c r="BQ52" s="34">
        <v>1961985</v>
      </c>
      <c r="BR52" s="34">
        <v>1662174</v>
      </c>
      <c r="BS52" s="34">
        <v>912120</v>
      </c>
      <c r="BT52" s="34">
        <v>0</v>
      </c>
      <c r="BU52" s="35">
        <v>0</v>
      </c>
      <c r="BV52" s="35">
        <v>6498264</v>
      </c>
      <c r="BW52" s="36">
        <v>1054451</v>
      </c>
      <c r="BX52" s="36">
        <v>1054451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5">
        <v>1054451</v>
      </c>
      <c r="CE52" s="34">
        <v>16414859</v>
      </c>
      <c r="CF52" s="35">
        <v>6448192</v>
      </c>
      <c r="CG52" s="35">
        <v>5546029</v>
      </c>
      <c r="CH52" s="35">
        <v>4420638</v>
      </c>
      <c r="CI52" s="35">
        <v>0</v>
      </c>
      <c r="CJ52" s="35">
        <v>0</v>
      </c>
      <c r="CK52" s="35">
        <v>0</v>
      </c>
      <c r="CL52" s="35">
        <v>16414859</v>
      </c>
      <c r="CM52" s="36">
        <v>32356597</v>
      </c>
      <c r="CN52" s="35">
        <v>11772839</v>
      </c>
      <c r="CO52" s="35">
        <v>6861253</v>
      </c>
      <c r="CP52" s="35">
        <v>6861253</v>
      </c>
      <c r="CQ52" s="35">
        <v>6861253</v>
      </c>
      <c r="CR52" s="35">
        <v>0</v>
      </c>
      <c r="CS52" s="35">
        <v>0</v>
      </c>
      <c r="CT52" s="35">
        <v>32356597</v>
      </c>
      <c r="CU52" s="34">
        <v>246651</v>
      </c>
      <c r="CV52" s="35">
        <v>201501</v>
      </c>
      <c r="CW52" s="35">
        <v>44747</v>
      </c>
      <c r="CX52" s="35">
        <v>403</v>
      </c>
      <c r="CY52" s="35">
        <v>0</v>
      </c>
      <c r="CZ52" s="35">
        <v>0</v>
      </c>
      <c r="DA52" s="35">
        <v>0</v>
      </c>
      <c r="DB52" s="35">
        <v>246651</v>
      </c>
      <c r="DC52" s="36">
        <v>135252</v>
      </c>
      <c r="DD52" s="35">
        <v>33813</v>
      </c>
      <c r="DE52" s="35">
        <v>33813</v>
      </c>
      <c r="DF52" s="35">
        <v>33813</v>
      </c>
      <c r="DG52" s="35">
        <v>33813</v>
      </c>
      <c r="DH52" s="35">
        <v>0</v>
      </c>
      <c r="DI52" s="35">
        <v>0</v>
      </c>
      <c r="DJ52" s="35">
        <v>135252</v>
      </c>
      <c r="DK52" s="34">
        <v>495049</v>
      </c>
      <c r="DL52" s="35">
        <v>291766</v>
      </c>
      <c r="DM52" s="35">
        <v>141419</v>
      </c>
      <c r="DN52" s="35">
        <v>56443</v>
      </c>
      <c r="DO52" s="35">
        <v>5421</v>
      </c>
      <c r="DP52" s="35">
        <v>0</v>
      </c>
      <c r="DQ52" s="35">
        <v>0</v>
      </c>
      <c r="DR52" s="35">
        <v>495049</v>
      </c>
      <c r="DS52" s="36">
        <v>0</v>
      </c>
      <c r="DT52" s="35">
        <v>0</v>
      </c>
      <c r="DU52" s="35">
        <v>0</v>
      </c>
      <c r="DV52" s="35">
        <v>0</v>
      </c>
      <c r="DW52" s="35">
        <v>0</v>
      </c>
      <c r="DX52" s="35">
        <v>0</v>
      </c>
      <c r="DY52" s="35">
        <v>0</v>
      </c>
      <c r="DZ52" s="35">
        <v>0</v>
      </c>
    </row>
    <row r="53" spans="1:130" x14ac:dyDescent="0.25">
      <c r="A53" s="29">
        <v>20700</v>
      </c>
      <c r="B53" s="30" t="s">
        <v>134</v>
      </c>
      <c r="C53" s="31">
        <v>139794874.50980389</v>
      </c>
      <c r="D53" s="31">
        <v>888675017.98000002</v>
      </c>
      <c r="E53" s="32">
        <v>5.6868149999999996E-3</v>
      </c>
      <c r="F53" s="33">
        <v>193423305</v>
      </c>
      <c r="G53" s="31">
        <v>160777771.81688121</v>
      </c>
      <c r="H53" s="31">
        <v>855914971.29999995</v>
      </c>
      <c r="I53" s="32">
        <v>6.1245828999999998E-3</v>
      </c>
      <c r="J53" s="31">
        <v>134614692</v>
      </c>
      <c r="K53" s="34">
        <v>8764269</v>
      </c>
      <c r="L53" s="35">
        <v>9266693</v>
      </c>
      <c r="M53" s="35">
        <v>3001582</v>
      </c>
      <c r="N53" s="35">
        <v>-5282580</v>
      </c>
      <c r="O53" s="35">
        <v>11897</v>
      </c>
      <c r="P53" s="35">
        <v>-15056206</v>
      </c>
      <c r="Q53" s="35">
        <v>0</v>
      </c>
      <c r="R53" s="35">
        <v>-1517498</v>
      </c>
      <c r="S53" s="35">
        <v>-74198</v>
      </c>
      <c r="T53" s="35">
        <v>1035</v>
      </c>
      <c r="U53" s="35">
        <v>-45627</v>
      </c>
      <c r="V53" s="35">
        <v>15251097</v>
      </c>
      <c r="W53" s="35">
        <v>-16472620</v>
      </c>
      <c r="X53" s="35">
        <v>-509063</v>
      </c>
      <c r="Y53" s="35">
        <v>-2661219</v>
      </c>
      <c r="Z53" s="34">
        <v>193423305</v>
      </c>
      <c r="AA53" s="35">
        <v>-2661219</v>
      </c>
      <c r="AB53" s="35">
        <v>-11238366.249999996</v>
      </c>
      <c r="AC53" s="35">
        <v>-60474029</v>
      </c>
      <c r="AD53" s="35">
        <v>1829891</v>
      </c>
      <c r="AE53" s="35">
        <v>12006324</v>
      </c>
      <c r="AF53" s="35">
        <v>1221523</v>
      </c>
      <c r="AG53" s="35">
        <v>509063</v>
      </c>
      <c r="AH53" s="101">
        <v>-1798.9431123024999</v>
      </c>
      <c r="AI53" s="35">
        <v>134614692</v>
      </c>
      <c r="AJ53" s="34">
        <v>13306696</v>
      </c>
      <c r="AK53" s="35">
        <v>36020464</v>
      </c>
      <c r="AL53" s="35">
        <v>244456</v>
      </c>
      <c r="AM53" s="35">
        <v>1086326</v>
      </c>
      <c r="AN53" s="35">
        <v>50657942</v>
      </c>
      <c r="AO53" s="36">
        <v>3097730</v>
      </c>
      <c r="AP53" s="35">
        <v>71002720</v>
      </c>
      <c r="AQ53" s="35">
        <v>0</v>
      </c>
      <c r="AR53" s="35">
        <v>0</v>
      </c>
      <c r="AS53" s="35">
        <v>74100450</v>
      </c>
      <c r="AT53" s="36">
        <v>-8653946</v>
      </c>
      <c r="AU53" s="35">
        <v>-307742</v>
      </c>
      <c r="AV53" s="35">
        <v>-2363893</v>
      </c>
      <c r="AW53" s="35">
        <v>-12116926</v>
      </c>
      <c r="AX53" s="35">
        <v>0</v>
      </c>
      <c r="AY53" s="35">
        <v>0</v>
      </c>
      <c r="AZ53" s="35">
        <v>-23442507</v>
      </c>
      <c r="BA53" s="12">
        <v>134614692</v>
      </c>
      <c r="BB53" s="13">
        <v>158378575</v>
      </c>
      <c r="BC53" s="13">
        <v>115156349</v>
      </c>
      <c r="BD53" s="13">
        <v>112190576</v>
      </c>
      <c r="BE53" s="13">
        <v>162892418</v>
      </c>
      <c r="BF53" s="12">
        <v>10571618.045358399</v>
      </c>
      <c r="BG53" s="13">
        <v>11238366.249999996</v>
      </c>
      <c r="BH53" s="13">
        <v>-666748.20464159735</v>
      </c>
      <c r="BI53" s="14">
        <v>6.9900000000000004E-2</v>
      </c>
      <c r="BJ53" s="37">
        <v>6.1245828999999998E-3</v>
      </c>
      <c r="BK53" s="38">
        <v>134614692</v>
      </c>
      <c r="BL53" s="38">
        <v>160777771.81688121</v>
      </c>
      <c r="BM53" s="39">
        <v>0.83727178501590505</v>
      </c>
      <c r="BN53" s="120">
        <v>0.16178452526114623</v>
      </c>
      <c r="BO53" s="34">
        <v>13306696</v>
      </c>
      <c r="BP53" s="34">
        <v>4301953</v>
      </c>
      <c r="BQ53" s="34">
        <v>3001581</v>
      </c>
      <c r="BR53" s="34">
        <v>3001581</v>
      </c>
      <c r="BS53" s="34">
        <v>3001581</v>
      </c>
      <c r="BT53" s="34">
        <v>0</v>
      </c>
      <c r="BU53" s="35">
        <v>0</v>
      </c>
      <c r="BV53" s="35">
        <v>13306696</v>
      </c>
      <c r="BW53" s="36">
        <v>3097730</v>
      </c>
      <c r="BX53" s="36">
        <v>2279810</v>
      </c>
      <c r="BY53" s="36">
        <v>757541</v>
      </c>
      <c r="BZ53" s="36">
        <v>60379</v>
      </c>
      <c r="CA53" s="36">
        <v>0</v>
      </c>
      <c r="CB53" s="36">
        <v>0</v>
      </c>
      <c r="CC53" s="36">
        <v>0</v>
      </c>
      <c r="CD53" s="35">
        <v>3097730</v>
      </c>
      <c r="CE53" s="34">
        <v>36020464</v>
      </c>
      <c r="CF53" s="35">
        <v>14149794</v>
      </c>
      <c r="CG53" s="35">
        <v>12170104</v>
      </c>
      <c r="CH53" s="35">
        <v>9700567</v>
      </c>
      <c r="CI53" s="35">
        <v>0</v>
      </c>
      <c r="CJ53" s="35">
        <v>0</v>
      </c>
      <c r="CK53" s="35">
        <v>0</v>
      </c>
      <c r="CL53" s="35">
        <v>36020464</v>
      </c>
      <c r="CM53" s="36">
        <v>71002720</v>
      </c>
      <c r="CN53" s="35">
        <v>25834101</v>
      </c>
      <c r="CO53" s="35">
        <v>15056206</v>
      </c>
      <c r="CP53" s="35">
        <v>15056206</v>
      </c>
      <c r="CQ53" s="35">
        <v>15056206</v>
      </c>
      <c r="CR53" s="35">
        <v>0</v>
      </c>
      <c r="CS53" s="35">
        <v>0</v>
      </c>
      <c r="CT53" s="35">
        <v>71002720</v>
      </c>
      <c r="CU53" s="34">
        <v>541246</v>
      </c>
      <c r="CV53" s="35">
        <v>442171</v>
      </c>
      <c r="CW53" s="35">
        <v>98191</v>
      </c>
      <c r="CX53" s="35">
        <v>884</v>
      </c>
      <c r="CY53" s="35">
        <v>0</v>
      </c>
      <c r="CZ53" s="35">
        <v>0</v>
      </c>
      <c r="DA53" s="35">
        <v>0</v>
      </c>
      <c r="DB53" s="35">
        <v>541246</v>
      </c>
      <c r="DC53" s="36">
        <v>296792</v>
      </c>
      <c r="DD53" s="35">
        <v>74198</v>
      </c>
      <c r="DE53" s="35">
        <v>74198</v>
      </c>
      <c r="DF53" s="35">
        <v>74198</v>
      </c>
      <c r="DG53" s="35">
        <v>74198</v>
      </c>
      <c r="DH53" s="35">
        <v>0</v>
      </c>
      <c r="DI53" s="35">
        <v>0</v>
      </c>
      <c r="DJ53" s="35">
        <v>296792</v>
      </c>
      <c r="DK53" s="34">
        <v>1086326</v>
      </c>
      <c r="DL53" s="35">
        <v>640245</v>
      </c>
      <c r="DM53" s="35">
        <v>310327</v>
      </c>
      <c r="DN53" s="35">
        <v>123858</v>
      </c>
      <c r="DO53" s="35">
        <v>11897</v>
      </c>
      <c r="DP53" s="35">
        <v>0</v>
      </c>
      <c r="DQ53" s="35">
        <v>0</v>
      </c>
      <c r="DR53" s="35">
        <v>1086326</v>
      </c>
      <c r="DS53" s="36">
        <v>0</v>
      </c>
      <c r="DT53" s="35">
        <v>0</v>
      </c>
      <c r="DU53" s="35">
        <v>0</v>
      </c>
      <c r="DV53" s="35">
        <v>0</v>
      </c>
      <c r="DW53" s="35">
        <v>0</v>
      </c>
      <c r="DX53" s="35">
        <v>0</v>
      </c>
      <c r="DY53" s="35">
        <v>0</v>
      </c>
      <c r="DZ53" s="35">
        <v>0</v>
      </c>
    </row>
    <row r="54" spans="1:130" x14ac:dyDescent="0.25">
      <c r="A54" s="29">
        <v>20800</v>
      </c>
      <c r="B54" s="30" t="s">
        <v>135</v>
      </c>
      <c r="C54" s="31">
        <v>93742020.028011233</v>
      </c>
      <c r="D54" s="31">
        <v>597273375.91999996</v>
      </c>
      <c r="E54" s="32">
        <v>3.8220757000000001E-3</v>
      </c>
      <c r="F54" s="33">
        <v>129998693</v>
      </c>
      <c r="G54" s="31">
        <v>99268269.241773963</v>
      </c>
      <c r="H54" s="31">
        <v>559016055.50999999</v>
      </c>
      <c r="I54" s="32">
        <v>4.0000938E-3</v>
      </c>
      <c r="J54" s="31">
        <v>87919684</v>
      </c>
      <c r="K54" s="34">
        <v>5724128</v>
      </c>
      <c r="L54" s="35">
        <v>6052272</v>
      </c>
      <c r="M54" s="35">
        <v>1236391</v>
      </c>
      <c r="N54" s="35">
        <v>-3450164</v>
      </c>
      <c r="O54" s="35">
        <v>7770</v>
      </c>
      <c r="P54" s="35">
        <v>-9833525</v>
      </c>
      <c r="Q54" s="35">
        <v>0</v>
      </c>
      <c r="R54" s="35">
        <v>-991110</v>
      </c>
      <c r="S54" s="35">
        <v>-48460</v>
      </c>
      <c r="T54" s="35">
        <v>676</v>
      </c>
      <c r="U54" s="35">
        <v>-29800</v>
      </c>
      <c r="V54" s="35">
        <v>9960812</v>
      </c>
      <c r="W54" s="35">
        <v>-10758614</v>
      </c>
      <c r="X54" s="35">
        <v>-3528425</v>
      </c>
      <c r="Y54" s="35">
        <v>-5658049</v>
      </c>
      <c r="Z54" s="34">
        <v>129998693</v>
      </c>
      <c r="AA54" s="35">
        <v>-5658049</v>
      </c>
      <c r="AB54" s="35">
        <v>-6938852.0200000005</v>
      </c>
      <c r="AC54" s="35">
        <v>-39496859</v>
      </c>
      <c r="AD54" s="35">
        <v>744123</v>
      </c>
      <c r="AE54" s="35">
        <v>4945576</v>
      </c>
      <c r="AF54" s="35">
        <v>797802</v>
      </c>
      <c r="AG54" s="35">
        <v>3528425</v>
      </c>
      <c r="AH54" s="101">
        <v>-1174.927551405</v>
      </c>
      <c r="AI54" s="35">
        <v>87919684</v>
      </c>
      <c r="AJ54" s="34">
        <v>4945576</v>
      </c>
      <c r="AK54" s="35">
        <v>23525722</v>
      </c>
      <c r="AL54" s="35">
        <v>159659</v>
      </c>
      <c r="AM54" s="35">
        <v>709502</v>
      </c>
      <c r="AN54" s="35">
        <v>29340459</v>
      </c>
      <c r="AO54" s="36">
        <v>5471961</v>
      </c>
      <c r="AP54" s="35">
        <v>46373368</v>
      </c>
      <c r="AQ54" s="35">
        <v>0</v>
      </c>
      <c r="AR54" s="35">
        <v>0</v>
      </c>
      <c r="AS54" s="35">
        <v>51845329</v>
      </c>
      <c r="AT54" s="36">
        <v>-8574228</v>
      </c>
      <c r="AU54" s="35">
        <v>-2730673</v>
      </c>
      <c r="AV54" s="35">
        <v>-2562147</v>
      </c>
      <c r="AW54" s="35">
        <v>-8637821</v>
      </c>
      <c r="AX54" s="35">
        <v>0</v>
      </c>
      <c r="AY54" s="35">
        <v>0</v>
      </c>
      <c r="AZ54" s="35">
        <v>-22504869</v>
      </c>
      <c r="BA54" s="12">
        <v>87919684</v>
      </c>
      <c r="BB54" s="13">
        <v>103440376</v>
      </c>
      <c r="BC54" s="13">
        <v>75211032</v>
      </c>
      <c r="BD54" s="13">
        <v>73274023</v>
      </c>
      <c r="BE54" s="13">
        <v>106388462</v>
      </c>
      <c r="BF54" s="12">
        <v>6904545.9078048002</v>
      </c>
      <c r="BG54" s="13">
        <v>6938852.0200000005</v>
      </c>
      <c r="BH54" s="13">
        <v>-34306.112195200287</v>
      </c>
      <c r="BI54" s="14">
        <v>6.9900000000000004E-2</v>
      </c>
      <c r="BJ54" s="37">
        <v>4.0000938E-3</v>
      </c>
      <c r="BK54" s="38">
        <v>87919684</v>
      </c>
      <c r="BL54" s="38">
        <v>99268269.241773963</v>
      </c>
      <c r="BM54" s="39">
        <v>0.88567761553156743</v>
      </c>
      <c r="BN54" s="120">
        <v>0.16178452526114623</v>
      </c>
      <c r="BO54" s="34">
        <v>4945576</v>
      </c>
      <c r="BP54" s="34">
        <v>1236394</v>
      </c>
      <c r="BQ54" s="34">
        <v>1236394</v>
      </c>
      <c r="BR54" s="34">
        <v>1236394</v>
      </c>
      <c r="BS54" s="34">
        <v>1236394</v>
      </c>
      <c r="BT54" s="34">
        <v>0</v>
      </c>
      <c r="BU54" s="35">
        <v>0</v>
      </c>
      <c r="BV54" s="35">
        <v>4945576</v>
      </c>
      <c r="BW54" s="36">
        <v>5471961</v>
      </c>
      <c r="BX54" s="36">
        <v>2837844</v>
      </c>
      <c r="BY54" s="36">
        <v>2300445</v>
      </c>
      <c r="BZ54" s="36">
        <v>333672</v>
      </c>
      <c r="CA54" s="36">
        <v>0</v>
      </c>
      <c r="CB54" s="36">
        <v>0</v>
      </c>
      <c r="CC54" s="36">
        <v>0</v>
      </c>
      <c r="CD54" s="35">
        <v>5471961</v>
      </c>
      <c r="CE54" s="34">
        <v>23525722</v>
      </c>
      <c r="CF54" s="35">
        <v>9241528</v>
      </c>
      <c r="CG54" s="35">
        <v>7948551</v>
      </c>
      <c r="CH54" s="35">
        <v>6335644</v>
      </c>
      <c r="CI54" s="35">
        <v>0</v>
      </c>
      <c r="CJ54" s="35">
        <v>0</v>
      </c>
      <c r="CK54" s="35">
        <v>0</v>
      </c>
      <c r="CL54" s="35">
        <v>23525722</v>
      </c>
      <c r="CM54" s="36">
        <v>46373368</v>
      </c>
      <c r="CN54" s="35">
        <v>16872794</v>
      </c>
      <c r="CO54" s="35">
        <v>9833525</v>
      </c>
      <c r="CP54" s="35">
        <v>9833525</v>
      </c>
      <c r="CQ54" s="35">
        <v>9833525</v>
      </c>
      <c r="CR54" s="35">
        <v>0</v>
      </c>
      <c r="CS54" s="35">
        <v>0</v>
      </c>
      <c r="CT54" s="35">
        <v>46373368</v>
      </c>
      <c r="CU54" s="34">
        <v>353500</v>
      </c>
      <c r="CV54" s="35">
        <v>288791</v>
      </c>
      <c r="CW54" s="35">
        <v>64131</v>
      </c>
      <c r="CX54" s="35">
        <v>578</v>
      </c>
      <c r="CY54" s="35">
        <v>0</v>
      </c>
      <c r="CZ54" s="35">
        <v>0</v>
      </c>
      <c r="DA54" s="35">
        <v>0</v>
      </c>
      <c r="DB54" s="35">
        <v>353500</v>
      </c>
      <c r="DC54" s="36">
        <v>193840</v>
      </c>
      <c r="DD54" s="35">
        <v>48460</v>
      </c>
      <c r="DE54" s="35">
        <v>48460</v>
      </c>
      <c r="DF54" s="35">
        <v>48460</v>
      </c>
      <c r="DG54" s="35">
        <v>48460</v>
      </c>
      <c r="DH54" s="35">
        <v>0</v>
      </c>
      <c r="DI54" s="35">
        <v>0</v>
      </c>
      <c r="DJ54" s="35">
        <v>193840</v>
      </c>
      <c r="DK54" s="34">
        <v>709502</v>
      </c>
      <c r="DL54" s="35">
        <v>418158</v>
      </c>
      <c r="DM54" s="35">
        <v>202681</v>
      </c>
      <c r="DN54" s="35">
        <v>80894</v>
      </c>
      <c r="DO54" s="35">
        <v>7770</v>
      </c>
      <c r="DP54" s="35">
        <v>0</v>
      </c>
      <c r="DQ54" s="35">
        <v>0</v>
      </c>
      <c r="DR54" s="35">
        <v>709502</v>
      </c>
      <c r="DS54" s="36">
        <v>0</v>
      </c>
      <c r="DT54" s="35">
        <v>0</v>
      </c>
      <c r="DU54" s="35">
        <v>0</v>
      </c>
      <c r="DV54" s="35">
        <v>0</v>
      </c>
      <c r="DW54" s="35">
        <v>0</v>
      </c>
      <c r="DX54" s="35">
        <v>0</v>
      </c>
      <c r="DY54" s="35">
        <v>0</v>
      </c>
      <c r="DZ54" s="35">
        <v>0</v>
      </c>
    </row>
    <row r="55" spans="1:130" x14ac:dyDescent="0.25">
      <c r="A55" s="29">
        <v>20900</v>
      </c>
      <c r="B55" s="30" t="s">
        <v>136</v>
      </c>
      <c r="C55" s="31">
        <v>192956196.49859941</v>
      </c>
      <c r="D55" s="31">
        <v>1442054917.1199999</v>
      </c>
      <c r="E55" s="32">
        <v>9.2280072000000008E-3</v>
      </c>
      <c r="F55" s="33">
        <v>313868422</v>
      </c>
      <c r="G55" s="31">
        <v>195426668.52646637</v>
      </c>
      <c r="H55" s="31">
        <v>1241853793.73</v>
      </c>
      <c r="I55" s="32">
        <v>8.8862057000000001E-3</v>
      </c>
      <c r="J55" s="31">
        <v>195313520</v>
      </c>
      <c r="K55" s="34">
        <v>12716147</v>
      </c>
      <c r="L55" s="35">
        <v>13445119</v>
      </c>
      <c r="M55" s="35">
        <v>-2003136</v>
      </c>
      <c r="N55" s="35">
        <v>-7664537</v>
      </c>
      <c r="O55" s="35">
        <v>17261</v>
      </c>
      <c r="P55" s="35">
        <v>-21845168</v>
      </c>
      <c r="Q55" s="35">
        <v>0</v>
      </c>
      <c r="R55" s="35">
        <v>-2201750</v>
      </c>
      <c r="S55" s="35">
        <v>-107654</v>
      </c>
      <c r="T55" s="35">
        <v>1502</v>
      </c>
      <c r="U55" s="35">
        <v>-66201</v>
      </c>
      <c r="V55" s="35">
        <v>22127937</v>
      </c>
      <c r="W55" s="35">
        <v>-23900254</v>
      </c>
      <c r="X55" s="35">
        <v>-5134697</v>
      </c>
      <c r="Y55" s="35">
        <v>-14615431</v>
      </c>
      <c r="Z55" s="34">
        <v>313868422</v>
      </c>
      <c r="AA55" s="35">
        <v>-14615431</v>
      </c>
      <c r="AB55" s="35">
        <v>-13660324.129999999</v>
      </c>
      <c r="AC55" s="35">
        <v>-87742247</v>
      </c>
      <c r="AD55" s="35">
        <v>-1428746</v>
      </c>
      <c r="AE55" s="35">
        <v>-8012556</v>
      </c>
      <c r="AF55" s="35">
        <v>1772317</v>
      </c>
      <c r="AG55" s="35">
        <v>5134697</v>
      </c>
      <c r="AH55" s="101">
        <v>-2610.1007692325002</v>
      </c>
      <c r="AI55" s="35">
        <v>195313520</v>
      </c>
      <c r="AJ55" s="34">
        <v>717346</v>
      </c>
      <c r="AK55" s="35">
        <v>52262376</v>
      </c>
      <c r="AL55" s="35">
        <v>354683</v>
      </c>
      <c r="AM55" s="35">
        <v>1576159</v>
      </c>
      <c r="AN55" s="35">
        <v>54910564</v>
      </c>
      <c r="AO55" s="36">
        <v>23343645</v>
      </c>
      <c r="AP55" s="35">
        <v>103018407</v>
      </c>
      <c r="AQ55" s="35">
        <v>0</v>
      </c>
      <c r="AR55" s="35">
        <v>0</v>
      </c>
      <c r="AS55" s="35">
        <v>126362052</v>
      </c>
      <c r="AT55" s="36">
        <v>-23908951</v>
      </c>
      <c r="AU55" s="35">
        <v>-10932292</v>
      </c>
      <c r="AV55" s="35">
        <v>-12671545</v>
      </c>
      <c r="AW55" s="35">
        <v>-23938701</v>
      </c>
      <c r="AX55" s="35">
        <v>0</v>
      </c>
      <c r="AY55" s="35">
        <v>0</v>
      </c>
      <c r="AZ55" s="35">
        <v>-71451489</v>
      </c>
      <c r="BA55" s="12">
        <v>195313520</v>
      </c>
      <c r="BB55" s="13">
        <v>229792725</v>
      </c>
      <c r="BC55" s="13">
        <v>167081256</v>
      </c>
      <c r="BD55" s="13">
        <v>162778192</v>
      </c>
      <c r="BE55" s="13">
        <v>236341896</v>
      </c>
      <c r="BF55" s="12">
        <v>15338444.1139472</v>
      </c>
      <c r="BG55" s="13">
        <v>13660324.129999999</v>
      </c>
      <c r="BH55" s="13">
        <v>1678119.9839472007</v>
      </c>
      <c r="BI55" s="14">
        <v>6.9900000000000004E-2</v>
      </c>
      <c r="BJ55" s="37">
        <v>8.8862057000000001E-3</v>
      </c>
      <c r="BK55" s="38">
        <v>195313520</v>
      </c>
      <c r="BL55" s="38">
        <v>195426668.52646637</v>
      </c>
      <c r="BM55" s="39">
        <v>0.99942101798429295</v>
      </c>
      <c r="BN55" s="120">
        <v>0.16178452526114623</v>
      </c>
      <c r="BO55" s="34">
        <v>717346</v>
      </c>
      <c r="BP55" s="34">
        <v>717346</v>
      </c>
      <c r="BQ55" s="34">
        <v>0</v>
      </c>
      <c r="BR55" s="34">
        <v>0</v>
      </c>
      <c r="BS55" s="34">
        <v>0</v>
      </c>
      <c r="BT55" s="34">
        <v>0</v>
      </c>
      <c r="BU55" s="35">
        <v>0</v>
      </c>
      <c r="BV55" s="35">
        <v>717346</v>
      </c>
      <c r="BW55" s="36">
        <v>23343645</v>
      </c>
      <c r="BX55" s="36">
        <v>9136275</v>
      </c>
      <c r="BY55" s="36">
        <v>7229891</v>
      </c>
      <c r="BZ55" s="36">
        <v>4974340</v>
      </c>
      <c r="CA55" s="36">
        <v>2003139</v>
      </c>
      <c r="CB55" s="36">
        <v>0</v>
      </c>
      <c r="CC55" s="36">
        <v>0</v>
      </c>
      <c r="CD55" s="35">
        <v>23343645</v>
      </c>
      <c r="CE55" s="34">
        <v>52262376</v>
      </c>
      <c r="CF55" s="35">
        <v>20530047</v>
      </c>
      <c r="CG55" s="35">
        <v>17657700</v>
      </c>
      <c r="CH55" s="35">
        <v>14074629</v>
      </c>
      <c r="CI55" s="35">
        <v>0</v>
      </c>
      <c r="CJ55" s="35">
        <v>0</v>
      </c>
      <c r="CK55" s="35">
        <v>0</v>
      </c>
      <c r="CL55" s="35">
        <v>52262376</v>
      </c>
      <c r="CM55" s="36">
        <v>103018407</v>
      </c>
      <c r="CN55" s="35">
        <v>37482901</v>
      </c>
      <c r="CO55" s="35">
        <v>21845168</v>
      </c>
      <c r="CP55" s="35">
        <v>21845168</v>
      </c>
      <c r="CQ55" s="35">
        <v>21845168</v>
      </c>
      <c r="CR55" s="35">
        <v>0</v>
      </c>
      <c r="CS55" s="35">
        <v>0</v>
      </c>
      <c r="CT55" s="35">
        <v>103018407</v>
      </c>
      <c r="CU55" s="34">
        <v>785299</v>
      </c>
      <c r="CV55" s="35">
        <v>641549</v>
      </c>
      <c r="CW55" s="35">
        <v>142467</v>
      </c>
      <c r="CX55" s="35">
        <v>1283</v>
      </c>
      <c r="CY55" s="35">
        <v>0</v>
      </c>
      <c r="CZ55" s="35">
        <v>0</v>
      </c>
      <c r="DA55" s="35">
        <v>0</v>
      </c>
      <c r="DB55" s="35">
        <v>785299</v>
      </c>
      <c r="DC55" s="36">
        <v>430616</v>
      </c>
      <c r="DD55" s="35">
        <v>107654</v>
      </c>
      <c r="DE55" s="35">
        <v>107654</v>
      </c>
      <c r="DF55" s="35">
        <v>107654</v>
      </c>
      <c r="DG55" s="35">
        <v>107654</v>
      </c>
      <c r="DH55" s="35">
        <v>0</v>
      </c>
      <c r="DI55" s="35">
        <v>0</v>
      </c>
      <c r="DJ55" s="35">
        <v>430616</v>
      </c>
      <c r="DK55" s="34">
        <v>1576159</v>
      </c>
      <c r="DL55" s="35">
        <v>928937</v>
      </c>
      <c r="DM55" s="35">
        <v>450255</v>
      </c>
      <c r="DN55" s="35">
        <v>179706</v>
      </c>
      <c r="DO55" s="35">
        <v>17261</v>
      </c>
      <c r="DP55" s="35">
        <v>0</v>
      </c>
      <c r="DQ55" s="35">
        <v>0</v>
      </c>
      <c r="DR55" s="35">
        <v>1576159</v>
      </c>
      <c r="DS55" s="36">
        <v>0</v>
      </c>
      <c r="DT55" s="35">
        <v>0</v>
      </c>
      <c r="DU55" s="35">
        <v>0</v>
      </c>
      <c r="DV55" s="35">
        <v>0</v>
      </c>
      <c r="DW55" s="35">
        <v>0</v>
      </c>
      <c r="DX55" s="35">
        <v>0</v>
      </c>
      <c r="DY55" s="35">
        <v>0</v>
      </c>
      <c r="DZ55" s="35">
        <v>0</v>
      </c>
    </row>
    <row r="56" spans="1:130" x14ac:dyDescent="0.25">
      <c r="A56" s="29">
        <v>21200</v>
      </c>
      <c r="B56" s="30" t="s">
        <v>137</v>
      </c>
      <c r="C56" s="31">
        <v>64003813.585434169</v>
      </c>
      <c r="D56" s="31">
        <v>458963300.88999999</v>
      </c>
      <c r="E56" s="32">
        <v>2.9370008999999998E-3</v>
      </c>
      <c r="F56" s="33">
        <v>99895006</v>
      </c>
      <c r="G56" s="31">
        <v>67062781.974248908</v>
      </c>
      <c r="H56" s="31">
        <v>405999066.13999999</v>
      </c>
      <c r="I56" s="32">
        <v>2.9051658000000002E-3</v>
      </c>
      <c r="J56" s="31">
        <v>63853818</v>
      </c>
      <c r="K56" s="34">
        <v>4157288</v>
      </c>
      <c r="L56" s="35">
        <v>4395610</v>
      </c>
      <c r="M56" s="35">
        <v>-133761</v>
      </c>
      <c r="N56" s="35">
        <v>-2505766</v>
      </c>
      <c r="O56" s="35">
        <v>5643</v>
      </c>
      <c r="P56" s="35">
        <v>-7141837</v>
      </c>
      <c r="Q56" s="35">
        <v>0</v>
      </c>
      <c r="R56" s="35">
        <v>-719818</v>
      </c>
      <c r="S56" s="35">
        <v>-35195</v>
      </c>
      <c r="T56" s="35">
        <v>491</v>
      </c>
      <c r="U56" s="35">
        <v>-21643</v>
      </c>
      <c r="V56" s="35">
        <v>7234283</v>
      </c>
      <c r="W56" s="35">
        <v>-7813706</v>
      </c>
      <c r="X56" s="35">
        <v>-726615</v>
      </c>
      <c r="Y56" s="35">
        <v>-3305026</v>
      </c>
      <c r="Z56" s="34">
        <v>99895006</v>
      </c>
      <c r="AA56" s="35">
        <v>-3305026</v>
      </c>
      <c r="AB56" s="35">
        <v>-4687688.459999999</v>
      </c>
      <c r="AC56" s="35">
        <v>-28685559</v>
      </c>
      <c r="AD56" s="35">
        <v>-133072</v>
      </c>
      <c r="AE56" s="35">
        <v>-535028</v>
      </c>
      <c r="AF56" s="35">
        <v>579423</v>
      </c>
      <c r="AG56" s="35">
        <v>726615</v>
      </c>
      <c r="AH56" s="101">
        <v>-853.31982460500001</v>
      </c>
      <c r="AI56" s="35">
        <v>63853818</v>
      </c>
      <c r="AJ56" s="34">
        <v>803902</v>
      </c>
      <c r="AK56" s="35">
        <v>17086130</v>
      </c>
      <c r="AL56" s="35">
        <v>115956</v>
      </c>
      <c r="AM56" s="35">
        <v>515293</v>
      </c>
      <c r="AN56" s="35">
        <v>18521281</v>
      </c>
      <c r="AO56" s="36">
        <v>3860672</v>
      </c>
      <c r="AP56" s="35">
        <v>33679791</v>
      </c>
      <c r="AQ56" s="35">
        <v>0</v>
      </c>
      <c r="AR56" s="35">
        <v>0</v>
      </c>
      <c r="AS56" s="35">
        <v>37540463</v>
      </c>
      <c r="AT56" s="36">
        <v>-6605644</v>
      </c>
      <c r="AU56" s="35">
        <v>-1700209</v>
      </c>
      <c r="AV56" s="35">
        <v>-3408181</v>
      </c>
      <c r="AW56" s="35">
        <v>-7305147</v>
      </c>
      <c r="AX56" s="35">
        <v>0</v>
      </c>
      <c r="AY56" s="35">
        <v>0</v>
      </c>
      <c r="AZ56" s="35">
        <v>-19019181</v>
      </c>
      <c r="BA56" s="12">
        <v>63853818</v>
      </c>
      <c r="BB56" s="13">
        <v>75126099</v>
      </c>
      <c r="BC56" s="13">
        <v>54623848</v>
      </c>
      <c r="BD56" s="13">
        <v>53217048</v>
      </c>
      <c r="BE56" s="13">
        <v>77267218</v>
      </c>
      <c r="BF56" s="12">
        <v>5014595.0667168004</v>
      </c>
      <c r="BG56" s="13">
        <v>4687688.459999999</v>
      </c>
      <c r="BH56" s="13">
        <v>326906.60671680141</v>
      </c>
      <c r="BI56" s="14">
        <v>6.9900000000000004E-2</v>
      </c>
      <c r="BJ56" s="37">
        <v>2.9051658000000002E-3</v>
      </c>
      <c r="BK56" s="38">
        <v>63853818</v>
      </c>
      <c r="BL56" s="38">
        <v>67062781.974248908</v>
      </c>
      <c r="BM56" s="39">
        <v>0.9521498530215895</v>
      </c>
      <c r="BN56" s="120">
        <v>0.16178452526114623</v>
      </c>
      <c r="BO56" s="34">
        <v>803902</v>
      </c>
      <c r="BP56" s="34">
        <v>401951</v>
      </c>
      <c r="BQ56" s="34">
        <v>401951</v>
      </c>
      <c r="BR56" s="34">
        <v>0</v>
      </c>
      <c r="BS56" s="34">
        <v>0</v>
      </c>
      <c r="BT56" s="34">
        <v>0</v>
      </c>
      <c r="BU56" s="35">
        <v>0</v>
      </c>
      <c r="BV56" s="35">
        <v>803902</v>
      </c>
      <c r="BW56" s="36">
        <v>3860672</v>
      </c>
      <c r="BX56" s="36">
        <v>1943445</v>
      </c>
      <c r="BY56" s="36">
        <v>891735</v>
      </c>
      <c r="BZ56" s="36">
        <v>891735</v>
      </c>
      <c r="CA56" s="36">
        <v>133757</v>
      </c>
      <c r="CB56" s="36">
        <v>0</v>
      </c>
      <c r="CC56" s="36">
        <v>0</v>
      </c>
      <c r="CD56" s="35">
        <v>3860672</v>
      </c>
      <c r="CE56" s="34">
        <v>17086130</v>
      </c>
      <c r="CF56" s="35">
        <v>6711885</v>
      </c>
      <c r="CG56" s="35">
        <v>5772829</v>
      </c>
      <c r="CH56" s="35">
        <v>4601416</v>
      </c>
      <c r="CI56" s="35">
        <v>0</v>
      </c>
      <c r="CJ56" s="35">
        <v>0</v>
      </c>
      <c r="CK56" s="35">
        <v>0</v>
      </c>
      <c r="CL56" s="35">
        <v>17086130</v>
      </c>
      <c r="CM56" s="36">
        <v>33679791</v>
      </c>
      <c r="CN56" s="35">
        <v>12254279</v>
      </c>
      <c r="CO56" s="35">
        <v>7141837</v>
      </c>
      <c r="CP56" s="35">
        <v>7141837</v>
      </c>
      <c r="CQ56" s="35">
        <v>7141837</v>
      </c>
      <c r="CR56" s="35">
        <v>0</v>
      </c>
      <c r="CS56" s="35">
        <v>0</v>
      </c>
      <c r="CT56" s="35">
        <v>33679791</v>
      </c>
      <c r="CU56" s="34">
        <v>256738</v>
      </c>
      <c r="CV56" s="35">
        <v>209742</v>
      </c>
      <c r="CW56" s="35">
        <v>46577</v>
      </c>
      <c r="CX56" s="35">
        <v>419</v>
      </c>
      <c r="CY56" s="35">
        <v>0</v>
      </c>
      <c r="CZ56" s="35">
        <v>0</v>
      </c>
      <c r="DA56" s="35">
        <v>0</v>
      </c>
      <c r="DB56" s="35">
        <v>256738</v>
      </c>
      <c r="DC56" s="36">
        <v>140780</v>
      </c>
      <c r="DD56" s="35">
        <v>35195</v>
      </c>
      <c r="DE56" s="35">
        <v>35195</v>
      </c>
      <c r="DF56" s="35">
        <v>35195</v>
      </c>
      <c r="DG56" s="35">
        <v>35195</v>
      </c>
      <c r="DH56" s="35">
        <v>0</v>
      </c>
      <c r="DI56" s="35">
        <v>0</v>
      </c>
      <c r="DJ56" s="35">
        <v>140780</v>
      </c>
      <c r="DK56" s="34">
        <v>515293</v>
      </c>
      <c r="DL56" s="35">
        <v>303697</v>
      </c>
      <c r="DM56" s="35">
        <v>147202</v>
      </c>
      <c r="DN56" s="35">
        <v>58751</v>
      </c>
      <c r="DO56" s="35">
        <v>5643</v>
      </c>
      <c r="DP56" s="35">
        <v>0</v>
      </c>
      <c r="DQ56" s="35">
        <v>0</v>
      </c>
      <c r="DR56" s="35">
        <v>515293</v>
      </c>
      <c r="DS56" s="36">
        <v>0</v>
      </c>
      <c r="DT56" s="35">
        <v>0</v>
      </c>
      <c r="DU56" s="35">
        <v>0</v>
      </c>
      <c r="DV56" s="35">
        <v>0</v>
      </c>
      <c r="DW56" s="35">
        <v>0</v>
      </c>
      <c r="DX56" s="35">
        <v>0</v>
      </c>
      <c r="DY56" s="35">
        <v>0</v>
      </c>
      <c r="DZ56" s="35">
        <v>0</v>
      </c>
    </row>
    <row r="57" spans="1:130" x14ac:dyDescent="0.25">
      <c r="A57" s="29">
        <v>21300</v>
      </c>
      <c r="B57" s="30" t="s">
        <v>138</v>
      </c>
      <c r="C57" s="31">
        <v>825274558.54341722</v>
      </c>
      <c r="D57" s="31">
        <v>6029629392.0500002</v>
      </c>
      <c r="E57" s="32">
        <v>3.8584843600000002E-2</v>
      </c>
      <c r="F57" s="33">
        <v>1312370453</v>
      </c>
      <c r="G57" s="31">
        <v>873584042.48927033</v>
      </c>
      <c r="H57" s="31">
        <v>5388571814.1000004</v>
      </c>
      <c r="I57" s="32">
        <v>3.8558450100000002E-2</v>
      </c>
      <c r="J57" s="31">
        <v>847491816</v>
      </c>
      <c r="K57" s="34">
        <v>55177084</v>
      </c>
      <c r="L57" s="35">
        <v>58340191</v>
      </c>
      <c r="M57" s="35">
        <v>357605</v>
      </c>
      <c r="N57" s="35">
        <v>-33257465</v>
      </c>
      <c r="O57" s="35">
        <v>74897</v>
      </c>
      <c r="P57" s="35">
        <v>-94789145</v>
      </c>
      <c r="Q57" s="35">
        <v>0</v>
      </c>
      <c r="R57" s="35">
        <v>-9553694</v>
      </c>
      <c r="S57" s="35">
        <v>-467126</v>
      </c>
      <c r="T57" s="35">
        <v>6515</v>
      </c>
      <c r="U57" s="35">
        <v>-287255</v>
      </c>
      <c r="V57" s="35">
        <v>96016115</v>
      </c>
      <c r="W57" s="35">
        <v>-103706440</v>
      </c>
      <c r="X57" s="35">
        <v>-2689537</v>
      </c>
      <c r="Y57" s="35">
        <v>-34778255</v>
      </c>
      <c r="Z57" s="34">
        <v>1312370453</v>
      </c>
      <c r="AA57" s="35">
        <v>-34778255</v>
      </c>
      <c r="AB57" s="35">
        <v>-61063524.57</v>
      </c>
      <c r="AC57" s="35">
        <v>-380725493</v>
      </c>
      <c r="AD57" s="35">
        <v>-110325</v>
      </c>
      <c r="AE57" s="35">
        <v>1430424</v>
      </c>
      <c r="AF57" s="35">
        <v>7690325</v>
      </c>
      <c r="AG57" s="35">
        <v>2689537</v>
      </c>
      <c r="AH57" s="101">
        <v>-11325.580755622501</v>
      </c>
      <c r="AI57" s="35">
        <v>847491816</v>
      </c>
      <c r="AJ57" s="34">
        <v>21927340</v>
      </c>
      <c r="AK57" s="35">
        <v>226773528</v>
      </c>
      <c r="AL57" s="35">
        <v>1539017</v>
      </c>
      <c r="AM57" s="35">
        <v>6839167</v>
      </c>
      <c r="AN57" s="35">
        <v>257079052</v>
      </c>
      <c r="AO57" s="36">
        <v>12662101</v>
      </c>
      <c r="AP57" s="35">
        <v>447010819</v>
      </c>
      <c r="AQ57" s="35">
        <v>0</v>
      </c>
      <c r="AR57" s="35">
        <v>0</v>
      </c>
      <c r="AS57" s="35">
        <v>459672920</v>
      </c>
      <c r="AT57" s="36">
        <v>-70782834</v>
      </c>
      <c r="AU57" s="35">
        <v>-6972648</v>
      </c>
      <c r="AV57" s="35">
        <v>-30014619</v>
      </c>
      <c r="AW57" s="35">
        <v>-94823767</v>
      </c>
      <c r="AX57" s="35">
        <v>0</v>
      </c>
      <c r="AY57" s="35">
        <v>0</v>
      </c>
      <c r="AZ57" s="35">
        <v>-202593868</v>
      </c>
      <c r="BA57" s="12">
        <v>847491816</v>
      </c>
      <c r="BB57" s="13">
        <v>997101759</v>
      </c>
      <c r="BC57" s="13">
        <v>724988201</v>
      </c>
      <c r="BD57" s="13">
        <v>706316623</v>
      </c>
      <c r="BE57" s="13">
        <v>1025519498</v>
      </c>
      <c r="BF57" s="12">
        <v>66555586.483809605</v>
      </c>
      <c r="BG57" s="13">
        <v>61063524.57</v>
      </c>
      <c r="BH57" s="13">
        <v>5492061.9138096049</v>
      </c>
      <c r="BI57" s="14">
        <v>6.9900000000000004E-2</v>
      </c>
      <c r="BJ57" s="37">
        <v>3.8558450100000002E-2</v>
      </c>
      <c r="BK57" s="38">
        <v>847491816</v>
      </c>
      <c r="BL57" s="38">
        <v>873584042.48927033</v>
      </c>
      <c r="BM57" s="39">
        <v>0.97013197904242765</v>
      </c>
      <c r="BN57" s="120">
        <v>0.16178452526114623</v>
      </c>
      <c r="BO57" s="34">
        <v>21927340</v>
      </c>
      <c r="BP57" s="34">
        <v>9092570</v>
      </c>
      <c r="BQ57" s="34">
        <v>9092570</v>
      </c>
      <c r="BR57" s="34">
        <v>3384594</v>
      </c>
      <c r="BS57" s="34">
        <v>357606</v>
      </c>
      <c r="BT57" s="34">
        <v>0</v>
      </c>
      <c r="BU57" s="35">
        <v>0</v>
      </c>
      <c r="BV57" s="35">
        <v>21927340</v>
      </c>
      <c r="BW57" s="36">
        <v>12662101</v>
      </c>
      <c r="BX57" s="36">
        <v>12662101</v>
      </c>
      <c r="BY57" s="36">
        <v>0</v>
      </c>
      <c r="BZ57" s="36">
        <v>0</v>
      </c>
      <c r="CA57" s="36">
        <v>0</v>
      </c>
      <c r="CB57" s="36">
        <v>0</v>
      </c>
      <c r="CC57" s="36">
        <v>0</v>
      </c>
      <c r="CD57" s="35">
        <v>12662101</v>
      </c>
      <c r="CE57" s="34">
        <v>226773528</v>
      </c>
      <c r="CF57" s="35">
        <v>89082656</v>
      </c>
      <c r="CG57" s="35">
        <v>76619151</v>
      </c>
      <c r="CH57" s="35">
        <v>61071721</v>
      </c>
      <c r="CI57" s="35">
        <v>0</v>
      </c>
      <c r="CJ57" s="35">
        <v>0</v>
      </c>
      <c r="CK57" s="35">
        <v>0</v>
      </c>
      <c r="CL57" s="35">
        <v>226773528</v>
      </c>
      <c r="CM57" s="36">
        <v>447010819</v>
      </c>
      <c r="CN57" s="35">
        <v>162643385</v>
      </c>
      <c r="CO57" s="35">
        <v>94789145</v>
      </c>
      <c r="CP57" s="35">
        <v>94789145</v>
      </c>
      <c r="CQ57" s="35">
        <v>94789145</v>
      </c>
      <c r="CR57" s="35">
        <v>0</v>
      </c>
      <c r="CS57" s="35">
        <v>0</v>
      </c>
      <c r="CT57" s="35">
        <v>447010819</v>
      </c>
      <c r="CU57" s="34">
        <v>3407520</v>
      </c>
      <c r="CV57" s="35">
        <v>2783769</v>
      </c>
      <c r="CW57" s="35">
        <v>618183</v>
      </c>
      <c r="CX57" s="35">
        <v>5568</v>
      </c>
      <c r="CY57" s="35">
        <v>0</v>
      </c>
      <c r="CZ57" s="35">
        <v>0</v>
      </c>
      <c r="DA57" s="35">
        <v>0</v>
      </c>
      <c r="DB57" s="35">
        <v>3407520</v>
      </c>
      <c r="DC57" s="36">
        <v>1868504</v>
      </c>
      <c r="DD57" s="35">
        <v>467126</v>
      </c>
      <c r="DE57" s="35">
        <v>467126</v>
      </c>
      <c r="DF57" s="35">
        <v>467126</v>
      </c>
      <c r="DG57" s="35">
        <v>467126</v>
      </c>
      <c r="DH57" s="35">
        <v>0</v>
      </c>
      <c r="DI57" s="35">
        <v>0</v>
      </c>
      <c r="DJ57" s="35">
        <v>1868504</v>
      </c>
      <c r="DK57" s="34">
        <v>6839167</v>
      </c>
      <c r="DL57" s="35">
        <v>4030783</v>
      </c>
      <c r="DM57" s="35">
        <v>1953718</v>
      </c>
      <c r="DN57" s="35">
        <v>779768</v>
      </c>
      <c r="DO57" s="35">
        <v>74897</v>
      </c>
      <c r="DP57" s="35">
        <v>0</v>
      </c>
      <c r="DQ57" s="35">
        <v>0</v>
      </c>
      <c r="DR57" s="35">
        <v>6839167</v>
      </c>
      <c r="DS57" s="36">
        <v>0</v>
      </c>
      <c r="DT57" s="35">
        <v>0</v>
      </c>
      <c r="DU57" s="35">
        <v>0</v>
      </c>
      <c r="DV57" s="35">
        <v>0</v>
      </c>
      <c r="DW57" s="35">
        <v>0</v>
      </c>
      <c r="DX57" s="35">
        <v>0</v>
      </c>
      <c r="DY57" s="35">
        <v>0</v>
      </c>
      <c r="DZ57" s="35">
        <v>0</v>
      </c>
    </row>
    <row r="58" spans="1:130" x14ac:dyDescent="0.25">
      <c r="A58" s="29">
        <v>21520</v>
      </c>
      <c r="B58" s="30" t="s">
        <v>139</v>
      </c>
      <c r="C58" s="31">
        <v>1556734460.5042017</v>
      </c>
      <c r="D58" s="31">
        <v>11630801678.950001</v>
      </c>
      <c r="E58" s="32">
        <v>7.4427901699999993E-2</v>
      </c>
      <c r="F58" s="33">
        <v>2531485681</v>
      </c>
      <c r="G58" s="31">
        <v>1691497230.6151636</v>
      </c>
      <c r="H58" s="31">
        <v>10509186630.469999</v>
      </c>
      <c r="I58" s="32">
        <v>7.5199507700000001E-2</v>
      </c>
      <c r="J58" s="31">
        <v>1652840484</v>
      </c>
      <c r="K58" s="34">
        <v>107610381</v>
      </c>
      <c r="L58" s="35">
        <v>113779304</v>
      </c>
      <c r="M58" s="35">
        <v>5437366</v>
      </c>
      <c r="N58" s="35">
        <v>-64861139</v>
      </c>
      <c r="O58" s="35">
        <v>146070</v>
      </c>
      <c r="P58" s="35">
        <v>-184864718</v>
      </c>
      <c r="Q58" s="35">
        <v>0</v>
      </c>
      <c r="R58" s="35">
        <v>-18632311</v>
      </c>
      <c r="S58" s="35">
        <v>-911023</v>
      </c>
      <c r="T58" s="35">
        <v>12707</v>
      </c>
      <c r="U58" s="35">
        <v>-560226</v>
      </c>
      <c r="V58" s="35">
        <v>187257646</v>
      </c>
      <c r="W58" s="35">
        <v>-202255879</v>
      </c>
      <c r="X58" s="35">
        <v>33219496</v>
      </c>
      <c r="Y58" s="35">
        <v>-24622326</v>
      </c>
      <c r="Z58" s="34">
        <v>2531485681</v>
      </c>
      <c r="AA58" s="35">
        <v>-24622326</v>
      </c>
      <c r="AB58" s="35">
        <v>-118235656.41999994</v>
      </c>
      <c r="AC58" s="35">
        <v>-742518683</v>
      </c>
      <c r="AD58" s="35">
        <v>3225348</v>
      </c>
      <c r="AE58" s="35">
        <v>21749472</v>
      </c>
      <c r="AF58" s="35">
        <v>14998233</v>
      </c>
      <c r="AG58" s="35">
        <v>-33219496</v>
      </c>
      <c r="AH58" s="101">
        <v>-22087.975399182502</v>
      </c>
      <c r="AI58" s="35">
        <v>1652840484</v>
      </c>
      <c r="AJ58" s="34">
        <v>77062764</v>
      </c>
      <c r="AK58" s="35">
        <v>442270310</v>
      </c>
      <c r="AL58" s="35">
        <v>3001503</v>
      </c>
      <c r="AM58" s="35">
        <v>13338243</v>
      </c>
      <c r="AN58" s="35">
        <v>535672820</v>
      </c>
      <c r="AO58" s="36">
        <v>0</v>
      </c>
      <c r="AP58" s="35">
        <v>871793173</v>
      </c>
      <c r="AQ58" s="35">
        <v>0</v>
      </c>
      <c r="AR58" s="35">
        <v>0</v>
      </c>
      <c r="AS58" s="35">
        <v>871793173</v>
      </c>
      <c r="AT58" s="36">
        <v>-95730459</v>
      </c>
      <c r="AU58" s="35">
        <v>-8572898</v>
      </c>
      <c r="AV58" s="35">
        <v>-51624693</v>
      </c>
      <c r="AW58" s="35">
        <v>-180192303</v>
      </c>
      <c r="AX58" s="35">
        <v>0</v>
      </c>
      <c r="AY58" s="35">
        <v>0</v>
      </c>
      <c r="AZ58" s="35">
        <v>-336120353</v>
      </c>
      <c r="BA58" s="12">
        <v>1652840484</v>
      </c>
      <c r="BB58" s="13">
        <v>1944620730</v>
      </c>
      <c r="BC58" s="13">
        <v>1413924980</v>
      </c>
      <c r="BD58" s="13">
        <v>1377510305</v>
      </c>
      <c r="BE58" s="13">
        <v>2000043083</v>
      </c>
      <c r="BF58" s="12">
        <v>129801569.44293921</v>
      </c>
      <c r="BG58" s="13">
        <v>118235656.41999994</v>
      </c>
      <c r="BH58" s="13">
        <v>11565913.022939265</v>
      </c>
      <c r="BI58" s="14">
        <v>6.9900000000000004E-2</v>
      </c>
      <c r="BJ58" s="37">
        <v>7.5199507700000001E-2</v>
      </c>
      <c r="BK58" s="38">
        <v>1652840484</v>
      </c>
      <c r="BL58" s="38">
        <v>1691497230.6151636</v>
      </c>
      <c r="BM58" s="39">
        <v>0.97714643221667885</v>
      </c>
      <c r="BN58" s="120">
        <v>0.16178452526114623</v>
      </c>
      <c r="BO58" s="34">
        <v>77062764</v>
      </c>
      <c r="BP58" s="34">
        <v>35353837</v>
      </c>
      <c r="BQ58" s="34">
        <v>22758665</v>
      </c>
      <c r="BR58" s="34">
        <v>13512894</v>
      </c>
      <c r="BS58" s="34">
        <v>5437368</v>
      </c>
      <c r="BT58" s="34">
        <v>0</v>
      </c>
      <c r="BU58" s="35">
        <v>0</v>
      </c>
      <c r="BV58" s="35">
        <v>77062764</v>
      </c>
      <c r="BW58" s="36">
        <v>0</v>
      </c>
      <c r="BX58" s="36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5">
        <v>0</v>
      </c>
      <c r="CE58" s="34">
        <v>442270310</v>
      </c>
      <c r="CF58" s="35">
        <v>173735507</v>
      </c>
      <c r="CG58" s="35">
        <v>149428268</v>
      </c>
      <c r="CH58" s="35">
        <v>119106534</v>
      </c>
      <c r="CI58" s="35">
        <v>0</v>
      </c>
      <c r="CJ58" s="35">
        <v>0</v>
      </c>
      <c r="CK58" s="35">
        <v>0</v>
      </c>
      <c r="CL58" s="35">
        <v>442270310</v>
      </c>
      <c r="CM58" s="36">
        <v>871793173</v>
      </c>
      <c r="CN58" s="35">
        <v>317199018</v>
      </c>
      <c r="CO58" s="35">
        <v>184864718</v>
      </c>
      <c r="CP58" s="35">
        <v>184864718</v>
      </c>
      <c r="CQ58" s="35">
        <v>184864718</v>
      </c>
      <c r="CR58" s="35">
        <v>0</v>
      </c>
      <c r="CS58" s="35">
        <v>0</v>
      </c>
      <c r="CT58" s="35">
        <v>871793173</v>
      </c>
      <c r="CU58" s="34">
        <v>6645592</v>
      </c>
      <c r="CV58" s="35">
        <v>5429109</v>
      </c>
      <c r="CW58" s="35">
        <v>1205625</v>
      </c>
      <c r="CX58" s="35">
        <v>10858</v>
      </c>
      <c r="CY58" s="35">
        <v>0</v>
      </c>
      <c r="CZ58" s="35">
        <v>0</v>
      </c>
      <c r="DA58" s="35">
        <v>0</v>
      </c>
      <c r="DB58" s="35">
        <v>6645592</v>
      </c>
      <c r="DC58" s="36">
        <v>3644088</v>
      </c>
      <c r="DD58" s="35">
        <v>911022</v>
      </c>
      <c r="DE58" s="35">
        <v>911022</v>
      </c>
      <c r="DF58" s="35">
        <v>911022</v>
      </c>
      <c r="DG58" s="35">
        <v>911022</v>
      </c>
      <c r="DH58" s="35">
        <v>0</v>
      </c>
      <c r="DI58" s="35">
        <v>0</v>
      </c>
      <c r="DJ58" s="35">
        <v>3644088</v>
      </c>
      <c r="DK58" s="34">
        <v>13338243</v>
      </c>
      <c r="DL58" s="35">
        <v>7861128</v>
      </c>
      <c r="DM58" s="35">
        <v>3810285</v>
      </c>
      <c r="DN58" s="35">
        <v>1520761</v>
      </c>
      <c r="DO58" s="35">
        <v>146070</v>
      </c>
      <c r="DP58" s="35">
        <v>0</v>
      </c>
      <c r="DQ58" s="35">
        <v>0</v>
      </c>
      <c r="DR58" s="35">
        <v>13338243</v>
      </c>
      <c r="DS58" s="36">
        <v>0</v>
      </c>
      <c r="DT58" s="35">
        <v>0</v>
      </c>
      <c r="DU58" s="35">
        <v>0</v>
      </c>
      <c r="DV58" s="35">
        <v>0</v>
      </c>
      <c r="DW58" s="35">
        <v>0</v>
      </c>
      <c r="DX58" s="35">
        <v>0</v>
      </c>
      <c r="DY58" s="35">
        <v>0</v>
      </c>
      <c r="DZ58" s="35">
        <v>0</v>
      </c>
    </row>
    <row r="59" spans="1:130" x14ac:dyDescent="0.25">
      <c r="A59" s="29">
        <v>21525</v>
      </c>
      <c r="B59" s="30" t="s">
        <v>140</v>
      </c>
      <c r="C59" s="31">
        <v>39125052.941176459</v>
      </c>
      <c r="D59" s="31">
        <v>299885534.63</v>
      </c>
      <c r="E59" s="32">
        <v>1.9190295E-3</v>
      </c>
      <c r="F59" s="33">
        <v>65271163</v>
      </c>
      <c r="G59" s="31">
        <v>42419308.726752505</v>
      </c>
      <c r="H59" s="31">
        <v>285430053.06</v>
      </c>
      <c r="I59" s="32">
        <v>2.0424225000000001E-3</v>
      </c>
      <c r="J59" s="31">
        <v>44891233</v>
      </c>
      <c r="K59" s="34">
        <v>2922703</v>
      </c>
      <c r="L59" s="35">
        <v>3090252</v>
      </c>
      <c r="M59" s="35">
        <v>709630</v>
      </c>
      <c r="N59" s="35">
        <v>-1761632</v>
      </c>
      <c r="O59" s="35">
        <v>3967</v>
      </c>
      <c r="P59" s="35">
        <v>-5020935</v>
      </c>
      <c r="Q59" s="35">
        <v>0</v>
      </c>
      <c r="R59" s="35">
        <v>-506055</v>
      </c>
      <c r="S59" s="35">
        <v>-24743</v>
      </c>
      <c r="T59" s="35">
        <v>345</v>
      </c>
      <c r="U59" s="35">
        <v>-15216</v>
      </c>
      <c r="V59" s="35">
        <v>5085927</v>
      </c>
      <c r="W59" s="35">
        <v>-5493280</v>
      </c>
      <c r="X59" s="35">
        <v>1974290</v>
      </c>
      <c r="Y59" s="35">
        <v>965253</v>
      </c>
      <c r="Z59" s="34">
        <v>65271163</v>
      </c>
      <c r="AA59" s="35">
        <v>965253</v>
      </c>
      <c r="AB59" s="35">
        <v>-2965109.68</v>
      </c>
      <c r="AC59" s="35">
        <v>-20166846</v>
      </c>
      <c r="AD59" s="35">
        <v>515788</v>
      </c>
      <c r="AE59" s="35">
        <v>2838520</v>
      </c>
      <c r="AF59" s="35">
        <v>407353</v>
      </c>
      <c r="AG59" s="35">
        <v>-1974290</v>
      </c>
      <c r="AH59" s="101">
        <v>-599.9105488125</v>
      </c>
      <c r="AI59" s="35">
        <v>44891233</v>
      </c>
      <c r="AJ59" s="34">
        <v>5394118</v>
      </c>
      <c r="AK59" s="35">
        <v>12012084</v>
      </c>
      <c r="AL59" s="35">
        <v>81521</v>
      </c>
      <c r="AM59" s="35">
        <v>362267</v>
      </c>
      <c r="AN59" s="35">
        <v>17849990</v>
      </c>
      <c r="AO59" s="36">
        <v>408290</v>
      </c>
      <c r="AP59" s="35">
        <v>23677947</v>
      </c>
      <c r="AQ59" s="35">
        <v>0</v>
      </c>
      <c r="AR59" s="35">
        <v>0</v>
      </c>
      <c r="AS59" s="35">
        <v>24086237</v>
      </c>
      <c r="AT59" s="36">
        <v>-1191249</v>
      </c>
      <c r="AU59" s="35">
        <v>556</v>
      </c>
      <c r="AV59" s="35">
        <v>-713472</v>
      </c>
      <c r="AW59" s="35">
        <v>-4332081</v>
      </c>
      <c r="AX59" s="35">
        <v>0</v>
      </c>
      <c r="AY59" s="35">
        <v>0</v>
      </c>
      <c r="AZ59" s="35">
        <v>-6236246</v>
      </c>
      <c r="BA59" s="12">
        <v>44891233</v>
      </c>
      <c r="BB59" s="13">
        <v>52815999</v>
      </c>
      <c r="BC59" s="13">
        <v>38402275</v>
      </c>
      <c r="BD59" s="13">
        <v>37413251</v>
      </c>
      <c r="BE59" s="13">
        <v>54321273</v>
      </c>
      <c r="BF59" s="12">
        <v>3525417.3075600001</v>
      </c>
      <c r="BG59" s="13">
        <v>2965109.68</v>
      </c>
      <c r="BH59" s="13">
        <v>560307.62755999994</v>
      </c>
      <c r="BI59" s="14">
        <v>6.9900000000000004E-2</v>
      </c>
      <c r="BJ59" s="37">
        <v>2.0424225000000001E-3</v>
      </c>
      <c r="BK59" s="38">
        <v>44891233</v>
      </c>
      <c r="BL59" s="38">
        <v>42419308.726752505</v>
      </c>
      <c r="BM59" s="39">
        <v>1.0582735633239713</v>
      </c>
      <c r="BN59" s="120">
        <v>0.16178452526114623</v>
      </c>
      <c r="BO59" s="34">
        <v>5394118</v>
      </c>
      <c r="BP59" s="34">
        <v>2573152</v>
      </c>
      <c r="BQ59" s="34">
        <v>1055668</v>
      </c>
      <c r="BR59" s="34">
        <v>1055668</v>
      </c>
      <c r="BS59" s="34">
        <v>709630</v>
      </c>
      <c r="BT59" s="34">
        <v>0</v>
      </c>
      <c r="BU59" s="35">
        <v>0</v>
      </c>
      <c r="BV59" s="35">
        <v>5394118</v>
      </c>
      <c r="BW59" s="36">
        <v>408290</v>
      </c>
      <c r="BX59" s="36">
        <v>204145</v>
      </c>
      <c r="BY59" s="36">
        <v>204145</v>
      </c>
      <c r="BZ59" s="36">
        <v>0</v>
      </c>
      <c r="CA59" s="36">
        <v>0</v>
      </c>
      <c r="CB59" s="36">
        <v>0</v>
      </c>
      <c r="CC59" s="36">
        <v>0</v>
      </c>
      <c r="CD59" s="35">
        <v>408290</v>
      </c>
      <c r="CE59" s="34">
        <v>12012084</v>
      </c>
      <c r="CF59" s="35">
        <v>4718665</v>
      </c>
      <c r="CG59" s="35">
        <v>4058479</v>
      </c>
      <c r="CH59" s="35">
        <v>3234940</v>
      </c>
      <c r="CI59" s="35">
        <v>0</v>
      </c>
      <c r="CJ59" s="35">
        <v>0</v>
      </c>
      <c r="CK59" s="35">
        <v>0</v>
      </c>
      <c r="CL59" s="35">
        <v>12012084</v>
      </c>
      <c r="CM59" s="36">
        <v>23677947</v>
      </c>
      <c r="CN59" s="35">
        <v>8615142</v>
      </c>
      <c r="CO59" s="35">
        <v>5020935</v>
      </c>
      <c r="CP59" s="35">
        <v>5020935</v>
      </c>
      <c r="CQ59" s="35">
        <v>5020935</v>
      </c>
      <c r="CR59" s="35">
        <v>0</v>
      </c>
      <c r="CS59" s="35">
        <v>0</v>
      </c>
      <c r="CT59" s="35">
        <v>23677947</v>
      </c>
      <c r="CU59" s="34">
        <v>180495</v>
      </c>
      <c r="CV59" s="35">
        <v>147455</v>
      </c>
      <c r="CW59" s="35">
        <v>32745</v>
      </c>
      <c r="CX59" s="35">
        <v>295</v>
      </c>
      <c r="CY59" s="35">
        <v>0</v>
      </c>
      <c r="CZ59" s="35">
        <v>0</v>
      </c>
      <c r="DA59" s="35">
        <v>0</v>
      </c>
      <c r="DB59" s="35">
        <v>180495</v>
      </c>
      <c r="DC59" s="36">
        <v>98972</v>
      </c>
      <c r="DD59" s="35">
        <v>24743</v>
      </c>
      <c r="DE59" s="35">
        <v>24743</v>
      </c>
      <c r="DF59" s="35">
        <v>24743</v>
      </c>
      <c r="DG59" s="35">
        <v>24743</v>
      </c>
      <c r="DH59" s="35">
        <v>0</v>
      </c>
      <c r="DI59" s="35">
        <v>0</v>
      </c>
      <c r="DJ59" s="35">
        <v>98972</v>
      </c>
      <c r="DK59" s="34">
        <v>362267</v>
      </c>
      <c r="DL59" s="35">
        <v>213509</v>
      </c>
      <c r="DM59" s="35">
        <v>103488</v>
      </c>
      <c r="DN59" s="35">
        <v>41304</v>
      </c>
      <c r="DO59" s="35">
        <v>3967</v>
      </c>
      <c r="DP59" s="35">
        <v>0</v>
      </c>
      <c r="DQ59" s="35">
        <v>0</v>
      </c>
      <c r="DR59" s="35">
        <v>362267</v>
      </c>
      <c r="DS59" s="36">
        <v>0</v>
      </c>
      <c r="DT59" s="35">
        <v>0</v>
      </c>
      <c r="DU59" s="35">
        <v>0</v>
      </c>
      <c r="DV59" s="35">
        <v>0</v>
      </c>
      <c r="DW59" s="35">
        <v>0</v>
      </c>
      <c r="DX59" s="35">
        <v>0</v>
      </c>
      <c r="DY59" s="35">
        <v>0</v>
      </c>
      <c r="DZ59" s="35">
        <v>0</v>
      </c>
    </row>
    <row r="60" spans="1:130" ht="31.5" x14ac:dyDescent="0.25">
      <c r="A60" s="29">
        <v>21525.1</v>
      </c>
      <c r="B60" s="30" t="s">
        <v>141</v>
      </c>
      <c r="C60" s="31">
        <v>5101792.7170868348</v>
      </c>
      <c r="D60" s="31">
        <v>32746753.420000002</v>
      </c>
      <c r="E60" s="32">
        <v>2.095532E-4</v>
      </c>
      <c r="F60" s="33">
        <v>7127447</v>
      </c>
      <c r="G60" s="31">
        <v>5762861.2303290414</v>
      </c>
      <c r="H60" s="31">
        <v>32141820.77</v>
      </c>
      <c r="I60" s="32">
        <v>2.2999389999999999E-4</v>
      </c>
      <c r="J60" s="31">
        <v>5055129</v>
      </c>
      <c r="K60" s="34">
        <v>329121</v>
      </c>
      <c r="L60" s="35">
        <v>347988</v>
      </c>
      <c r="M60" s="35">
        <v>132750</v>
      </c>
      <c r="N60" s="35">
        <v>-198375</v>
      </c>
      <c r="O60" s="35">
        <v>447</v>
      </c>
      <c r="P60" s="35">
        <v>-565399</v>
      </c>
      <c r="Q60" s="35">
        <v>0</v>
      </c>
      <c r="R60" s="35">
        <v>-56986</v>
      </c>
      <c r="S60" s="35">
        <v>-2786</v>
      </c>
      <c r="T60" s="35">
        <v>39</v>
      </c>
      <c r="U60" s="35">
        <v>-1713</v>
      </c>
      <c r="V60" s="35">
        <v>572718</v>
      </c>
      <c r="W60" s="35">
        <v>-618589</v>
      </c>
      <c r="X60" s="35">
        <v>565580</v>
      </c>
      <c r="Y60" s="35">
        <v>504795</v>
      </c>
      <c r="Z60" s="34">
        <v>7127447</v>
      </c>
      <c r="AA60" s="35">
        <v>504795</v>
      </c>
      <c r="AB60" s="35">
        <v>-402824</v>
      </c>
      <c r="AC60" s="35">
        <v>-2270956</v>
      </c>
      <c r="AD60" s="35">
        <v>85444</v>
      </c>
      <c r="AE60" s="35">
        <v>531000</v>
      </c>
      <c r="AF60" s="35">
        <v>45871</v>
      </c>
      <c r="AG60" s="35">
        <v>-565580</v>
      </c>
      <c r="AH60" s="101">
        <v>-67.554958277499992</v>
      </c>
      <c r="AI60" s="35">
        <v>5055129</v>
      </c>
      <c r="AJ60" s="34">
        <v>1155801</v>
      </c>
      <c r="AK60" s="35">
        <v>1352661</v>
      </c>
      <c r="AL60" s="35">
        <v>9180</v>
      </c>
      <c r="AM60" s="35">
        <v>40794</v>
      </c>
      <c r="AN60" s="35">
        <v>2558436</v>
      </c>
      <c r="AO60" s="36">
        <v>0</v>
      </c>
      <c r="AP60" s="35">
        <v>2666335</v>
      </c>
      <c r="AQ60" s="35">
        <v>0</v>
      </c>
      <c r="AR60" s="35">
        <v>0</v>
      </c>
      <c r="AS60" s="35">
        <v>2666335</v>
      </c>
      <c r="AT60" s="36">
        <v>160852</v>
      </c>
      <c r="AU60" s="35">
        <v>209516</v>
      </c>
      <c r="AV60" s="35">
        <v>-43278</v>
      </c>
      <c r="AW60" s="35">
        <v>-434989</v>
      </c>
      <c r="AX60" s="35">
        <v>0</v>
      </c>
      <c r="AY60" s="35">
        <v>0</v>
      </c>
      <c r="AZ60" s="35">
        <v>-107899</v>
      </c>
      <c r="BA60" s="12">
        <v>5055129</v>
      </c>
      <c r="BB60" s="13">
        <v>5947524</v>
      </c>
      <c r="BC60" s="13">
        <v>4324418</v>
      </c>
      <c r="BD60" s="13">
        <v>4213046</v>
      </c>
      <c r="BE60" s="13">
        <v>6117031</v>
      </c>
      <c r="BF60" s="12">
        <v>396991.55081439996</v>
      </c>
      <c r="BG60" s="13">
        <v>402824</v>
      </c>
      <c r="BH60" s="13">
        <v>-5832.4491856000386</v>
      </c>
      <c r="BI60" s="14">
        <v>6.9900000000000004E-2</v>
      </c>
      <c r="BJ60" s="37">
        <v>2.2999389999999999E-4</v>
      </c>
      <c r="BK60" s="38">
        <v>5055129</v>
      </c>
      <c r="BL60" s="38">
        <v>5762861.2303290414</v>
      </c>
      <c r="BM60" s="39">
        <v>0.87719082552181604</v>
      </c>
      <c r="BN60" s="120">
        <v>0.16178452526114623</v>
      </c>
      <c r="BO60" s="34">
        <v>1155801</v>
      </c>
      <c r="BP60" s="34">
        <v>561767</v>
      </c>
      <c r="BQ60" s="34">
        <v>305342</v>
      </c>
      <c r="BR60" s="34">
        <v>155942</v>
      </c>
      <c r="BS60" s="34">
        <v>132750</v>
      </c>
      <c r="BT60" s="34">
        <v>0</v>
      </c>
      <c r="BU60" s="35">
        <v>0</v>
      </c>
      <c r="BV60" s="35">
        <v>1155801</v>
      </c>
      <c r="BW60" s="36">
        <v>0</v>
      </c>
      <c r="BX60" s="36">
        <v>0</v>
      </c>
      <c r="BY60" s="36">
        <v>0</v>
      </c>
      <c r="BZ60" s="36">
        <v>0</v>
      </c>
      <c r="CA60" s="36">
        <v>0</v>
      </c>
      <c r="CB60" s="36">
        <v>0</v>
      </c>
      <c r="CC60" s="36">
        <v>0</v>
      </c>
      <c r="CD60" s="35">
        <v>0</v>
      </c>
      <c r="CE60" s="34">
        <v>1352661</v>
      </c>
      <c r="CF60" s="35">
        <v>531361</v>
      </c>
      <c r="CG60" s="35">
        <v>457019</v>
      </c>
      <c r="CH60" s="35">
        <v>364281</v>
      </c>
      <c r="CI60" s="35">
        <v>0</v>
      </c>
      <c r="CJ60" s="35">
        <v>0</v>
      </c>
      <c r="CK60" s="35">
        <v>0</v>
      </c>
      <c r="CL60" s="35">
        <v>1352661</v>
      </c>
      <c r="CM60" s="36">
        <v>2666335</v>
      </c>
      <c r="CN60" s="35">
        <v>970137</v>
      </c>
      <c r="CO60" s="35">
        <v>565399</v>
      </c>
      <c r="CP60" s="35">
        <v>565399</v>
      </c>
      <c r="CQ60" s="35">
        <v>565399</v>
      </c>
      <c r="CR60" s="35">
        <v>0</v>
      </c>
      <c r="CS60" s="35">
        <v>0</v>
      </c>
      <c r="CT60" s="35">
        <v>2666335</v>
      </c>
      <c r="CU60" s="34">
        <v>20325</v>
      </c>
      <c r="CV60" s="35">
        <v>16605</v>
      </c>
      <c r="CW60" s="35">
        <v>3687</v>
      </c>
      <c r="CX60" s="35">
        <v>33</v>
      </c>
      <c r="CY60" s="35">
        <v>0</v>
      </c>
      <c r="CZ60" s="35">
        <v>0</v>
      </c>
      <c r="DA60" s="35">
        <v>0</v>
      </c>
      <c r="DB60" s="35">
        <v>20325</v>
      </c>
      <c r="DC60" s="36">
        <v>11144</v>
      </c>
      <c r="DD60" s="35">
        <v>2786</v>
      </c>
      <c r="DE60" s="35">
        <v>2786</v>
      </c>
      <c r="DF60" s="35">
        <v>2786</v>
      </c>
      <c r="DG60" s="35">
        <v>2786</v>
      </c>
      <c r="DH60" s="35">
        <v>0</v>
      </c>
      <c r="DI60" s="35">
        <v>0</v>
      </c>
      <c r="DJ60" s="35">
        <v>11144</v>
      </c>
      <c r="DK60" s="34">
        <v>40794</v>
      </c>
      <c r="DL60" s="35">
        <v>24043</v>
      </c>
      <c r="DM60" s="35">
        <v>11654</v>
      </c>
      <c r="DN60" s="35">
        <v>4651</v>
      </c>
      <c r="DO60" s="35">
        <v>447</v>
      </c>
      <c r="DP60" s="35">
        <v>0</v>
      </c>
      <c r="DQ60" s="35">
        <v>0</v>
      </c>
      <c r="DR60" s="35">
        <v>40794</v>
      </c>
      <c r="DS60" s="36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</row>
    <row r="61" spans="1:130" x14ac:dyDescent="0.25">
      <c r="A61" s="29">
        <v>21550</v>
      </c>
      <c r="B61" s="30" t="s">
        <v>142</v>
      </c>
      <c r="C61" s="31">
        <v>876607031.2324928</v>
      </c>
      <c r="D61" s="31">
        <v>6747989057.0100002</v>
      </c>
      <c r="E61" s="32">
        <v>4.3181775399999997E-2</v>
      </c>
      <c r="F61" s="33">
        <v>1468724008</v>
      </c>
      <c r="G61" s="31">
        <v>930684547.63948476</v>
      </c>
      <c r="H61" s="31">
        <v>6318685019.46</v>
      </c>
      <c r="I61" s="32">
        <v>4.5213965600000003E-2</v>
      </c>
      <c r="J61" s="31">
        <v>993776091</v>
      </c>
      <c r="K61" s="34">
        <v>64701116</v>
      </c>
      <c r="L61" s="35">
        <v>68410203</v>
      </c>
      <c r="M61" s="35">
        <v>11419321</v>
      </c>
      <c r="N61" s="35">
        <v>-38997986</v>
      </c>
      <c r="O61" s="35">
        <v>87825</v>
      </c>
      <c r="P61" s="35">
        <v>-111150555</v>
      </c>
      <c r="Q61" s="35">
        <v>0</v>
      </c>
      <c r="R61" s="35">
        <v>-11202742</v>
      </c>
      <c r="S61" s="35">
        <v>-547756</v>
      </c>
      <c r="T61" s="35">
        <v>7640</v>
      </c>
      <c r="U61" s="35">
        <v>-336838</v>
      </c>
      <c r="V61" s="35">
        <v>112589311</v>
      </c>
      <c r="W61" s="35">
        <v>-121607051</v>
      </c>
      <c r="X61" s="35">
        <v>5658446</v>
      </c>
      <c r="Y61" s="35">
        <v>-20969066</v>
      </c>
      <c r="Z61" s="34">
        <v>1468724008</v>
      </c>
      <c r="AA61" s="35">
        <v>-20969066</v>
      </c>
      <c r="AB61" s="35">
        <v>-65054849.879999988</v>
      </c>
      <c r="AC61" s="35">
        <v>-446441941</v>
      </c>
      <c r="AD61" s="35">
        <v>8494647</v>
      </c>
      <c r="AE61" s="35">
        <v>45677280</v>
      </c>
      <c r="AF61" s="35">
        <v>9017740</v>
      </c>
      <c r="AG61" s="35">
        <v>-5658446</v>
      </c>
      <c r="AH61" s="101">
        <v>-13280.47204586</v>
      </c>
      <c r="AI61" s="35">
        <v>993776091</v>
      </c>
      <c r="AJ61" s="34">
        <v>60204847</v>
      </c>
      <c r="AK61" s="35">
        <v>265916562</v>
      </c>
      <c r="AL61" s="35">
        <v>1804664</v>
      </c>
      <c r="AM61" s="35">
        <v>8019665</v>
      </c>
      <c r="AN61" s="35">
        <v>335945738</v>
      </c>
      <c r="AO61" s="36">
        <v>47572291</v>
      </c>
      <c r="AP61" s="35">
        <v>524168678</v>
      </c>
      <c r="AQ61" s="35">
        <v>0</v>
      </c>
      <c r="AR61" s="35">
        <v>0</v>
      </c>
      <c r="AS61" s="35">
        <v>571740969</v>
      </c>
      <c r="AT61" s="36">
        <v>-72406388</v>
      </c>
      <c r="AU61" s="35">
        <v>-26957277</v>
      </c>
      <c r="AV61" s="35">
        <v>-36240400</v>
      </c>
      <c r="AW61" s="35">
        <v>-100191165</v>
      </c>
      <c r="AX61" s="35">
        <v>0</v>
      </c>
      <c r="AY61" s="35">
        <v>0</v>
      </c>
      <c r="AZ61" s="35">
        <v>-235795230</v>
      </c>
      <c r="BA61" s="12">
        <v>993776091</v>
      </c>
      <c r="BB61" s="13">
        <v>1169209979</v>
      </c>
      <c r="BC61" s="13">
        <v>850127313</v>
      </c>
      <c r="BD61" s="13">
        <v>828232863</v>
      </c>
      <c r="BE61" s="13">
        <v>1202532861</v>
      </c>
      <c r="BF61" s="12">
        <v>78043645.1662976</v>
      </c>
      <c r="BG61" s="13">
        <v>65054849.879999988</v>
      </c>
      <c r="BH61" s="13">
        <v>12988795.286297612</v>
      </c>
      <c r="BI61" s="14">
        <v>6.9900000000000004E-2</v>
      </c>
      <c r="BJ61" s="37">
        <v>4.5213965600000003E-2</v>
      </c>
      <c r="BK61" s="38">
        <v>993776091</v>
      </c>
      <c r="BL61" s="38">
        <v>930684547.63948476</v>
      </c>
      <c r="BM61" s="39">
        <v>1.0677904704881322</v>
      </c>
      <c r="BN61" s="120">
        <v>0.16178452526114623</v>
      </c>
      <c r="BO61" s="34">
        <v>60204847</v>
      </c>
      <c r="BP61" s="34">
        <v>25946887</v>
      </c>
      <c r="BQ61" s="34">
        <v>11419320</v>
      </c>
      <c r="BR61" s="34">
        <v>11419320</v>
      </c>
      <c r="BS61" s="34">
        <v>11419320</v>
      </c>
      <c r="BT61" s="34">
        <v>0</v>
      </c>
      <c r="BU61" s="35">
        <v>0</v>
      </c>
      <c r="BV61" s="35">
        <v>60204847</v>
      </c>
      <c r="BW61" s="36">
        <v>47572291</v>
      </c>
      <c r="BX61" s="36">
        <v>19538386</v>
      </c>
      <c r="BY61" s="36">
        <v>19538386</v>
      </c>
      <c r="BZ61" s="36">
        <v>8495519</v>
      </c>
      <c r="CA61" s="36">
        <v>0</v>
      </c>
      <c r="CB61" s="36">
        <v>0</v>
      </c>
      <c r="CC61" s="36">
        <v>0</v>
      </c>
      <c r="CD61" s="35">
        <v>47572291</v>
      </c>
      <c r="CE61" s="34">
        <v>265916562</v>
      </c>
      <c r="CF61" s="35">
        <v>104459078</v>
      </c>
      <c r="CG61" s="35">
        <v>89844266</v>
      </c>
      <c r="CH61" s="35">
        <v>71613218</v>
      </c>
      <c r="CI61" s="35">
        <v>0</v>
      </c>
      <c r="CJ61" s="35">
        <v>0</v>
      </c>
      <c r="CK61" s="35">
        <v>0</v>
      </c>
      <c r="CL61" s="35">
        <v>265916562</v>
      </c>
      <c r="CM61" s="36">
        <v>524168678</v>
      </c>
      <c r="CN61" s="35">
        <v>190717013</v>
      </c>
      <c r="CO61" s="35">
        <v>111150555</v>
      </c>
      <c r="CP61" s="35">
        <v>111150555</v>
      </c>
      <c r="CQ61" s="35">
        <v>111150555</v>
      </c>
      <c r="CR61" s="35">
        <v>0</v>
      </c>
      <c r="CS61" s="35">
        <v>0</v>
      </c>
      <c r="CT61" s="35">
        <v>524168678</v>
      </c>
      <c r="CU61" s="34">
        <v>3995686</v>
      </c>
      <c r="CV61" s="35">
        <v>3264271</v>
      </c>
      <c r="CW61" s="35">
        <v>724886</v>
      </c>
      <c r="CX61" s="35">
        <v>6529</v>
      </c>
      <c r="CY61" s="35">
        <v>0</v>
      </c>
      <c r="CZ61" s="35">
        <v>0</v>
      </c>
      <c r="DA61" s="35">
        <v>0</v>
      </c>
      <c r="DB61" s="35">
        <v>3995686</v>
      </c>
      <c r="DC61" s="36">
        <v>2191020</v>
      </c>
      <c r="DD61" s="35">
        <v>547755</v>
      </c>
      <c r="DE61" s="35">
        <v>547755</v>
      </c>
      <c r="DF61" s="35">
        <v>547755</v>
      </c>
      <c r="DG61" s="35">
        <v>547755</v>
      </c>
      <c r="DH61" s="35">
        <v>0</v>
      </c>
      <c r="DI61" s="35">
        <v>0</v>
      </c>
      <c r="DJ61" s="35">
        <v>2191020</v>
      </c>
      <c r="DK61" s="34">
        <v>8019665</v>
      </c>
      <c r="DL61" s="35">
        <v>4726531</v>
      </c>
      <c r="DM61" s="35">
        <v>2290947</v>
      </c>
      <c r="DN61" s="35">
        <v>914363</v>
      </c>
      <c r="DO61" s="35">
        <v>87825</v>
      </c>
      <c r="DP61" s="35">
        <v>0</v>
      </c>
      <c r="DQ61" s="35">
        <v>0</v>
      </c>
      <c r="DR61" s="35">
        <v>8019665</v>
      </c>
      <c r="DS61" s="36">
        <v>0</v>
      </c>
      <c r="DT61" s="35">
        <v>0</v>
      </c>
      <c r="DU61" s="35">
        <v>0</v>
      </c>
      <c r="DV61" s="35">
        <v>0</v>
      </c>
      <c r="DW61" s="35">
        <v>0</v>
      </c>
      <c r="DX61" s="35">
        <v>0</v>
      </c>
      <c r="DY61" s="35">
        <v>0</v>
      </c>
      <c r="DZ61" s="35">
        <v>0</v>
      </c>
    </row>
    <row r="62" spans="1:130" x14ac:dyDescent="0.25">
      <c r="A62" s="29">
        <v>21570</v>
      </c>
      <c r="B62" s="30" t="s">
        <v>143</v>
      </c>
      <c r="C62" s="31">
        <v>4924103.9215686275</v>
      </c>
      <c r="D62" s="31">
        <v>26724177.59</v>
      </c>
      <c r="E62" s="32">
        <v>1.7101350000000001E-4</v>
      </c>
      <c r="F62" s="33">
        <v>5816612</v>
      </c>
      <c r="G62" s="31">
        <v>5266843.6337625161</v>
      </c>
      <c r="H62" s="31">
        <v>24059796.129999999</v>
      </c>
      <c r="I62" s="32">
        <v>1.721622E-4</v>
      </c>
      <c r="J62" s="31">
        <v>3784023</v>
      </c>
      <c r="K62" s="34">
        <v>246364</v>
      </c>
      <c r="L62" s="35">
        <v>260487</v>
      </c>
      <c r="M62" s="35">
        <v>28254</v>
      </c>
      <c r="N62" s="35">
        <v>-148493</v>
      </c>
      <c r="O62" s="35">
        <v>334</v>
      </c>
      <c r="P62" s="35">
        <v>-423230</v>
      </c>
      <c r="Q62" s="35">
        <v>0</v>
      </c>
      <c r="R62" s="35">
        <v>-42657</v>
      </c>
      <c r="S62" s="35">
        <v>-2086</v>
      </c>
      <c r="T62" s="35">
        <v>29</v>
      </c>
      <c r="U62" s="35">
        <v>-1283</v>
      </c>
      <c r="V62" s="35">
        <v>428709</v>
      </c>
      <c r="W62" s="35">
        <v>-463046</v>
      </c>
      <c r="X62" s="35">
        <v>-21305</v>
      </c>
      <c r="Y62" s="35">
        <v>-137923</v>
      </c>
      <c r="Z62" s="34">
        <v>5816612</v>
      </c>
      <c r="AA62" s="35">
        <v>-137923</v>
      </c>
      <c r="AB62" s="35">
        <v>-368152.36999999988</v>
      </c>
      <c r="AC62" s="35">
        <v>-1699927</v>
      </c>
      <c r="AD62" s="35">
        <v>4801</v>
      </c>
      <c r="AE62" s="35">
        <v>113020</v>
      </c>
      <c r="AF62" s="35">
        <v>34337</v>
      </c>
      <c r="AG62" s="35">
        <v>21305</v>
      </c>
      <c r="AH62" s="101">
        <v>-50.568342195</v>
      </c>
      <c r="AI62" s="35">
        <v>3784023</v>
      </c>
      <c r="AJ62" s="34">
        <v>201083</v>
      </c>
      <c r="AK62" s="35">
        <v>1012536</v>
      </c>
      <c r="AL62" s="35">
        <v>6872</v>
      </c>
      <c r="AM62" s="35">
        <v>30537</v>
      </c>
      <c r="AN62" s="35">
        <v>1251028</v>
      </c>
      <c r="AO62" s="36">
        <v>311573</v>
      </c>
      <c r="AP62" s="35">
        <v>1995888</v>
      </c>
      <c r="AQ62" s="35">
        <v>0</v>
      </c>
      <c r="AR62" s="35">
        <v>0</v>
      </c>
      <c r="AS62" s="35">
        <v>2307461</v>
      </c>
      <c r="AT62" s="36">
        <v>-317454</v>
      </c>
      <c r="AU62" s="35">
        <v>-177143</v>
      </c>
      <c r="AV62" s="35">
        <v>-165110</v>
      </c>
      <c r="AW62" s="35">
        <v>-396727</v>
      </c>
      <c r="AX62" s="35">
        <v>0</v>
      </c>
      <c r="AY62" s="35">
        <v>0</v>
      </c>
      <c r="AZ62" s="35">
        <v>-1056434</v>
      </c>
      <c r="BA62" s="12">
        <v>3784023</v>
      </c>
      <c r="BB62" s="13">
        <v>4452026</v>
      </c>
      <c r="BC62" s="13">
        <v>3237048</v>
      </c>
      <c r="BD62" s="13">
        <v>3153680</v>
      </c>
      <c r="BE62" s="13">
        <v>4578911</v>
      </c>
      <c r="BF62" s="12">
        <v>297168.48477119999</v>
      </c>
      <c r="BG62" s="13">
        <v>368152.36999999988</v>
      </c>
      <c r="BH62" s="13">
        <v>-70983.885228799889</v>
      </c>
      <c r="BI62" s="14">
        <v>6.9900000000000004E-2</v>
      </c>
      <c r="BJ62" s="37">
        <v>1.721622E-4</v>
      </c>
      <c r="BK62" s="38">
        <v>3784023</v>
      </c>
      <c r="BL62" s="38">
        <v>5266843.6337625161</v>
      </c>
      <c r="BM62" s="39">
        <v>0.71846123848123022</v>
      </c>
      <c r="BN62" s="120">
        <v>0.16178452526114623</v>
      </c>
      <c r="BO62" s="34">
        <v>201083</v>
      </c>
      <c r="BP62" s="34">
        <v>116318</v>
      </c>
      <c r="BQ62" s="34">
        <v>28255</v>
      </c>
      <c r="BR62" s="34">
        <v>28255</v>
      </c>
      <c r="BS62" s="34">
        <v>28255</v>
      </c>
      <c r="BT62" s="34">
        <v>0</v>
      </c>
      <c r="BU62" s="35">
        <v>0</v>
      </c>
      <c r="BV62" s="35">
        <v>201083</v>
      </c>
      <c r="BW62" s="36">
        <v>311573</v>
      </c>
      <c r="BX62" s="36">
        <v>133667</v>
      </c>
      <c r="BY62" s="36">
        <v>133667</v>
      </c>
      <c r="BZ62" s="36">
        <v>44239</v>
      </c>
      <c r="CA62" s="36">
        <v>0</v>
      </c>
      <c r="CB62" s="36">
        <v>0</v>
      </c>
      <c r="CC62" s="36">
        <v>0</v>
      </c>
      <c r="CD62" s="35">
        <v>311573</v>
      </c>
      <c r="CE62" s="34">
        <v>1012536</v>
      </c>
      <c r="CF62" s="35">
        <v>397751</v>
      </c>
      <c r="CG62" s="35">
        <v>342102</v>
      </c>
      <c r="CH62" s="35">
        <v>272683</v>
      </c>
      <c r="CI62" s="35">
        <v>0</v>
      </c>
      <c r="CJ62" s="35">
        <v>0</v>
      </c>
      <c r="CK62" s="35">
        <v>0</v>
      </c>
      <c r="CL62" s="35">
        <v>1012536</v>
      </c>
      <c r="CM62" s="36">
        <v>1995888</v>
      </c>
      <c r="CN62" s="35">
        <v>726197</v>
      </c>
      <c r="CO62" s="35">
        <v>423230</v>
      </c>
      <c r="CP62" s="35">
        <v>423230</v>
      </c>
      <c r="CQ62" s="35">
        <v>423230</v>
      </c>
      <c r="CR62" s="35">
        <v>0</v>
      </c>
      <c r="CS62" s="35">
        <v>0</v>
      </c>
      <c r="CT62" s="35">
        <v>1995888</v>
      </c>
      <c r="CU62" s="34">
        <v>15214</v>
      </c>
      <c r="CV62" s="35">
        <v>12429</v>
      </c>
      <c r="CW62" s="35">
        <v>2760</v>
      </c>
      <c r="CX62" s="35">
        <v>25</v>
      </c>
      <c r="CY62" s="35">
        <v>0</v>
      </c>
      <c r="CZ62" s="35">
        <v>0</v>
      </c>
      <c r="DA62" s="35">
        <v>0</v>
      </c>
      <c r="DB62" s="35">
        <v>15214</v>
      </c>
      <c r="DC62" s="36">
        <v>8344</v>
      </c>
      <c r="DD62" s="35">
        <v>2086</v>
      </c>
      <c r="DE62" s="35">
        <v>2086</v>
      </c>
      <c r="DF62" s="35">
        <v>2086</v>
      </c>
      <c r="DG62" s="35">
        <v>2086</v>
      </c>
      <c r="DH62" s="35">
        <v>0</v>
      </c>
      <c r="DI62" s="35">
        <v>0</v>
      </c>
      <c r="DJ62" s="35">
        <v>8344</v>
      </c>
      <c r="DK62" s="34">
        <v>30537</v>
      </c>
      <c r="DL62" s="35">
        <v>17997</v>
      </c>
      <c r="DM62" s="35">
        <v>8723</v>
      </c>
      <c r="DN62" s="35">
        <v>3482</v>
      </c>
      <c r="DO62" s="35">
        <v>334</v>
      </c>
      <c r="DP62" s="35">
        <v>0</v>
      </c>
      <c r="DQ62" s="35">
        <v>0</v>
      </c>
      <c r="DR62" s="35">
        <v>30537</v>
      </c>
      <c r="DS62" s="36">
        <v>0</v>
      </c>
      <c r="DT62" s="35">
        <v>0</v>
      </c>
      <c r="DU62" s="35">
        <v>0</v>
      </c>
      <c r="DV62" s="35">
        <v>0</v>
      </c>
      <c r="DW62" s="35">
        <v>0</v>
      </c>
      <c r="DX62" s="35">
        <v>0</v>
      </c>
      <c r="DY62" s="35">
        <v>0</v>
      </c>
      <c r="DZ62" s="35">
        <v>0</v>
      </c>
    </row>
    <row r="63" spans="1:130" x14ac:dyDescent="0.25">
      <c r="A63" s="29">
        <v>21800</v>
      </c>
      <c r="B63" s="30" t="s">
        <v>144</v>
      </c>
      <c r="C63" s="31">
        <v>120739118.34733894</v>
      </c>
      <c r="D63" s="31">
        <v>873387223.71000004</v>
      </c>
      <c r="E63" s="32">
        <v>5.5889852000000004E-3</v>
      </c>
      <c r="F63" s="33">
        <v>190095860</v>
      </c>
      <c r="G63" s="31">
        <v>126522433.3333333</v>
      </c>
      <c r="H63" s="31">
        <v>772782503.57000005</v>
      </c>
      <c r="I63" s="32">
        <v>5.5297204000000003E-3</v>
      </c>
      <c r="J63" s="31">
        <v>121539968</v>
      </c>
      <c r="K63" s="34">
        <v>7913021</v>
      </c>
      <c r="L63" s="35">
        <v>8366647</v>
      </c>
      <c r="M63" s="35">
        <v>-262394</v>
      </c>
      <c r="N63" s="35">
        <v>-4769499</v>
      </c>
      <c r="O63" s="35">
        <v>10741</v>
      </c>
      <c r="P63" s="35">
        <v>-13593842</v>
      </c>
      <c r="Q63" s="35">
        <v>0</v>
      </c>
      <c r="R63" s="35">
        <v>-1370108</v>
      </c>
      <c r="S63" s="35">
        <v>-66991</v>
      </c>
      <c r="T63" s="35">
        <v>934</v>
      </c>
      <c r="U63" s="35">
        <v>-41196</v>
      </c>
      <c r="V63" s="35">
        <v>13769803</v>
      </c>
      <c r="W63" s="35">
        <v>-14872683</v>
      </c>
      <c r="X63" s="35">
        <v>-1396821</v>
      </c>
      <c r="Y63" s="35">
        <v>-6312388</v>
      </c>
      <c r="Z63" s="34">
        <v>190095860</v>
      </c>
      <c r="AA63" s="35">
        <v>-6312388</v>
      </c>
      <c r="AB63" s="35">
        <v>-8843918.089999998</v>
      </c>
      <c r="AC63" s="35">
        <v>-54600367</v>
      </c>
      <c r="AD63" s="35">
        <v>-247729</v>
      </c>
      <c r="AE63" s="35">
        <v>-1049568</v>
      </c>
      <c r="AF63" s="35">
        <v>1102880</v>
      </c>
      <c r="AG63" s="35">
        <v>1396821</v>
      </c>
      <c r="AH63" s="101">
        <v>-1624.2171244900001</v>
      </c>
      <c r="AI63" s="35">
        <v>121539968</v>
      </c>
      <c r="AJ63" s="34">
        <v>408294</v>
      </c>
      <c r="AK63" s="35">
        <v>32521904</v>
      </c>
      <c r="AL63" s="35">
        <v>220712</v>
      </c>
      <c r="AM63" s="35">
        <v>980814</v>
      </c>
      <c r="AN63" s="35">
        <v>34131724</v>
      </c>
      <c r="AO63" s="36">
        <v>4276809</v>
      </c>
      <c r="AP63" s="35">
        <v>64106437</v>
      </c>
      <c r="AQ63" s="35">
        <v>0</v>
      </c>
      <c r="AR63" s="35">
        <v>0</v>
      </c>
      <c r="AS63" s="35">
        <v>68383246</v>
      </c>
      <c r="AT63" s="36">
        <v>-11403489</v>
      </c>
      <c r="AU63" s="35">
        <v>-3454491</v>
      </c>
      <c r="AV63" s="35">
        <v>-5481057</v>
      </c>
      <c r="AW63" s="35">
        <v>-13912484</v>
      </c>
      <c r="AX63" s="35">
        <v>0</v>
      </c>
      <c r="AY63" s="35">
        <v>0</v>
      </c>
      <c r="AZ63" s="35">
        <v>-34251521</v>
      </c>
      <c r="BA63" s="12">
        <v>121539968</v>
      </c>
      <c r="BB63" s="13">
        <v>142995736</v>
      </c>
      <c r="BC63" s="13">
        <v>103971556</v>
      </c>
      <c r="BD63" s="13">
        <v>101293839</v>
      </c>
      <c r="BE63" s="13">
        <v>147071163</v>
      </c>
      <c r="BF63" s="12">
        <v>9544828.2635584008</v>
      </c>
      <c r="BG63" s="13">
        <v>8843918.089999998</v>
      </c>
      <c r="BH63" s="13">
        <v>700910.17355840281</v>
      </c>
      <c r="BI63" s="14">
        <v>6.9900000000000004E-2</v>
      </c>
      <c r="BJ63" s="37">
        <v>5.5297204000000003E-3</v>
      </c>
      <c r="BK63" s="38">
        <v>121539968</v>
      </c>
      <c r="BL63" s="38">
        <v>126522433.3333333</v>
      </c>
      <c r="BM63" s="39">
        <v>0.9606199058770345</v>
      </c>
      <c r="BN63" s="120">
        <v>0.16178452526114623</v>
      </c>
      <c r="BO63" s="34">
        <v>408294</v>
      </c>
      <c r="BP63" s="34">
        <v>408294</v>
      </c>
      <c r="BQ63" s="34">
        <v>0</v>
      </c>
      <c r="BR63" s="34">
        <v>0</v>
      </c>
      <c r="BS63" s="34">
        <v>0</v>
      </c>
      <c r="BT63" s="34">
        <v>0</v>
      </c>
      <c r="BU63" s="35">
        <v>0</v>
      </c>
      <c r="BV63" s="35">
        <v>408294</v>
      </c>
      <c r="BW63" s="36">
        <v>4276809</v>
      </c>
      <c r="BX63" s="36">
        <v>2172631</v>
      </c>
      <c r="BY63" s="36">
        <v>1150556</v>
      </c>
      <c r="BZ63" s="36">
        <v>691230</v>
      </c>
      <c r="CA63" s="36">
        <v>262392</v>
      </c>
      <c r="CB63" s="36">
        <v>0</v>
      </c>
      <c r="CC63" s="36">
        <v>0</v>
      </c>
      <c r="CD63" s="35">
        <v>4276809</v>
      </c>
      <c r="CE63" s="34">
        <v>32521904</v>
      </c>
      <c r="CF63" s="35">
        <v>12775466</v>
      </c>
      <c r="CG63" s="35">
        <v>10988058</v>
      </c>
      <c r="CH63" s="35">
        <v>8758380</v>
      </c>
      <c r="CI63" s="35">
        <v>0</v>
      </c>
      <c r="CJ63" s="35">
        <v>0</v>
      </c>
      <c r="CK63" s="35">
        <v>0</v>
      </c>
      <c r="CL63" s="35">
        <v>32521904</v>
      </c>
      <c r="CM63" s="36">
        <v>64106437</v>
      </c>
      <c r="CN63" s="35">
        <v>23324912</v>
      </c>
      <c r="CO63" s="35">
        <v>13593842</v>
      </c>
      <c r="CP63" s="35">
        <v>13593842</v>
      </c>
      <c r="CQ63" s="35">
        <v>13593842</v>
      </c>
      <c r="CR63" s="35">
        <v>0</v>
      </c>
      <c r="CS63" s="35">
        <v>0</v>
      </c>
      <c r="CT63" s="35">
        <v>64106437</v>
      </c>
      <c r="CU63" s="34">
        <v>488676</v>
      </c>
      <c r="CV63" s="35">
        <v>399224</v>
      </c>
      <c r="CW63" s="35">
        <v>88654</v>
      </c>
      <c r="CX63" s="35">
        <v>798</v>
      </c>
      <c r="CY63" s="35">
        <v>0</v>
      </c>
      <c r="CZ63" s="35">
        <v>0</v>
      </c>
      <c r="DA63" s="35">
        <v>0</v>
      </c>
      <c r="DB63" s="35">
        <v>488676</v>
      </c>
      <c r="DC63" s="36">
        <v>267964</v>
      </c>
      <c r="DD63" s="35">
        <v>66991</v>
      </c>
      <c r="DE63" s="35">
        <v>66991</v>
      </c>
      <c r="DF63" s="35">
        <v>66991</v>
      </c>
      <c r="DG63" s="35">
        <v>66991</v>
      </c>
      <c r="DH63" s="35">
        <v>0</v>
      </c>
      <c r="DI63" s="35">
        <v>0</v>
      </c>
      <c r="DJ63" s="35">
        <v>267964</v>
      </c>
      <c r="DK63" s="34">
        <v>980814</v>
      </c>
      <c r="DL63" s="35">
        <v>578060</v>
      </c>
      <c r="DM63" s="35">
        <v>280185</v>
      </c>
      <c r="DN63" s="35">
        <v>111828</v>
      </c>
      <c r="DO63" s="35">
        <v>10741</v>
      </c>
      <c r="DP63" s="35">
        <v>0</v>
      </c>
      <c r="DQ63" s="35">
        <v>0</v>
      </c>
      <c r="DR63" s="35">
        <v>980814</v>
      </c>
      <c r="DS63" s="36">
        <v>0</v>
      </c>
      <c r="DT63" s="35">
        <v>0</v>
      </c>
      <c r="DU63" s="35">
        <v>0</v>
      </c>
      <c r="DV63" s="35">
        <v>0</v>
      </c>
      <c r="DW63" s="35">
        <v>0</v>
      </c>
      <c r="DX63" s="35">
        <v>0</v>
      </c>
      <c r="DY63" s="35">
        <v>0</v>
      </c>
      <c r="DZ63" s="35">
        <v>0</v>
      </c>
    </row>
    <row r="64" spans="1:130" x14ac:dyDescent="0.25">
      <c r="A64" s="29">
        <v>21900</v>
      </c>
      <c r="B64" s="30" t="s">
        <v>145</v>
      </c>
      <c r="C64" s="31">
        <v>58243032.212885149</v>
      </c>
      <c r="D64" s="31">
        <v>386189481.94999999</v>
      </c>
      <c r="E64" s="32">
        <v>2.4713062E-3</v>
      </c>
      <c r="F64" s="33">
        <v>84055524</v>
      </c>
      <c r="G64" s="31">
        <v>57532953.934191696</v>
      </c>
      <c r="H64" s="31">
        <v>336328669.22000003</v>
      </c>
      <c r="I64" s="32">
        <v>2.4066324999999999E-3</v>
      </c>
      <c r="J64" s="31">
        <v>52896352</v>
      </c>
      <c r="K64" s="34">
        <v>3443887</v>
      </c>
      <c r="L64" s="35">
        <v>3641313</v>
      </c>
      <c r="M64" s="35">
        <v>-311674</v>
      </c>
      <c r="N64" s="35">
        <v>-2075771</v>
      </c>
      <c r="O64" s="35">
        <v>4675</v>
      </c>
      <c r="P64" s="35">
        <v>-5916281</v>
      </c>
      <c r="Q64" s="35">
        <v>0</v>
      </c>
      <c r="R64" s="35">
        <v>-596295</v>
      </c>
      <c r="S64" s="35">
        <v>-29156</v>
      </c>
      <c r="T64" s="35">
        <v>407</v>
      </c>
      <c r="U64" s="35">
        <v>-17929</v>
      </c>
      <c r="V64" s="35">
        <v>5992863</v>
      </c>
      <c r="W64" s="35">
        <v>-6472856</v>
      </c>
      <c r="X64" s="35">
        <v>-3244136</v>
      </c>
      <c r="Y64" s="35">
        <v>-5580953</v>
      </c>
      <c r="Z64" s="34">
        <v>84055524</v>
      </c>
      <c r="AA64" s="35">
        <v>-5580953</v>
      </c>
      <c r="AB64" s="35">
        <v>-4021553.48</v>
      </c>
      <c r="AC64" s="35">
        <v>-23763049</v>
      </c>
      <c r="AD64" s="35">
        <v>-270339</v>
      </c>
      <c r="AE64" s="35">
        <v>-1246700</v>
      </c>
      <c r="AF64" s="35">
        <v>479993</v>
      </c>
      <c r="AG64" s="35">
        <v>3244136</v>
      </c>
      <c r="AH64" s="101">
        <v>-706.88813106249995</v>
      </c>
      <c r="AI64" s="35">
        <v>52896352</v>
      </c>
      <c r="AJ64" s="34">
        <v>0</v>
      </c>
      <c r="AK64" s="35">
        <v>14154110</v>
      </c>
      <c r="AL64" s="35">
        <v>96058</v>
      </c>
      <c r="AM64" s="35">
        <v>426868</v>
      </c>
      <c r="AN64" s="35">
        <v>14677036</v>
      </c>
      <c r="AO64" s="36">
        <v>3678480</v>
      </c>
      <c r="AP64" s="35">
        <v>27900260</v>
      </c>
      <c r="AQ64" s="35">
        <v>0</v>
      </c>
      <c r="AR64" s="35">
        <v>0</v>
      </c>
      <c r="AS64" s="35">
        <v>31578740</v>
      </c>
      <c r="AT64" s="36">
        <v>-6474458</v>
      </c>
      <c r="AU64" s="35">
        <v>-1641414</v>
      </c>
      <c r="AV64" s="35">
        <v>-2533393</v>
      </c>
      <c r="AW64" s="35">
        <v>-6252437</v>
      </c>
      <c r="AX64" s="35">
        <v>0</v>
      </c>
      <c r="AY64" s="35">
        <v>0</v>
      </c>
      <c r="AZ64" s="35">
        <v>-16901703</v>
      </c>
      <c r="BA64" s="12">
        <v>52896352</v>
      </c>
      <c r="BB64" s="13">
        <v>62234283</v>
      </c>
      <c r="BC64" s="13">
        <v>45250267</v>
      </c>
      <c r="BD64" s="13">
        <v>44084877</v>
      </c>
      <c r="BE64" s="13">
        <v>64007981</v>
      </c>
      <c r="BF64" s="12">
        <v>4154078.7317199996</v>
      </c>
      <c r="BG64" s="13">
        <v>4021553.48</v>
      </c>
      <c r="BH64" s="13">
        <v>132525.25171999959</v>
      </c>
      <c r="BI64" s="14">
        <v>6.9900000000000004E-2</v>
      </c>
      <c r="BJ64" s="37">
        <v>2.4066324999999999E-3</v>
      </c>
      <c r="BK64" s="38">
        <v>52896352</v>
      </c>
      <c r="BL64" s="38">
        <v>57532953.934191696</v>
      </c>
      <c r="BM64" s="39">
        <v>0.91940963192164249</v>
      </c>
      <c r="BN64" s="120">
        <v>0.16178452526114623</v>
      </c>
      <c r="BO64" s="34">
        <v>0</v>
      </c>
      <c r="BP64" s="34">
        <v>0</v>
      </c>
      <c r="BQ64" s="34">
        <v>0</v>
      </c>
      <c r="BR64" s="34">
        <v>0</v>
      </c>
      <c r="BS64" s="34">
        <v>0</v>
      </c>
      <c r="BT64" s="34">
        <v>0</v>
      </c>
      <c r="BU64" s="35">
        <v>0</v>
      </c>
      <c r="BV64" s="35">
        <v>0</v>
      </c>
      <c r="BW64" s="36">
        <v>3678480</v>
      </c>
      <c r="BX64" s="36">
        <v>2279328</v>
      </c>
      <c r="BY64" s="36">
        <v>638701</v>
      </c>
      <c r="BZ64" s="36">
        <v>448775</v>
      </c>
      <c r="CA64" s="36">
        <v>311675</v>
      </c>
      <c r="CB64" s="36">
        <v>0</v>
      </c>
      <c r="CC64" s="36">
        <v>1</v>
      </c>
      <c r="CD64" s="35">
        <v>3678480</v>
      </c>
      <c r="CE64" s="34">
        <v>14154110</v>
      </c>
      <c r="CF64" s="35">
        <v>5560110</v>
      </c>
      <c r="CG64" s="35">
        <v>4782198</v>
      </c>
      <c r="CH64" s="35">
        <v>3811802</v>
      </c>
      <c r="CI64" s="35">
        <v>0</v>
      </c>
      <c r="CJ64" s="35">
        <v>0</v>
      </c>
      <c r="CK64" s="35">
        <v>0</v>
      </c>
      <c r="CL64" s="35">
        <v>14154110</v>
      </c>
      <c r="CM64" s="36">
        <v>27900260</v>
      </c>
      <c r="CN64" s="35">
        <v>10151416</v>
      </c>
      <c r="CO64" s="35">
        <v>5916281</v>
      </c>
      <c r="CP64" s="35">
        <v>5916281</v>
      </c>
      <c r="CQ64" s="35">
        <v>5916281</v>
      </c>
      <c r="CR64" s="35">
        <v>0</v>
      </c>
      <c r="CS64" s="35">
        <v>0</v>
      </c>
      <c r="CT64" s="35">
        <v>27900260</v>
      </c>
      <c r="CU64" s="34">
        <v>212681</v>
      </c>
      <c r="CV64" s="35">
        <v>173749</v>
      </c>
      <c r="CW64" s="35">
        <v>38584</v>
      </c>
      <c r="CX64" s="35">
        <v>348</v>
      </c>
      <c r="CY64" s="35">
        <v>0</v>
      </c>
      <c r="CZ64" s="35">
        <v>0</v>
      </c>
      <c r="DA64" s="35">
        <v>0</v>
      </c>
      <c r="DB64" s="35">
        <v>212681</v>
      </c>
      <c r="DC64" s="36">
        <v>116624</v>
      </c>
      <c r="DD64" s="35">
        <v>29156</v>
      </c>
      <c r="DE64" s="35">
        <v>29156</v>
      </c>
      <c r="DF64" s="35">
        <v>29156</v>
      </c>
      <c r="DG64" s="35">
        <v>29156</v>
      </c>
      <c r="DH64" s="35">
        <v>0</v>
      </c>
      <c r="DI64" s="35">
        <v>0</v>
      </c>
      <c r="DJ64" s="35">
        <v>116624</v>
      </c>
      <c r="DK64" s="34">
        <v>426868</v>
      </c>
      <c r="DL64" s="35">
        <v>251582</v>
      </c>
      <c r="DM64" s="35">
        <v>121942</v>
      </c>
      <c r="DN64" s="35">
        <v>48669</v>
      </c>
      <c r="DO64" s="35">
        <v>4675</v>
      </c>
      <c r="DP64" s="35">
        <v>0</v>
      </c>
      <c r="DQ64" s="35">
        <v>0</v>
      </c>
      <c r="DR64" s="35">
        <v>426868</v>
      </c>
      <c r="DS64" s="36">
        <v>0</v>
      </c>
      <c r="DT64" s="35">
        <v>0</v>
      </c>
      <c r="DU64" s="35">
        <v>0</v>
      </c>
      <c r="DV64" s="35">
        <v>0</v>
      </c>
      <c r="DW64" s="35">
        <v>0</v>
      </c>
      <c r="DX64" s="35">
        <v>0</v>
      </c>
      <c r="DY64" s="35">
        <v>0</v>
      </c>
      <c r="DZ64" s="35">
        <v>0</v>
      </c>
    </row>
    <row r="65" spans="1:130" x14ac:dyDescent="0.25">
      <c r="A65" s="29">
        <v>22000</v>
      </c>
      <c r="B65" s="30" t="s">
        <v>146</v>
      </c>
      <c r="C65" s="31">
        <v>80886517.927170858</v>
      </c>
      <c r="D65" s="31">
        <v>587720571.52999997</v>
      </c>
      <c r="E65" s="32">
        <v>3.7609453E-3</v>
      </c>
      <c r="F65" s="33">
        <v>127919489</v>
      </c>
      <c r="G65" s="31">
        <v>84080611.731044352</v>
      </c>
      <c r="H65" s="31">
        <v>541474158.53999996</v>
      </c>
      <c r="I65" s="32">
        <v>3.8745709999999998E-3</v>
      </c>
      <c r="J65" s="31">
        <v>85160768</v>
      </c>
      <c r="K65" s="34">
        <v>5544505</v>
      </c>
      <c r="L65" s="35">
        <v>5862352</v>
      </c>
      <c r="M65" s="35">
        <v>677952</v>
      </c>
      <c r="N65" s="35">
        <v>-3341898</v>
      </c>
      <c r="O65" s="35">
        <v>7526</v>
      </c>
      <c r="P65" s="35">
        <v>-9524949</v>
      </c>
      <c r="Q65" s="35">
        <v>0</v>
      </c>
      <c r="R65" s="35">
        <v>-960009</v>
      </c>
      <c r="S65" s="35">
        <v>-46939</v>
      </c>
      <c r="T65" s="35">
        <v>655</v>
      </c>
      <c r="U65" s="35">
        <v>-28865</v>
      </c>
      <c r="V65" s="35">
        <v>9648242</v>
      </c>
      <c r="W65" s="35">
        <v>-10421009</v>
      </c>
      <c r="X65" s="35">
        <v>6580799</v>
      </c>
      <c r="Y65" s="35">
        <v>3998362</v>
      </c>
      <c r="Z65" s="34">
        <v>127919489</v>
      </c>
      <c r="AA65" s="35">
        <v>3998362</v>
      </c>
      <c r="AB65" s="35">
        <v>-5877234.7600000007</v>
      </c>
      <c r="AC65" s="35">
        <v>-38257449</v>
      </c>
      <c r="AD65" s="35">
        <v>474960</v>
      </c>
      <c r="AE65" s="35">
        <v>2711812</v>
      </c>
      <c r="AF65" s="35">
        <v>772767</v>
      </c>
      <c r="AG65" s="35">
        <v>-6580799</v>
      </c>
      <c r="AH65" s="101">
        <v>-1138.0583669749999</v>
      </c>
      <c r="AI65" s="35">
        <v>85160768</v>
      </c>
      <c r="AJ65" s="34">
        <v>12936628</v>
      </c>
      <c r="AK65" s="35">
        <v>22787486</v>
      </c>
      <c r="AL65" s="35">
        <v>154649</v>
      </c>
      <c r="AM65" s="35">
        <v>687238</v>
      </c>
      <c r="AN65" s="35">
        <v>36566001</v>
      </c>
      <c r="AO65" s="36">
        <v>0</v>
      </c>
      <c r="AP65" s="35">
        <v>44918174</v>
      </c>
      <c r="AQ65" s="35">
        <v>0</v>
      </c>
      <c r="AR65" s="35">
        <v>0</v>
      </c>
      <c r="AS65" s="35">
        <v>44918174</v>
      </c>
      <c r="AT65" s="36">
        <v>436937</v>
      </c>
      <c r="AU65" s="35">
        <v>1815664</v>
      </c>
      <c r="AV65" s="35">
        <v>-1718365</v>
      </c>
      <c r="AW65" s="35">
        <v>-8886409</v>
      </c>
      <c r="AX65" s="35">
        <v>0</v>
      </c>
      <c r="AY65" s="35">
        <v>0</v>
      </c>
      <c r="AZ65" s="35">
        <v>-8352173</v>
      </c>
      <c r="BA65" s="12">
        <v>85160768</v>
      </c>
      <c r="BB65" s="13">
        <v>100194420</v>
      </c>
      <c r="BC65" s="13">
        <v>72850912</v>
      </c>
      <c r="BD65" s="13">
        <v>70974686</v>
      </c>
      <c r="BE65" s="13">
        <v>103049995</v>
      </c>
      <c r="BF65" s="12">
        <v>6687881.5048159994</v>
      </c>
      <c r="BG65" s="13">
        <v>5877234.7600000007</v>
      </c>
      <c r="BH65" s="13">
        <v>810646.74481599871</v>
      </c>
      <c r="BI65" s="14">
        <v>6.9900000000000004E-2</v>
      </c>
      <c r="BJ65" s="37">
        <v>3.8745709999999998E-3</v>
      </c>
      <c r="BK65" s="38">
        <v>85160768</v>
      </c>
      <c r="BL65" s="38">
        <v>84080611.731044352</v>
      </c>
      <c r="BM65" s="39">
        <v>1.0128466747174822</v>
      </c>
      <c r="BN65" s="120">
        <v>0.16178452526114623</v>
      </c>
      <c r="BO65" s="34">
        <v>12936628</v>
      </c>
      <c r="BP65" s="34">
        <v>7190910</v>
      </c>
      <c r="BQ65" s="34">
        <v>3429988</v>
      </c>
      <c r="BR65" s="34">
        <v>1637777</v>
      </c>
      <c r="BS65" s="34">
        <v>677953</v>
      </c>
      <c r="BT65" s="34">
        <v>0</v>
      </c>
      <c r="BU65" s="35">
        <v>0</v>
      </c>
      <c r="BV65" s="35">
        <v>12936628</v>
      </c>
      <c r="BW65" s="36">
        <v>0</v>
      </c>
      <c r="BX65" s="36">
        <v>0</v>
      </c>
      <c r="BY65" s="36">
        <v>0</v>
      </c>
      <c r="BZ65" s="36">
        <v>0</v>
      </c>
      <c r="CA65" s="36">
        <v>0</v>
      </c>
      <c r="CB65" s="36">
        <v>0</v>
      </c>
      <c r="CC65" s="36">
        <v>0</v>
      </c>
      <c r="CD65" s="35">
        <v>0</v>
      </c>
      <c r="CE65" s="34">
        <v>22787486</v>
      </c>
      <c r="CF65" s="35">
        <v>8951529</v>
      </c>
      <c r="CG65" s="35">
        <v>7699125</v>
      </c>
      <c r="CH65" s="35">
        <v>6136832</v>
      </c>
      <c r="CI65" s="35">
        <v>0</v>
      </c>
      <c r="CJ65" s="35">
        <v>0</v>
      </c>
      <c r="CK65" s="35">
        <v>0</v>
      </c>
      <c r="CL65" s="35">
        <v>22787486</v>
      </c>
      <c r="CM65" s="36">
        <v>44918174</v>
      </c>
      <c r="CN65" s="35">
        <v>16343327</v>
      </c>
      <c r="CO65" s="35">
        <v>9524949</v>
      </c>
      <c r="CP65" s="35">
        <v>9524949</v>
      </c>
      <c r="CQ65" s="35">
        <v>9524949</v>
      </c>
      <c r="CR65" s="35">
        <v>0</v>
      </c>
      <c r="CS65" s="35">
        <v>0</v>
      </c>
      <c r="CT65" s="35">
        <v>44918174</v>
      </c>
      <c r="CU65" s="34">
        <v>342406</v>
      </c>
      <c r="CV65" s="35">
        <v>279729</v>
      </c>
      <c r="CW65" s="35">
        <v>62118</v>
      </c>
      <c r="CX65" s="35">
        <v>559</v>
      </c>
      <c r="CY65" s="35">
        <v>0</v>
      </c>
      <c r="CZ65" s="35">
        <v>0</v>
      </c>
      <c r="DA65" s="35">
        <v>0</v>
      </c>
      <c r="DB65" s="35">
        <v>342406</v>
      </c>
      <c r="DC65" s="36">
        <v>187756</v>
      </c>
      <c r="DD65" s="35">
        <v>46939</v>
      </c>
      <c r="DE65" s="35">
        <v>46939</v>
      </c>
      <c r="DF65" s="35">
        <v>46939</v>
      </c>
      <c r="DG65" s="35">
        <v>46939</v>
      </c>
      <c r="DH65" s="35">
        <v>0</v>
      </c>
      <c r="DI65" s="35">
        <v>0</v>
      </c>
      <c r="DJ65" s="35">
        <v>187756</v>
      </c>
      <c r="DK65" s="34">
        <v>687238</v>
      </c>
      <c r="DL65" s="35">
        <v>405036</v>
      </c>
      <c r="DM65" s="35">
        <v>196321</v>
      </c>
      <c r="DN65" s="35">
        <v>78355</v>
      </c>
      <c r="DO65" s="35">
        <v>7526</v>
      </c>
      <c r="DP65" s="35">
        <v>0</v>
      </c>
      <c r="DQ65" s="35">
        <v>0</v>
      </c>
      <c r="DR65" s="35">
        <v>687238</v>
      </c>
      <c r="DS65" s="36">
        <v>0</v>
      </c>
      <c r="DT65" s="35">
        <v>0</v>
      </c>
      <c r="DU65" s="35">
        <v>0</v>
      </c>
      <c r="DV65" s="35">
        <v>0</v>
      </c>
      <c r="DW65" s="35">
        <v>0</v>
      </c>
      <c r="DX65" s="35">
        <v>0</v>
      </c>
      <c r="DY65" s="35">
        <v>0</v>
      </c>
      <c r="DZ65" s="35">
        <v>0</v>
      </c>
    </row>
    <row r="66" spans="1:130" x14ac:dyDescent="0.25">
      <c r="A66" s="29">
        <v>23000</v>
      </c>
      <c r="B66" s="30" t="s">
        <v>147</v>
      </c>
      <c r="C66" s="31">
        <v>49330424.089635856</v>
      </c>
      <c r="D66" s="31">
        <v>349478537.04000002</v>
      </c>
      <c r="E66" s="32">
        <v>2.2363853000000001E-3</v>
      </c>
      <c r="F66" s="33">
        <v>76065256</v>
      </c>
      <c r="G66" s="31">
        <v>47440142.060085826</v>
      </c>
      <c r="H66" s="31">
        <v>299325092.74000001</v>
      </c>
      <c r="I66" s="32">
        <v>2.1418498000000002E-3</v>
      </c>
      <c r="J66" s="31">
        <v>47076586</v>
      </c>
      <c r="K66" s="34">
        <v>3064984</v>
      </c>
      <c r="L66" s="35">
        <v>3240689</v>
      </c>
      <c r="M66" s="35">
        <v>-550615</v>
      </c>
      <c r="N66" s="35">
        <v>-1847390</v>
      </c>
      <c r="O66" s="35">
        <v>4160</v>
      </c>
      <c r="P66" s="35">
        <v>-5265360</v>
      </c>
      <c r="Q66" s="35">
        <v>0</v>
      </c>
      <c r="R66" s="35">
        <v>-530690</v>
      </c>
      <c r="S66" s="35">
        <v>-25948</v>
      </c>
      <c r="T66" s="35">
        <v>362</v>
      </c>
      <c r="U66" s="35">
        <v>-15957</v>
      </c>
      <c r="V66" s="35">
        <v>5333516</v>
      </c>
      <c r="W66" s="35">
        <v>-5760699</v>
      </c>
      <c r="X66" s="35">
        <v>-1719177</v>
      </c>
      <c r="Y66" s="35">
        <v>-4072125</v>
      </c>
      <c r="Z66" s="34">
        <v>76065256</v>
      </c>
      <c r="AA66" s="35">
        <v>-4072125</v>
      </c>
      <c r="AB66" s="35">
        <v>-3316065.9299999992</v>
      </c>
      <c r="AC66" s="35">
        <v>-21148589</v>
      </c>
      <c r="AD66" s="35">
        <v>-395162</v>
      </c>
      <c r="AE66" s="35">
        <v>-2202460</v>
      </c>
      <c r="AF66" s="35">
        <v>427183</v>
      </c>
      <c r="AG66" s="35">
        <v>1719177</v>
      </c>
      <c r="AH66" s="101">
        <v>-629.11483250500009</v>
      </c>
      <c r="AI66" s="35">
        <v>47076586</v>
      </c>
      <c r="AJ66" s="34">
        <v>633492</v>
      </c>
      <c r="AK66" s="35">
        <v>12596845</v>
      </c>
      <c r="AL66" s="35">
        <v>85489</v>
      </c>
      <c r="AM66" s="35">
        <v>379903</v>
      </c>
      <c r="AN66" s="35">
        <v>13695729</v>
      </c>
      <c r="AO66" s="36">
        <v>3801484</v>
      </c>
      <c r="AP66" s="35">
        <v>24830615</v>
      </c>
      <c r="AQ66" s="35">
        <v>0</v>
      </c>
      <c r="AR66" s="35">
        <v>0</v>
      </c>
      <c r="AS66" s="35">
        <v>28632099</v>
      </c>
      <c r="AT66" s="36">
        <v>-5480375</v>
      </c>
      <c r="AU66" s="35">
        <v>-1423517</v>
      </c>
      <c r="AV66" s="35">
        <v>-2194715</v>
      </c>
      <c r="AW66" s="35">
        <v>-5837762</v>
      </c>
      <c r="AX66" s="35">
        <v>0</v>
      </c>
      <c r="AY66" s="35">
        <v>0</v>
      </c>
      <c r="AZ66" s="35">
        <v>-14936369</v>
      </c>
      <c r="BA66" s="12">
        <v>47076586</v>
      </c>
      <c r="BB66" s="13">
        <v>55387138</v>
      </c>
      <c r="BC66" s="13">
        <v>40271739</v>
      </c>
      <c r="BD66" s="13">
        <v>39234568</v>
      </c>
      <c r="BE66" s="13">
        <v>56965690</v>
      </c>
      <c r="BF66" s="12">
        <v>3697038.3723808005</v>
      </c>
      <c r="BG66" s="13">
        <v>3316065.9299999992</v>
      </c>
      <c r="BH66" s="13">
        <v>380972.44238080131</v>
      </c>
      <c r="BI66" s="14">
        <v>6.9900000000000004E-2</v>
      </c>
      <c r="BJ66" s="37">
        <v>2.1418498000000002E-3</v>
      </c>
      <c r="BK66" s="38">
        <v>47076586</v>
      </c>
      <c r="BL66" s="38">
        <v>47440142.060085826</v>
      </c>
      <c r="BM66" s="39">
        <v>0.99233653095672947</v>
      </c>
      <c r="BN66" s="120">
        <v>0.16178452526114623</v>
      </c>
      <c r="BO66" s="34">
        <v>633492</v>
      </c>
      <c r="BP66" s="34">
        <v>211164</v>
      </c>
      <c r="BQ66" s="34">
        <v>211164</v>
      </c>
      <c r="BR66" s="34">
        <v>211164</v>
      </c>
      <c r="BS66" s="34">
        <v>0</v>
      </c>
      <c r="BT66" s="34">
        <v>0</v>
      </c>
      <c r="BU66" s="35">
        <v>0</v>
      </c>
      <c r="BV66" s="35">
        <v>633492</v>
      </c>
      <c r="BW66" s="36">
        <v>3801484</v>
      </c>
      <c r="BX66" s="36">
        <v>1957966</v>
      </c>
      <c r="BY66" s="36">
        <v>742288</v>
      </c>
      <c r="BZ66" s="36">
        <v>550615</v>
      </c>
      <c r="CA66" s="36">
        <v>550615</v>
      </c>
      <c r="CB66" s="36">
        <v>0</v>
      </c>
      <c r="CC66" s="36">
        <v>0</v>
      </c>
      <c r="CD66" s="35">
        <v>3801484</v>
      </c>
      <c r="CE66" s="34">
        <v>12596845</v>
      </c>
      <c r="CF66" s="35">
        <v>4948375</v>
      </c>
      <c r="CG66" s="35">
        <v>4256051</v>
      </c>
      <c r="CH66" s="35">
        <v>3392420</v>
      </c>
      <c r="CI66" s="35">
        <v>0</v>
      </c>
      <c r="CJ66" s="35">
        <v>0</v>
      </c>
      <c r="CK66" s="35">
        <v>0</v>
      </c>
      <c r="CL66" s="35">
        <v>12596845</v>
      </c>
      <c r="CM66" s="36">
        <v>24830615</v>
      </c>
      <c r="CN66" s="35">
        <v>9034536</v>
      </c>
      <c r="CO66" s="35">
        <v>5265360</v>
      </c>
      <c r="CP66" s="35">
        <v>5265360</v>
      </c>
      <c r="CQ66" s="35">
        <v>5265360</v>
      </c>
      <c r="CR66" s="35">
        <v>0</v>
      </c>
      <c r="CS66" s="35">
        <v>0</v>
      </c>
      <c r="CT66" s="35">
        <v>24830615</v>
      </c>
      <c r="CU66" s="34">
        <v>189281</v>
      </c>
      <c r="CV66" s="35">
        <v>154633</v>
      </c>
      <c r="CW66" s="35">
        <v>34339</v>
      </c>
      <c r="CX66" s="35">
        <v>309</v>
      </c>
      <c r="CY66" s="35">
        <v>0</v>
      </c>
      <c r="CZ66" s="35">
        <v>0</v>
      </c>
      <c r="DA66" s="35">
        <v>0</v>
      </c>
      <c r="DB66" s="35">
        <v>189281</v>
      </c>
      <c r="DC66" s="36">
        <v>103792</v>
      </c>
      <c r="DD66" s="35">
        <v>25948</v>
      </c>
      <c r="DE66" s="35">
        <v>25948</v>
      </c>
      <c r="DF66" s="35">
        <v>25948</v>
      </c>
      <c r="DG66" s="35">
        <v>25948</v>
      </c>
      <c r="DH66" s="35">
        <v>0</v>
      </c>
      <c r="DI66" s="35">
        <v>0</v>
      </c>
      <c r="DJ66" s="35">
        <v>103792</v>
      </c>
      <c r="DK66" s="34">
        <v>379903</v>
      </c>
      <c r="DL66" s="35">
        <v>223902</v>
      </c>
      <c r="DM66" s="35">
        <v>108525</v>
      </c>
      <c r="DN66" s="35">
        <v>43315</v>
      </c>
      <c r="DO66" s="35">
        <v>4160</v>
      </c>
      <c r="DP66" s="35">
        <v>0</v>
      </c>
      <c r="DQ66" s="35">
        <v>0</v>
      </c>
      <c r="DR66" s="35">
        <v>379903</v>
      </c>
      <c r="DS66" s="36">
        <v>0</v>
      </c>
      <c r="DT66" s="35">
        <v>0</v>
      </c>
      <c r="DU66" s="35">
        <v>0</v>
      </c>
      <c r="DV66" s="35">
        <v>0</v>
      </c>
      <c r="DW66" s="35">
        <v>0</v>
      </c>
      <c r="DX66" s="35">
        <v>0</v>
      </c>
      <c r="DY66" s="35">
        <v>0</v>
      </c>
      <c r="DZ66" s="35">
        <v>0</v>
      </c>
    </row>
    <row r="67" spans="1:130" x14ac:dyDescent="0.25">
      <c r="A67" s="29">
        <v>23100</v>
      </c>
      <c r="B67" s="30" t="s">
        <v>148</v>
      </c>
      <c r="C67" s="31">
        <v>325644523.38935578</v>
      </c>
      <c r="D67" s="31">
        <v>2392044390.8699999</v>
      </c>
      <c r="E67" s="32">
        <v>1.5307186E-2</v>
      </c>
      <c r="F67" s="33">
        <v>520637037</v>
      </c>
      <c r="G67" s="31">
        <v>341424064.94992864</v>
      </c>
      <c r="H67" s="31">
        <v>2090587702.4100001</v>
      </c>
      <c r="I67" s="32">
        <v>1.49594038E-2</v>
      </c>
      <c r="J67" s="31">
        <v>328798804</v>
      </c>
      <c r="K67" s="34">
        <v>21406884</v>
      </c>
      <c r="L67" s="35">
        <v>22634065</v>
      </c>
      <c r="M67" s="35">
        <v>-1840228</v>
      </c>
      <c r="N67" s="35">
        <v>-12902797</v>
      </c>
      <c r="O67" s="35">
        <v>29058</v>
      </c>
      <c r="P67" s="35">
        <v>-36775054</v>
      </c>
      <c r="Q67" s="35">
        <v>0</v>
      </c>
      <c r="R67" s="35">
        <v>-3706517</v>
      </c>
      <c r="S67" s="35">
        <v>-181229</v>
      </c>
      <c r="T67" s="35">
        <v>2528</v>
      </c>
      <c r="U67" s="35">
        <v>-111446</v>
      </c>
      <c r="V67" s="35">
        <v>37251078</v>
      </c>
      <c r="W67" s="35">
        <v>-40234670</v>
      </c>
      <c r="X67" s="35">
        <v>-1308629</v>
      </c>
      <c r="Y67" s="35">
        <v>-15736957</v>
      </c>
      <c r="Z67" s="34">
        <v>520637037</v>
      </c>
      <c r="AA67" s="35">
        <v>-15736957</v>
      </c>
      <c r="AB67" s="35">
        <v>-23865542.140000012</v>
      </c>
      <c r="AC67" s="35">
        <v>-147708903</v>
      </c>
      <c r="AD67" s="35">
        <v>-1453745</v>
      </c>
      <c r="AE67" s="35">
        <v>-7360912</v>
      </c>
      <c r="AF67" s="35">
        <v>2983592</v>
      </c>
      <c r="AG67" s="35">
        <v>1308629</v>
      </c>
      <c r="AH67" s="101">
        <v>-4393.9508811550004</v>
      </c>
      <c r="AI67" s="35">
        <v>328798804</v>
      </c>
      <c r="AJ67" s="34">
        <v>5351099</v>
      </c>
      <c r="AK67" s="35">
        <v>87980631</v>
      </c>
      <c r="AL67" s="35">
        <v>597088</v>
      </c>
      <c r="AM67" s="35">
        <v>2653371</v>
      </c>
      <c r="AN67" s="35">
        <v>96582189</v>
      </c>
      <c r="AO67" s="36">
        <v>11039055</v>
      </c>
      <c r="AP67" s="35">
        <v>173425419</v>
      </c>
      <c r="AQ67" s="35">
        <v>0</v>
      </c>
      <c r="AR67" s="35">
        <v>0</v>
      </c>
      <c r="AS67" s="35">
        <v>184464474</v>
      </c>
      <c r="AT67" s="36">
        <v>-29704180</v>
      </c>
      <c r="AU67" s="35">
        <v>-6330685</v>
      </c>
      <c r="AV67" s="35">
        <v>-13079966</v>
      </c>
      <c r="AW67" s="35">
        <v>-38767454</v>
      </c>
      <c r="AX67" s="35">
        <v>0</v>
      </c>
      <c r="AY67" s="35">
        <v>0</v>
      </c>
      <c r="AZ67" s="35">
        <v>-87882285</v>
      </c>
      <c r="BA67" s="12">
        <v>328798804</v>
      </c>
      <c r="BB67" s="13">
        <v>386842516</v>
      </c>
      <c r="BC67" s="13">
        <v>281271452</v>
      </c>
      <c r="BD67" s="13">
        <v>274027497</v>
      </c>
      <c r="BE67" s="13">
        <v>397867659</v>
      </c>
      <c r="BF67" s="12">
        <v>25821367.061564799</v>
      </c>
      <c r="BG67" s="13">
        <v>23865542.140000012</v>
      </c>
      <c r="BH67" s="13">
        <v>1955824.9215647876</v>
      </c>
      <c r="BI67" s="14">
        <v>6.9900000000000004E-2</v>
      </c>
      <c r="BJ67" s="37">
        <v>1.49594038E-2</v>
      </c>
      <c r="BK67" s="38">
        <v>328798804</v>
      </c>
      <c r="BL67" s="38">
        <v>341424064.94992864</v>
      </c>
      <c r="BM67" s="39">
        <v>0.96302176019203511</v>
      </c>
      <c r="BN67" s="120">
        <v>0.16178452526114623</v>
      </c>
      <c r="BO67" s="34">
        <v>5351099</v>
      </c>
      <c r="BP67" s="34">
        <v>1890730</v>
      </c>
      <c r="BQ67" s="34">
        <v>1742316</v>
      </c>
      <c r="BR67" s="34">
        <v>1718053</v>
      </c>
      <c r="BS67" s="34">
        <v>0</v>
      </c>
      <c r="BT67" s="34">
        <v>0</v>
      </c>
      <c r="BU67" s="35">
        <v>0</v>
      </c>
      <c r="BV67" s="35">
        <v>5351099</v>
      </c>
      <c r="BW67" s="36">
        <v>11039055</v>
      </c>
      <c r="BX67" s="36">
        <v>5518371</v>
      </c>
      <c r="BY67" s="36">
        <v>1840228</v>
      </c>
      <c r="BZ67" s="36">
        <v>1840228</v>
      </c>
      <c r="CA67" s="36">
        <v>1840228</v>
      </c>
      <c r="CB67" s="36">
        <v>0</v>
      </c>
      <c r="CC67" s="36">
        <v>0</v>
      </c>
      <c r="CD67" s="35">
        <v>11039055</v>
      </c>
      <c r="CE67" s="34">
        <v>87980631</v>
      </c>
      <c r="CF67" s="35">
        <v>34561125</v>
      </c>
      <c r="CG67" s="35">
        <v>29725697</v>
      </c>
      <c r="CH67" s="35">
        <v>23693809</v>
      </c>
      <c r="CI67" s="35">
        <v>0</v>
      </c>
      <c r="CJ67" s="35">
        <v>0</v>
      </c>
      <c r="CK67" s="35">
        <v>0</v>
      </c>
      <c r="CL67" s="35">
        <v>87980631</v>
      </c>
      <c r="CM67" s="36">
        <v>173425419</v>
      </c>
      <c r="CN67" s="35">
        <v>63100256</v>
      </c>
      <c r="CO67" s="35">
        <v>36775054</v>
      </c>
      <c r="CP67" s="35">
        <v>36775054</v>
      </c>
      <c r="CQ67" s="35">
        <v>36775054</v>
      </c>
      <c r="CR67" s="35">
        <v>0</v>
      </c>
      <c r="CS67" s="35">
        <v>0</v>
      </c>
      <c r="CT67" s="35">
        <v>173425419</v>
      </c>
      <c r="CU67" s="34">
        <v>1322004</v>
      </c>
      <c r="CV67" s="35">
        <v>1080010</v>
      </c>
      <c r="CW67" s="35">
        <v>239834</v>
      </c>
      <c r="CX67" s="35">
        <v>2160</v>
      </c>
      <c r="CY67" s="35">
        <v>0</v>
      </c>
      <c r="CZ67" s="35">
        <v>0</v>
      </c>
      <c r="DA67" s="35">
        <v>0</v>
      </c>
      <c r="DB67" s="35">
        <v>1322004</v>
      </c>
      <c r="DC67" s="36">
        <v>724916</v>
      </c>
      <c r="DD67" s="35">
        <v>181229</v>
      </c>
      <c r="DE67" s="35">
        <v>181229</v>
      </c>
      <c r="DF67" s="35">
        <v>181229</v>
      </c>
      <c r="DG67" s="35">
        <v>181229</v>
      </c>
      <c r="DH67" s="35">
        <v>0</v>
      </c>
      <c r="DI67" s="35">
        <v>0</v>
      </c>
      <c r="DJ67" s="35">
        <v>724916</v>
      </c>
      <c r="DK67" s="34">
        <v>2653371</v>
      </c>
      <c r="DL67" s="35">
        <v>1563811</v>
      </c>
      <c r="DM67" s="35">
        <v>757978</v>
      </c>
      <c r="DN67" s="35">
        <v>302524</v>
      </c>
      <c r="DO67" s="35">
        <v>29058</v>
      </c>
      <c r="DP67" s="35">
        <v>0</v>
      </c>
      <c r="DQ67" s="35">
        <v>0</v>
      </c>
      <c r="DR67" s="35">
        <v>2653371</v>
      </c>
      <c r="DS67" s="36">
        <v>0</v>
      </c>
      <c r="DT67" s="35">
        <v>0</v>
      </c>
      <c r="DU67" s="35">
        <v>0</v>
      </c>
      <c r="DV67" s="35">
        <v>0</v>
      </c>
      <c r="DW67" s="35">
        <v>0</v>
      </c>
      <c r="DX67" s="35">
        <v>0</v>
      </c>
      <c r="DY67" s="35">
        <v>0</v>
      </c>
      <c r="DZ67" s="35">
        <v>0</v>
      </c>
    </row>
    <row r="68" spans="1:130" x14ac:dyDescent="0.25">
      <c r="A68" s="29">
        <v>23200</v>
      </c>
      <c r="B68" s="30" t="s">
        <v>149</v>
      </c>
      <c r="C68" s="31">
        <v>187494730.9523809</v>
      </c>
      <c r="D68" s="31">
        <v>1378419073.1900001</v>
      </c>
      <c r="E68" s="32">
        <v>8.8207883000000001E-3</v>
      </c>
      <c r="F68" s="33">
        <v>300017853</v>
      </c>
      <c r="G68" s="31">
        <v>199732982.40343344</v>
      </c>
      <c r="H68" s="31">
        <v>1236140049.05</v>
      </c>
      <c r="I68" s="32">
        <v>8.8453204000000004E-3</v>
      </c>
      <c r="J68" s="31">
        <v>194414885</v>
      </c>
      <c r="K68" s="34">
        <v>12657640</v>
      </c>
      <c r="L68" s="35">
        <v>13383258</v>
      </c>
      <c r="M68" s="35">
        <v>255199</v>
      </c>
      <c r="N68" s="35">
        <v>-7629273</v>
      </c>
      <c r="O68" s="35">
        <v>17181</v>
      </c>
      <c r="P68" s="35">
        <v>-21744659</v>
      </c>
      <c r="Q68" s="35">
        <v>0</v>
      </c>
      <c r="R68" s="35">
        <v>-2191620</v>
      </c>
      <c r="S68" s="35">
        <v>-107159</v>
      </c>
      <c r="T68" s="35">
        <v>1495</v>
      </c>
      <c r="U68" s="35">
        <v>-65896</v>
      </c>
      <c r="V68" s="35">
        <v>22026127</v>
      </c>
      <c r="W68" s="35">
        <v>-23790289</v>
      </c>
      <c r="X68" s="35">
        <v>3943004</v>
      </c>
      <c r="Y68" s="35">
        <v>-3244992</v>
      </c>
      <c r="Z68" s="34">
        <v>300017853</v>
      </c>
      <c r="AA68" s="35">
        <v>-3244992</v>
      </c>
      <c r="AB68" s="35">
        <v>-13961335.469999999</v>
      </c>
      <c r="AC68" s="35">
        <v>-87338546</v>
      </c>
      <c r="AD68" s="35">
        <v>102545</v>
      </c>
      <c r="AE68" s="35">
        <v>1020800</v>
      </c>
      <c r="AF68" s="35">
        <v>1764162</v>
      </c>
      <c r="AG68" s="35">
        <v>-3943004</v>
      </c>
      <c r="AH68" s="101">
        <v>-2598.0917344899999</v>
      </c>
      <c r="AI68" s="35">
        <v>194414885</v>
      </c>
      <c r="AJ68" s="34">
        <v>8046395</v>
      </c>
      <c r="AK68" s="35">
        <v>52021918</v>
      </c>
      <c r="AL68" s="35">
        <v>353051</v>
      </c>
      <c r="AM68" s="35">
        <v>1568907</v>
      </c>
      <c r="AN68" s="35">
        <v>61990271</v>
      </c>
      <c r="AO68" s="36">
        <v>382360</v>
      </c>
      <c r="AP68" s="35">
        <v>102544420</v>
      </c>
      <c r="AQ68" s="35">
        <v>0</v>
      </c>
      <c r="AR68" s="35">
        <v>0</v>
      </c>
      <c r="AS68" s="35">
        <v>102926780</v>
      </c>
      <c r="AT68" s="36">
        <v>-11223571</v>
      </c>
      <c r="AU68" s="35">
        <v>-1290508</v>
      </c>
      <c r="AV68" s="35">
        <v>-6842995</v>
      </c>
      <c r="AW68" s="35">
        <v>-21579436</v>
      </c>
      <c r="AX68" s="35">
        <v>0</v>
      </c>
      <c r="AY68" s="35">
        <v>0</v>
      </c>
      <c r="AZ68" s="35">
        <v>-40936510</v>
      </c>
      <c r="BA68" s="12">
        <v>194414885</v>
      </c>
      <c r="BB68" s="13">
        <v>228735452</v>
      </c>
      <c r="BC68" s="13">
        <v>166312518</v>
      </c>
      <c r="BD68" s="13">
        <v>162029252</v>
      </c>
      <c r="BE68" s="13">
        <v>235254491</v>
      </c>
      <c r="BF68" s="12">
        <v>15267872.161158402</v>
      </c>
      <c r="BG68" s="13">
        <v>13961335.469999999</v>
      </c>
      <c r="BH68" s="13">
        <v>1306536.6911584027</v>
      </c>
      <c r="BI68" s="14">
        <v>6.9900000000000004E-2</v>
      </c>
      <c r="BJ68" s="37">
        <v>8.8453204000000004E-3</v>
      </c>
      <c r="BK68" s="38">
        <v>194414885</v>
      </c>
      <c r="BL68" s="38">
        <v>199732982.40343344</v>
      </c>
      <c r="BM68" s="39">
        <v>0.97337396488331807</v>
      </c>
      <c r="BN68" s="120">
        <v>0.16178452526114623</v>
      </c>
      <c r="BO68" s="34">
        <v>8046395</v>
      </c>
      <c r="BP68" s="34">
        <v>4577542</v>
      </c>
      <c r="BQ68" s="34">
        <v>2394858</v>
      </c>
      <c r="BR68" s="34">
        <v>818795</v>
      </c>
      <c r="BS68" s="34">
        <v>255200</v>
      </c>
      <c r="BT68" s="34">
        <v>0</v>
      </c>
      <c r="BU68" s="35">
        <v>0</v>
      </c>
      <c r="BV68" s="35">
        <v>8046395</v>
      </c>
      <c r="BW68" s="36">
        <v>382360</v>
      </c>
      <c r="BX68" s="36">
        <v>382360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5">
        <v>382360</v>
      </c>
      <c r="CE68" s="34">
        <v>52021918</v>
      </c>
      <c r="CF68" s="35">
        <v>20435589</v>
      </c>
      <c r="CG68" s="35">
        <v>17576457</v>
      </c>
      <c r="CH68" s="35">
        <v>14009872</v>
      </c>
      <c r="CI68" s="35">
        <v>0</v>
      </c>
      <c r="CJ68" s="35">
        <v>0</v>
      </c>
      <c r="CK68" s="35">
        <v>0</v>
      </c>
      <c r="CL68" s="35">
        <v>52021918</v>
      </c>
      <c r="CM68" s="36">
        <v>102544420</v>
      </c>
      <c r="CN68" s="35">
        <v>37310443</v>
      </c>
      <c r="CO68" s="35">
        <v>21744659</v>
      </c>
      <c r="CP68" s="35">
        <v>21744659</v>
      </c>
      <c r="CQ68" s="35">
        <v>21744659</v>
      </c>
      <c r="CR68" s="35">
        <v>0</v>
      </c>
      <c r="CS68" s="35">
        <v>0</v>
      </c>
      <c r="CT68" s="35">
        <v>102544420</v>
      </c>
      <c r="CU68" s="34">
        <v>781685</v>
      </c>
      <c r="CV68" s="35">
        <v>638597</v>
      </c>
      <c r="CW68" s="35">
        <v>141811</v>
      </c>
      <c r="CX68" s="35">
        <v>1277</v>
      </c>
      <c r="CY68" s="35">
        <v>0</v>
      </c>
      <c r="CZ68" s="35">
        <v>0</v>
      </c>
      <c r="DA68" s="35">
        <v>0</v>
      </c>
      <c r="DB68" s="35">
        <v>781685</v>
      </c>
      <c r="DC68" s="36">
        <v>428636</v>
      </c>
      <c r="DD68" s="35">
        <v>107159</v>
      </c>
      <c r="DE68" s="35">
        <v>107159</v>
      </c>
      <c r="DF68" s="35">
        <v>107159</v>
      </c>
      <c r="DG68" s="35">
        <v>107159</v>
      </c>
      <c r="DH68" s="35">
        <v>0</v>
      </c>
      <c r="DI68" s="35">
        <v>0</v>
      </c>
      <c r="DJ68" s="35">
        <v>428636</v>
      </c>
      <c r="DK68" s="34">
        <v>1568907</v>
      </c>
      <c r="DL68" s="35">
        <v>924663</v>
      </c>
      <c r="DM68" s="35">
        <v>448184</v>
      </c>
      <c r="DN68" s="35">
        <v>178879</v>
      </c>
      <c r="DO68" s="35">
        <v>17181</v>
      </c>
      <c r="DP68" s="35">
        <v>0</v>
      </c>
      <c r="DQ68" s="35">
        <v>0</v>
      </c>
      <c r="DR68" s="35">
        <v>1568907</v>
      </c>
      <c r="DS68" s="36">
        <v>0</v>
      </c>
      <c r="DT68" s="35">
        <v>0</v>
      </c>
      <c r="DU68" s="35">
        <v>0</v>
      </c>
      <c r="DV68" s="35">
        <v>0</v>
      </c>
      <c r="DW68" s="35">
        <v>0</v>
      </c>
      <c r="DX68" s="35">
        <v>0</v>
      </c>
      <c r="DY68" s="35">
        <v>0</v>
      </c>
      <c r="DZ68" s="35">
        <v>0</v>
      </c>
    </row>
    <row r="69" spans="1:130" x14ac:dyDescent="0.25">
      <c r="A69" s="29">
        <v>30000</v>
      </c>
      <c r="B69" s="30" t="s">
        <v>150</v>
      </c>
      <c r="C69" s="31">
        <v>15509851.260504203</v>
      </c>
      <c r="D69" s="31">
        <v>124341069.41</v>
      </c>
      <c r="E69" s="32">
        <v>7.9568420000000002E-4</v>
      </c>
      <c r="F69" s="33">
        <v>27063280</v>
      </c>
      <c r="G69" s="31">
        <v>15768762.231759656</v>
      </c>
      <c r="H69" s="31">
        <v>109495039.98999999</v>
      </c>
      <c r="I69" s="32">
        <v>7.8350239999999997E-4</v>
      </c>
      <c r="J69" s="31">
        <v>17220917</v>
      </c>
      <c r="K69" s="34">
        <v>1121191</v>
      </c>
      <c r="L69" s="35">
        <v>1185465</v>
      </c>
      <c r="M69" s="35">
        <v>-89927</v>
      </c>
      <c r="N69" s="35">
        <v>-675787</v>
      </c>
      <c r="O69" s="35">
        <v>1522</v>
      </c>
      <c r="P69" s="35">
        <v>-1926102</v>
      </c>
      <c r="Q69" s="35">
        <v>0</v>
      </c>
      <c r="R69" s="35">
        <v>-194130</v>
      </c>
      <c r="S69" s="35">
        <v>-9492</v>
      </c>
      <c r="T69" s="35">
        <v>132</v>
      </c>
      <c r="U69" s="35">
        <v>-5837</v>
      </c>
      <c r="V69" s="35">
        <v>1951034</v>
      </c>
      <c r="W69" s="35">
        <v>-2107301</v>
      </c>
      <c r="X69" s="35">
        <v>38608</v>
      </c>
      <c r="Y69" s="35">
        <v>-710624</v>
      </c>
      <c r="Z69" s="34">
        <v>27063280</v>
      </c>
      <c r="AA69" s="35">
        <v>-710624</v>
      </c>
      <c r="AB69" s="35">
        <v>-1102236.48</v>
      </c>
      <c r="AC69" s="35">
        <v>-7736290</v>
      </c>
      <c r="AD69" s="35">
        <v>-50921</v>
      </c>
      <c r="AE69" s="35">
        <v>-359720</v>
      </c>
      <c r="AF69" s="35">
        <v>156267</v>
      </c>
      <c r="AG69" s="35">
        <v>-38608</v>
      </c>
      <c r="AH69" s="101">
        <v>-230.13424243999998</v>
      </c>
      <c r="AI69" s="35">
        <v>17220917</v>
      </c>
      <c r="AJ69" s="34">
        <v>1249894</v>
      </c>
      <c r="AK69" s="35">
        <v>4608007</v>
      </c>
      <c r="AL69" s="35">
        <v>31273</v>
      </c>
      <c r="AM69" s="35">
        <v>138971</v>
      </c>
      <c r="AN69" s="35">
        <v>6028145</v>
      </c>
      <c r="AO69" s="36">
        <v>727313</v>
      </c>
      <c r="AP69" s="35">
        <v>9083198</v>
      </c>
      <c r="AQ69" s="35">
        <v>0</v>
      </c>
      <c r="AR69" s="35">
        <v>0</v>
      </c>
      <c r="AS69" s="35">
        <v>9810511</v>
      </c>
      <c r="AT69" s="36">
        <v>-1251722</v>
      </c>
      <c r="AU69" s="35">
        <v>85837</v>
      </c>
      <c r="AV69" s="35">
        <v>-592479</v>
      </c>
      <c r="AW69" s="35">
        <v>-2024002</v>
      </c>
      <c r="AX69" s="35">
        <v>0</v>
      </c>
      <c r="AY69" s="35">
        <v>0</v>
      </c>
      <c r="AZ69" s="35">
        <v>-3782366</v>
      </c>
      <c r="BA69" s="12">
        <v>17220917</v>
      </c>
      <c r="BB69" s="13">
        <v>20260971</v>
      </c>
      <c r="BC69" s="13">
        <v>14731660</v>
      </c>
      <c r="BD69" s="13">
        <v>14352257</v>
      </c>
      <c r="BE69" s="13">
        <v>20838415</v>
      </c>
      <c r="BF69" s="12">
        <v>1352400.3586303999</v>
      </c>
      <c r="BG69" s="13">
        <v>1102236.48</v>
      </c>
      <c r="BH69" s="13">
        <v>250163.87863039994</v>
      </c>
      <c r="BI69" s="14">
        <v>6.9900000000000004E-2</v>
      </c>
      <c r="BJ69" s="37">
        <v>7.8350239999999997E-4</v>
      </c>
      <c r="BK69" s="38">
        <v>17220917</v>
      </c>
      <c r="BL69" s="38">
        <v>15768762.231759656</v>
      </c>
      <c r="BM69" s="39">
        <v>1.0920905995599057</v>
      </c>
      <c r="BN69" s="120">
        <v>0.16178452526114623</v>
      </c>
      <c r="BO69" s="34">
        <v>1249894</v>
      </c>
      <c r="BP69" s="34">
        <v>571566</v>
      </c>
      <c r="BQ69" s="34">
        <v>502210</v>
      </c>
      <c r="BR69" s="34">
        <v>176118</v>
      </c>
      <c r="BS69" s="34">
        <v>0</v>
      </c>
      <c r="BT69" s="34">
        <v>0</v>
      </c>
      <c r="BU69" s="35">
        <v>0</v>
      </c>
      <c r="BV69" s="35">
        <v>1249894</v>
      </c>
      <c r="BW69" s="36">
        <v>727313</v>
      </c>
      <c r="BX69" s="36">
        <v>457523</v>
      </c>
      <c r="BY69" s="36">
        <v>89930</v>
      </c>
      <c r="BZ69" s="36">
        <v>89930</v>
      </c>
      <c r="CA69" s="36">
        <v>89930</v>
      </c>
      <c r="CB69" s="36">
        <v>0</v>
      </c>
      <c r="CC69" s="36">
        <v>0</v>
      </c>
      <c r="CD69" s="35">
        <v>727313</v>
      </c>
      <c r="CE69" s="34">
        <v>4608007</v>
      </c>
      <c r="CF69" s="35">
        <v>1810147</v>
      </c>
      <c r="CG69" s="35">
        <v>1556891</v>
      </c>
      <c r="CH69" s="35">
        <v>1240969</v>
      </c>
      <c r="CI69" s="35">
        <v>0</v>
      </c>
      <c r="CJ69" s="35">
        <v>0</v>
      </c>
      <c r="CK69" s="35">
        <v>0</v>
      </c>
      <c r="CL69" s="35">
        <v>4608007</v>
      </c>
      <c r="CM69" s="36">
        <v>9083198</v>
      </c>
      <c r="CN69" s="35">
        <v>3304891</v>
      </c>
      <c r="CO69" s="35">
        <v>1926102</v>
      </c>
      <c r="CP69" s="35">
        <v>1926102</v>
      </c>
      <c r="CQ69" s="35">
        <v>1926102</v>
      </c>
      <c r="CR69" s="35">
        <v>0</v>
      </c>
      <c r="CS69" s="35">
        <v>0</v>
      </c>
      <c r="CT69" s="35">
        <v>9083198</v>
      </c>
      <c r="CU69" s="34">
        <v>69240</v>
      </c>
      <c r="CV69" s="35">
        <v>56566</v>
      </c>
      <c r="CW69" s="35">
        <v>12561</v>
      </c>
      <c r="CX69" s="35">
        <v>113</v>
      </c>
      <c r="CY69" s="35">
        <v>0</v>
      </c>
      <c r="CZ69" s="35">
        <v>0</v>
      </c>
      <c r="DA69" s="35">
        <v>0</v>
      </c>
      <c r="DB69" s="35">
        <v>69240</v>
      </c>
      <c r="DC69" s="36">
        <v>37968</v>
      </c>
      <c r="DD69" s="35">
        <v>9492</v>
      </c>
      <c r="DE69" s="35">
        <v>9492</v>
      </c>
      <c r="DF69" s="35">
        <v>9492</v>
      </c>
      <c r="DG69" s="35">
        <v>9492</v>
      </c>
      <c r="DH69" s="35">
        <v>0</v>
      </c>
      <c r="DI69" s="35">
        <v>0</v>
      </c>
      <c r="DJ69" s="35">
        <v>37968</v>
      </c>
      <c r="DK69" s="34">
        <v>138971</v>
      </c>
      <c r="DL69" s="35">
        <v>81905</v>
      </c>
      <c r="DM69" s="35">
        <v>39699</v>
      </c>
      <c r="DN69" s="35">
        <v>15845</v>
      </c>
      <c r="DO69" s="35">
        <v>1522</v>
      </c>
      <c r="DP69" s="35">
        <v>0</v>
      </c>
      <c r="DQ69" s="35">
        <v>0</v>
      </c>
      <c r="DR69" s="35">
        <v>138971</v>
      </c>
      <c r="DS69" s="36">
        <v>0</v>
      </c>
      <c r="DT69" s="35">
        <v>0</v>
      </c>
      <c r="DU69" s="35">
        <v>0</v>
      </c>
      <c r="DV69" s="35">
        <v>0</v>
      </c>
      <c r="DW69" s="35">
        <v>0</v>
      </c>
      <c r="DX69" s="35">
        <v>0</v>
      </c>
      <c r="DY69" s="35">
        <v>0</v>
      </c>
      <c r="DZ69" s="35">
        <v>0</v>
      </c>
    </row>
    <row r="70" spans="1:130" x14ac:dyDescent="0.25">
      <c r="A70" s="29">
        <v>30100</v>
      </c>
      <c r="B70" s="30" t="s">
        <v>151</v>
      </c>
      <c r="C70" s="31">
        <v>140921870.30812323</v>
      </c>
      <c r="D70" s="31">
        <v>1142570307.0599999</v>
      </c>
      <c r="E70" s="32">
        <v>7.3115432999999999E-3</v>
      </c>
      <c r="F70" s="33">
        <v>248684522</v>
      </c>
      <c r="G70" s="31">
        <v>132866087.83977108</v>
      </c>
      <c r="H70" s="31">
        <v>956335742.66999996</v>
      </c>
      <c r="I70" s="32">
        <v>6.8431535E-3</v>
      </c>
      <c r="J70" s="31">
        <v>150408447</v>
      </c>
      <c r="K70" s="34">
        <v>9792542</v>
      </c>
      <c r="L70" s="35">
        <v>10353914</v>
      </c>
      <c r="M70" s="35">
        <v>-3013217</v>
      </c>
      <c r="N70" s="35">
        <v>-5902362</v>
      </c>
      <c r="O70" s="35">
        <v>13292</v>
      </c>
      <c r="P70" s="35">
        <v>-16822685</v>
      </c>
      <c r="Q70" s="35">
        <v>0</v>
      </c>
      <c r="R70" s="35">
        <v>-1695540</v>
      </c>
      <c r="S70" s="35">
        <v>-82903</v>
      </c>
      <c r="T70" s="35">
        <v>1156</v>
      </c>
      <c r="U70" s="35">
        <v>-50981</v>
      </c>
      <c r="V70" s="35">
        <v>17040442</v>
      </c>
      <c r="W70" s="35">
        <v>-18405280</v>
      </c>
      <c r="X70" s="35">
        <v>-306748</v>
      </c>
      <c r="Y70" s="35">
        <v>-9078370</v>
      </c>
      <c r="Z70" s="34">
        <v>248684522</v>
      </c>
      <c r="AA70" s="35">
        <v>-9078370</v>
      </c>
      <c r="AB70" s="35">
        <v>-9287339.5399999991</v>
      </c>
      <c r="AC70" s="35">
        <v>-67569183</v>
      </c>
      <c r="AD70" s="35">
        <v>-1957891</v>
      </c>
      <c r="AE70" s="35">
        <v>-12052868</v>
      </c>
      <c r="AF70" s="35">
        <v>1364838</v>
      </c>
      <c r="AG70" s="35">
        <v>306748</v>
      </c>
      <c r="AH70" s="101">
        <v>-2010.0052617875001</v>
      </c>
      <c r="AI70" s="35">
        <v>150408447</v>
      </c>
      <c r="AJ70" s="34">
        <v>3865431</v>
      </c>
      <c r="AK70" s="35">
        <v>40246588</v>
      </c>
      <c r="AL70" s="35">
        <v>273137</v>
      </c>
      <c r="AM70" s="35">
        <v>1213780</v>
      </c>
      <c r="AN70" s="35">
        <v>45598936</v>
      </c>
      <c r="AO70" s="36">
        <v>20616778</v>
      </c>
      <c r="AP70" s="35">
        <v>79333159</v>
      </c>
      <c r="AQ70" s="35">
        <v>0</v>
      </c>
      <c r="AR70" s="35">
        <v>0</v>
      </c>
      <c r="AS70" s="35">
        <v>99949937</v>
      </c>
      <c r="AT70" s="36">
        <v>-15308799</v>
      </c>
      <c r="AU70" s="35">
        <v>-8831226</v>
      </c>
      <c r="AV70" s="35">
        <v>-10305463</v>
      </c>
      <c r="AW70" s="35">
        <v>-19905513</v>
      </c>
      <c r="AX70" s="35">
        <v>0</v>
      </c>
      <c r="AY70" s="35">
        <v>0</v>
      </c>
      <c r="AZ70" s="35">
        <v>-54351001</v>
      </c>
      <c r="BA70" s="12">
        <v>150408447</v>
      </c>
      <c r="BB70" s="13">
        <v>176960442</v>
      </c>
      <c r="BC70" s="13">
        <v>128667141</v>
      </c>
      <c r="BD70" s="13">
        <v>125353407</v>
      </c>
      <c r="BE70" s="13">
        <v>182003875</v>
      </c>
      <c r="BF70" s="12">
        <v>11811939.883735999</v>
      </c>
      <c r="BG70" s="13">
        <v>9287339.5399999991</v>
      </c>
      <c r="BH70" s="13">
        <v>2524600.3437360004</v>
      </c>
      <c r="BI70" s="14">
        <v>6.9900000000000004E-2</v>
      </c>
      <c r="BJ70" s="37">
        <v>6.8431535E-3</v>
      </c>
      <c r="BK70" s="38">
        <v>150408447</v>
      </c>
      <c r="BL70" s="38">
        <v>132866087.83977108</v>
      </c>
      <c r="BM70" s="39">
        <v>1.1320303731783239</v>
      </c>
      <c r="BN70" s="120">
        <v>0.16178452526114623</v>
      </c>
      <c r="BO70" s="34">
        <v>3865431</v>
      </c>
      <c r="BP70" s="34">
        <v>3865431</v>
      </c>
      <c r="BQ70" s="34">
        <v>0</v>
      </c>
      <c r="BR70" s="34">
        <v>0</v>
      </c>
      <c r="BS70" s="34">
        <v>0</v>
      </c>
      <c r="BT70" s="34">
        <v>0</v>
      </c>
      <c r="BU70" s="35">
        <v>0</v>
      </c>
      <c r="BV70" s="35">
        <v>3865431</v>
      </c>
      <c r="BW70" s="36">
        <v>20616778</v>
      </c>
      <c r="BX70" s="36">
        <v>7245562</v>
      </c>
      <c r="BY70" s="36">
        <v>5980055</v>
      </c>
      <c r="BZ70" s="36">
        <v>4377944</v>
      </c>
      <c r="CA70" s="36">
        <v>3013217</v>
      </c>
      <c r="CB70" s="36">
        <v>0</v>
      </c>
      <c r="CC70" s="36">
        <v>0</v>
      </c>
      <c r="CD70" s="35">
        <v>20616778</v>
      </c>
      <c r="CE70" s="34">
        <v>40246588</v>
      </c>
      <c r="CF70" s="35">
        <v>15809927</v>
      </c>
      <c r="CG70" s="35">
        <v>13597969</v>
      </c>
      <c r="CH70" s="35">
        <v>10838692</v>
      </c>
      <c r="CI70" s="35">
        <v>0</v>
      </c>
      <c r="CJ70" s="35">
        <v>0</v>
      </c>
      <c r="CK70" s="35">
        <v>0</v>
      </c>
      <c r="CL70" s="35">
        <v>40246588</v>
      </c>
      <c r="CM70" s="36">
        <v>79333159</v>
      </c>
      <c r="CN70" s="35">
        <v>28865103</v>
      </c>
      <c r="CO70" s="35">
        <v>16822685</v>
      </c>
      <c r="CP70" s="35">
        <v>16822685</v>
      </c>
      <c r="CQ70" s="35">
        <v>16822685</v>
      </c>
      <c r="CR70" s="35">
        <v>0</v>
      </c>
      <c r="CS70" s="35">
        <v>0</v>
      </c>
      <c r="CT70" s="35">
        <v>79333159</v>
      </c>
      <c r="CU70" s="34">
        <v>604749</v>
      </c>
      <c r="CV70" s="35">
        <v>494049</v>
      </c>
      <c r="CW70" s="35">
        <v>109712</v>
      </c>
      <c r="CX70" s="35">
        <v>988</v>
      </c>
      <c r="CY70" s="35">
        <v>0</v>
      </c>
      <c r="CZ70" s="35">
        <v>0</v>
      </c>
      <c r="DA70" s="35">
        <v>0</v>
      </c>
      <c r="DB70" s="35">
        <v>604749</v>
      </c>
      <c r="DC70" s="36">
        <v>331612</v>
      </c>
      <c r="DD70" s="35">
        <v>82903</v>
      </c>
      <c r="DE70" s="35">
        <v>82903</v>
      </c>
      <c r="DF70" s="35">
        <v>82903</v>
      </c>
      <c r="DG70" s="35">
        <v>82903</v>
      </c>
      <c r="DH70" s="35">
        <v>0</v>
      </c>
      <c r="DI70" s="35">
        <v>0</v>
      </c>
      <c r="DJ70" s="35">
        <v>331612</v>
      </c>
      <c r="DK70" s="34">
        <v>1213780</v>
      </c>
      <c r="DL70" s="35">
        <v>715362</v>
      </c>
      <c r="DM70" s="35">
        <v>346736</v>
      </c>
      <c r="DN70" s="35">
        <v>138389</v>
      </c>
      <c r="DO70" s="35">
        <v>13292</v>
      </c>
      <c r="DP70" s="35">
        <v>0</v>
      </c>
      <c r="DQ70" s="35">
        <v>0</v>
      </c>
      <c r="DR70" s="35">
        <v>1213780</v>
      </c>
      <c r="DS70" s="36">
        <v>0</v>
      </c>
      <c r="DT70" s="35">
        <v>0</v>
      </c>
      <c r="DU70" s="35">
        <v>0</v>
      </c>
      <c r="DV70" s="35">
        <v>0</v>
      </c>
      <c r="DW70" s="35">
        <v>0</v>
      </c>
      <c r="DX70" s="35">
        <v>0</v>
      </c>
      <c r="DY70" s="35">
        <v>0</v>
      </c>
      <c r="DZ70" s="35">
        <v>0</v>
      </c>
    </row>
    <row r="71" spans="1:130" x14ac:dyDescent="0.25">
      <c r="A71" s="29">
        <v>30102</v>
      </c>
      <c r="B71" s="30" t="s">
        <v>152</v>
      </c>
      <c r="C71" s="31">
        <v>3972346.9187675058</v>
      </c>
      <c r="D71" s="31">
        <v>38039132.759999998</v>
      </c>
      <c r="E71" s="32">
        <v>2.4342029999999999E-4</v>
      </c>
      <c r="F71" s="33">
        <v>8279355</v>
      </c>
      <c r="G71" s="31">
        <v>4187401.0014306153</v>
      </c>
      <c r="H71" s="31">
        <v>33583170.560000002</v>
      </c>
      <c r="I71" s="32">
        <v>2.403076E-4</v>
      </c>
      <c r="J71" s="31">
        <v>5281818</v>
      </c>
      <c r="K71" s="34">
        <v>343880</v>
      </c>
      <c r="L71" s="35">
        <v>363593</v>
      </c>
      <c r="M71" s="35">
        <v>-32936</v>
      </c>
      <c r="N71" s="35">
        <v>-207270</v>
      </c>
      <c r="O71" s="35">
        <v>467</v>
      </c>
      <c r="P71" s="35">
        <v>-590754</v>
      </c>
      <c r="Q71" s="35">
        <v>0</v>
      </c>
      <c r="R71" s="35">
        <v>-59541</v>
      </c>
      <c r="S71" s="35">
        <v>-2911</v>
      </c>
      <c r="T71" s="35">
        <v>41</v>
      </c>
      <c r="U71" s="35">
        <v>-1790</v>
      </c>
      <c r="V71" s="35">
        <v>598401</v>
      </c>
      <c r="W71" s="35">
        <v>-646329</v>
      </c>
      <c r="X71" s="35">
        <v>566883</v>
      </c>
      <c r="Y71" s="35">
        <v>331734</v>
      </c>
      <c r="Z71" s="34">
        <v>8279355</v>
      </c>
      <c r="AA71" s="35">
        <v>331734</v>
      </c>
      <c r="AB71" s="35">
        <v>-292699.33</v>
      </c>
      <c r="AC71" s="35">
        <v>-2372793</v>
      </c>
      <c r="AD71" s="35">
        <v>-13011</v>
      </c>
      <c r="AE71" s="35">
        <v>-131740</v>
      </c>
      <c r="AF71" s="35">
        <v>47928</v>
      </c>
      <c r="AG71" s="35">
        <v>-566883</v>
      </c>
      <c r="AH71" s="101">
        <v>-70.584349810000006</v>
      </c>
      <c r="AI71" s="35">
        <v>5281818</v>
      </c>
      <c r="AJ71" s="34">
        <v>1292592</v>
      </c>
      <c r="AK71" s="35">
        <v>1413319</v>
      </c>
      <c r="AL71" s="35">
        <v>9592</v>
      </c>
      <c r="AM71" s="35">
        <v>42624</v>
      </c>
      <c r="AN71" s="35">
        <v>2758127</v>
      </c>
      <c r="AO71" s="36">
        <v>131740</v>
      </c>
      <c r="AP71" s="35">
        <v>2785903</v>
      </c>
      <c r="AQ71" s="35">
        <v>0</v>
      </c>
      <c r="AR71" s="35">
        <v>0</v>
      </c>
      <c r="AS71" s="35">
        <v>2917643</v>
      </c>
      <c r="AT71" s="36">
        <v>98231</v>
      </c>
      <c r="AU71" s="35">
        <v>325349</v>
      </c>
      <c r="AV71" s="35">
        <v>43037</v>
      </c>
      <c r="AW71" s="35">
        <v>-626133</v>
      </c>
      <c r="AX71" s="35">
        <v>0</v>
      </c>
      <c r="AY71" s="35">
        <v>0</v>
      </c>
      <c r="AZ71" s="35">
        <v>-159516</v>
      </c>
      <c r="BA71" s="12">
        <v>5281818</v>
      </c>
      <c r="BB71" s="13">
        <v>6214231</v>
      </c>
      <c r="BC71" s="13">
        <v>4518340</v>
      </c>
      <c r="BD71" s="13">
        <v>4401973</v>
      </c>
      <c r="BE71" s="13">
        <v>6391339</v>
      </c>
      <c r="BF71" s="12">
        <v>414793.98712960002</v>
      </c>
      <c r="BG71" s="13">
        <v>292699.33</v>
      </c>
      <c r="BH71" s="13">
        <v>122094.6571296</v>
      </c>
      <c r="BI71" s="14">
        <v>6.9900000000000004E-2</v>
      </c>
      <c r="BJ71" s="37">
        <v>2.403076E-4</v>
      </c>
      <c r="BK71" s="38">
        <v>5281818</v>
      </c>
      <c r="BL71" s="38">
        <v>4187401.0014306153</v>
      </c>
      <c r="BM71" s="39">
        <v>1.2613594920084032</v>
      </c>
      <c r="BN71" s="120">
        <v>0.16178452526114623</v>
      </c>
      <c r="BO71" s="34">
        <v>1292592</v>
      </c>
      <c r="BP71" s="34">
        <v>550059</v>
      </c>
      <c r="BQ71" s="34">
        <v>458407</v>
      </c>
      <c r="BR71" s="34">
        <v>284126</v>
      </c>
      <c r="BS71" s="34">
        <v>0</v>
      </c>
      <c r="BT71" s="34">
        <v>0</v>
      </c>
      <c r="BU71" s="35">
        <v>0</v>
      </c>
      <c r="BV71" s="35">
        <v>1292592</v>
      </c>
      <c r="BW71" s="36">
        <v>131740</v>
      </c>
      <c r="BX71" s="36">
        <v>32935</v>
      </c>
      <c r="BY71" s="36">
        <v>32935</v>
      </c>
      <c r="BZ71" s="36">
        <v>32935</v>
      </c>
      <c r="CA71" s="36">
        <v>32935</v>
      </c>
      <c r="CB71" s="36">
        <v>0</v>
      </c>
      <c r="CC71" s="36">
        <v>0</v>
      </c>
      <c r="CD71" s="35">
        <v>131740</v>
      </c>
      <c r="CE71" s="34">
        <v>1413319</v>
      </c>
      <c r="CF71" s="35">
        <v>555189</v>
      </c>
      <c r="CG71" s="35">
        <v>477513</v>
      </c>
      <c r="CH71" s="35">
        <v>380617</v>
      </c>
      <c r="CI71" s="35">
        <v>0</v>
      </c>
      <c r="CJ71" s="35">
        <v>0</v>
      </c>
      <c r="CK71" s="35">
        <v>0</v>
      </c>
      <c r="CL71" s="35">
        <v>1413319</v>
      </c>
      <c r="CM71" s="36">
        <v>2785903</v>
      </c>
      <c r="CN71" s="35">
        <v>1013641</v>
      </c>
      <c r="CO71" s="35">
        <v>590754</v>
      </c>
      <c r="CP71" s="35">
        <v>590754</v>
      </c>
      <c r="CQ71" s="35">
        <v>590754</v>
      </c>
      <c r="CR71" s="35">
        <v>0</v>
      </c>
      <c r="CS71" s="35">
        <v>0</v>
      </c>
      <c r="CT71" s="35">
        <v>2785903</v>
      </c>
      <c r="CU71" s="34">
        <v>21237</v>
      </c>
      <c r="CV71" s="35">
        <v>17349</v>
      </c>
      <c r="CW71" s="35">
        <v>3853</v>
      </c>
      <c r="CX71" s="35">
        <v>35</v>
      </c>
      <c r="CY71" s="35">
        <v>0</v>
      </c>
      <c r="CZ71" s="35">
        <v>0</v>
      </c>
      <c r="DA71" s="35">
        <v>0</v>
      </c>
      <c r="DB71" s="35">
        <v>21237</v>
      </c>
      <c r="DC71" s="36">
        <v>11644</v>
      </c>
      <c r="DD71" s="35">
        <v>2911</v>
      </c>
      <c r="DE71" s="35">
        <v>2911</v>
      </c>
      <c r="DF71" s="35">
        <v>2911</v>
      </c>
      <c r="DG71" s="35">
        <v>2911</v>
      </c>
      <c r="DH71" s="35">
        <v>0</v>
      </c>
      <c r="DI71" s="35">
        <v>0</v>
      </c>
      <c r="DJ71" s="35">
        <v>11644</v>
      </c>
      <c r="DK71" s="34">
        <v>42624</v>
      </c>
      <c r="DL71" s="35">
        <v>25121</v>
      </c>
      <c r="DM71" s="35">
        <v>12176</v>
      </c>
      <c r="DN71" s="35">
        <v>4860</v>
      </c>
      <c r="DO71" s="35">
        <v>467</v>
      </c>
      <c r="DP71" s="35">
        <v>0</v>
      </c>
      <c r="DQ71" s="35">
        <v>0</v>
      </c>
      <c r="DR71" s="35">
        <v>42624</v>
      </c>
      <c r="DS71" s="36">
        <v>0</v>
      </c>
      <c r="DT71" s="35">
        <v>0</v>
      </c>
      <c r="DU71" s="35">
        <v>0</v>
      </c>
      <c r="DV71" s="35">
        <v>0</v>
      </c>
      <c r="DW71" s="35">
        <v>0</v>
      </c>
      <c r="DX71" s="35">
        <v>0</v>
      </c>
      <c r="DY71" s="35">
        <v>0</v>
      </c>
      <c r="DZ71" s="35">
        <v>0</v>
      </c>
    </row>
    <row r="72" spans="1:130" x14ac:dyDescent="0.25">
      <c r="A72" s="29">
        <v>30103</v>
      </c>
      <c r="B72" s="30" t="s">
        <v>153</v>
      </c>
      <c r="C72" s="31">
        <v>3867763.0252100839</v>
      </c>
      <c r="D72" s="31">
        <v>35325620.630000003</v>
      </c>
      <c r="E72" s="32">
        <v>2.260559E-4</v>
      </c>
      <c r="F72" s="33">
        <v>7688747</v>
      </c>
      <c r="G72" s="31">
        <v>4120827.4678111589</v>
      </c>
      <c r="H72" s="31">
        <v>32385816.609999999</v>
      </c>
      <c r="I72" s="32">
        <v>2.3173989999999999E-4</v>
      </c>
      <c r="J72" s="31">
        <v>5093505</v>
      </c>
      <c r="K72" s="34">
        <v>331619</v>
      </c>
      <c r="L72" s="35">
        <v>350630</v>
      </c>
      <c r="M72" s="35">
        <v>21219</v>
      </c>
      <c r="N72" s="35">
        <v>-199880</v>
      </c>
      <c r="O72" s="35">
        <v>450</v>
      </c>
      <c r="P72" s="35">
        <v>-569692</v>
      </c>
      <c r="Q72" s="35">
        <v>0</v>
      </c>
      <c r="R72" s="35">
        <v>-57419</v>
      </c>
      <c r="S72" s="35">
        <v>-2807</v>
      </c>
      <c r="T72" s="35">
        <v>39</v>
      </c>
      <c r="U72" s="35">
        <v>-1726</v>
      </c>
      <c r="V72" s="35">
        <v>577066</v>
      </c>
      <c r="W72" s="35">
        <v>-623285</v>
      </c>
      <c r="X72" s="35">
        <v>188976</v>
      </c>
      <c r="Y72" s="35">
        <v>15190</v>
      </c>
      <c r="Z72" s="34">
        <v>7688747</v>
      </c>
      <c r="AA72" s="35">
        <v>15190</v>
      </c>
      <c r="AB72" s="35">
        <v>-288045.84000000003</v>
      </c>
      <c r="AC72" s="35">
        <v>-2288196</v>
      </c>
      <c r="AD72" s="35">
        <v>23759</v>
      </c>
      <c r="AE72" s="35">
        <v>84876</v>
      </c>
      <c r="AF72" s="35">
        <v>46219</v>
      </c>
      <c r="AG72" s="35">
        <v>-188976</v>
      </c>
      <c r="AH72" s="101">
        <v>-68.067802127500002</v>
      </c>
      <c r="AI72" s="35">
        <v>5093505</v>
      </c>
      <c r="AJ72" s="34">
        <v>300028</v>
      </c>
      <c r="AK72" s="35">
        <v>1362930</v>
      </c>
      <c r="AL72" s="35">
        <v>9250</v>
      </c>
      <c r="AM72" s="35">
        <v>41104</v>
      </c>
      <c r="AN72" s="35">
        <v>1713312</v>
      </c>
      <c r="AO72" s="36">
        <v>97883</v>
      </c>
      <c r="AP72" s="35">
        <v>2686577</v>
      </c>
      <c r="AQ72" s="35">
        <v>0</v>
      </c>
      <c r="AR72" s="35">
        <v>0</v>
      </c>
      <c r="AS72" s="35">
        <v>2784460</v>
      </c>
      <c r="AT72" s="36">
        <v>-356922</v>
      </c>
      <c r="AU72" s="35">
        <v>10097</v>
      </c>
      <c r="AV72" s="35">
        <v>-173492</v>
      </c>
      <c r="AW72" s="35">
        <v>-550830</v>
      </c>
      <c r="AX72" s="35">
        <v>0</v>
      </c>
      <c r="AY72" s="35">
        <v>0</v>
      </c>
      <c r="AZ72" s="35">
        <v>-1071147</v>
      </c>
      <c r="BA72" s="12">
        <v>5093505</v>
      </c>
      <c r="BB72" s="13">
        <v>5992675</v>
      </c>
      <c r="BC72" s="13">
        <v>4357247</v>
      </c>
      <c r="BD72" s="13">
        <v>4245029</v>
      </c>
      <c r="BE72" s="13">
        <v>6163468</v>
      </c>
      <c r="BF72" s="12">
        <v>400005.31443039997</v>
      </c>
      <c r="BG72" s="13">
        <v>288045.84000000003</v>
      </c>
      <c r="BH72" s="13">
        <v>111959.47443039995</v>
      </c>
      <c r="BI72" s="14">
        <v>6.9900000000000004E-2</v>
      </c>
      <c r="BJ72" s="37">
        <v>2.3173989999999999E-4</v>
      </c>
      <c r="BK72" s="38">
        <v>5093505</v>
      </c>
      <c r="BL72" s="38">
        <v>4120827.4678111589</v>
      </c>
      <c r="BM72" s="39">
        <v>1.2360393731081136</v>
      </c>
      <c r="BN72" s="120">
        <v>0.16178452526114623</v>
      </c>
      <c r="BO72" s="34">
        <v>300028</v>
      </c>
      <c r="BP72" s="34">
        <v>144919</v>
      </c>
      <c r="BQ72" s="34">
        <v>106650</v>
      </c>
      <c r="BR72" s="34">
        <v>27240</v>
      </c>
      <c r="BS72" s="34">
        <v>21219</v>
      </c>
      <c r="BT72" s="34">
        <v>0</v>
      </c>
      <c r="BU72" s="35">
        <v>0</v>
      </c>
      <c r="BV72" s="35">
        <v>300028</v>
      </c>
      <c r="BW72" s="36">
        <v>97883</v>
      </c>
      <c r="BX72" s="36">
        <v>97883</v>
      </c>
      <c r="BY72" s="36">
        <v>0</v>
      </c>
      <c r="BZ72" s="36">
        <v>0</v>
      </c>
      <c r="CA72" s="36">
        <v>0</v>
      </c>
      <c r="CB72" s="36">
        <v>0</v>
      </c>
      <c r="CC72" s="36">
        <v>0</v>
      </c>
      <c r="CD72" s="35">
        <v>97883</v>
      </c>
      <c r="CE72" s="34">
        <v>1362930</v>
      </c>
      <c r="CF72" s="35">
        <v>535395</v>
      </c>
      <c r="CG72" s="35">
        <v>460488</v>
      </c>
      <c r="CH72" s="35">
        <v>367047</v>
      </c>
      <c r="CI72" s="35">
        <v>0</v>
      </c>
      <c r="CJ72" s="35">
        <v>0</v>
      </c>
      <c r="CK72" s="35">
        <v>0</v>
      </c>
      <c r="CL72" s="35">
        <v>1362930</v>
      </c>
      <c r="CM72" s="36">
        <v>2686577</v>
      </c>
      <c r="CN72" s="35">
        <v>977502</v>
      </c>
      <c r="CO72" s="35">
        <v>569692</v>
      </c>
      <c r="CP72" s="35">
        <v>569692</v>
      </c>
      <c r="CQ72" s="35">
        <v>569692</v>
      </c>
      <c r="CR72" s="35">
        <v>0</v>
      </c>
      <c r="CS72" s="35">
        <v>0</v>
      </c>
      <c r="CT72" s="35">
        <v>2686577</v>
      </c>
      <c r="CU72" s="34">
        <v>20479</v>
      </c>
      <c r="CV72" s="35">
        <v>16731</v>
      </c>
      <c r="CW72" s="35">
        <v>3715</v>
      </c>
      <c r="CX72" s="35">
        <v>33</v>
      </c>
      <c r="CY72" s="35">
        <v>0</v>
      </c>
      <c r="CZ72" s="35">
        <v>0</v>
      </c>
      <c r="DA72" s="35">
        <v>0</v>
      </c>
      <c r="DB72" s="35">
        <v>20479</v>
      </c>
      <c r="DC72" s="36">
        <v>11228</v>
      </c>
      <c r="DD72" s="35">
        <v>2807</v>
      </c>
      <c r="DE72" s="35">
        <v>2807</v>
      </c>
      <c r="DF72" s="35">
        <v>2807</v>
      </c>
      <c r="DG72" s="35">
        <v>2807</v>
      </c>
      <c r="DH72" s="35">
        <v>0</v>
      </c>
      <c r="DI72" s="35">
        <v>0</v>
      </c>
      <c r="DJ72" s="35">
        <v>11228</v>
      </c>
      <c r="DK72" s="34">
        <v>41104</v>
      </c>
      <c r="DL72" s="35">
        <v>24225</v>
      </c>
      <c r="DM72" s="35">
        <v>11742</v>
      </c>
      <c r="DN72" s="35">
        <v>4686</v>
      </c>
      <c r="DO72" s="35">
        <v>450</v>
      </c>
      <c r="DP72" s="35">
        <v>0</v>
      </c>
      <c r="DQ72" s="35">
        <v>0</v>
      </c>
      <c r="DR72" s="35">
        <v>41104</v>
      </c>
      <c r="DS72" s="36">
        <v>0</v>
      </c>
      <c r="DT72" s="35">
        <v>0</v>
      </c>
      <c r="DU72" s="35">
        <v>0</v>
      </c>
      <c r="DV72" s="35">
        <v>0</v>
      </c>
      <c r="DW72" s="35">
        <v>0</v>
      </c>
      <c r="DX72" s="35">
        <v>0</v>
      </c>
      <c r="DY72" s="35">
        <v>0</v>
      </c>
      <c r="DZ72" s="35">
        <v>0</v>
      </c>
    </row>
    <row r="73" spans="1:130" x14ac:dyDescent="0.25">
      <c r="A73" s="29">
        <v>30104</v>
      </c>
      <c r="B73" s="30" t="s">
        <v>154</v>
      </c>
      <c r="C73" s="31">
        <v>2846534.5938375345</v>
      </c>
      <c r="D73" s="31">
        <v>22844405.120000001</v>
      </c>
      <c r="E73" s="32">
        <v>1.4618610000000001E-4</v>
      </c>
      <c r="F73" s="33">
        <v>4972168</v>
      </c>
      <c r="G73" s="31">
        <v>3042460.6580829755</v>
      </c>
      <c r="H73" s="31">
        <v>23409920.960000001</v>
      </c>
      <c r="I73" s="32">
        <v>1.67512E-4</v>
      </c>
      <c r="J73" s="31">
        <v>3681814</v>
      </c>
      <c r="K73" s="34">
        <v>239709</v>
      </c>
      <c r="L73" s="35">
        <v>253451</v>
      </c>
      <c r="M73" s="35">
        <v>118956</v>
      </c>
      <c r="N73" s="35">
        <v>-144483</v>
      </c>
      <c r="O73" s="35">
        <v>325</v>
      </c>
      <c r="P73" s="35">
        <v>-411799</v>
      </c>
      <c r="Q73" s="35">
        <v>0</v>
      </c>
      <c r="R73" s="35">
        <v>-41505</v>
      </c>
      <c r="S73" s="35">
        <v>-2029</v>
      </c>
      <c r="T73" s="35">
        <v>28</v>
      </c>
      <c r="U73" s="35">
        <v>-1248</v>
      </c>
      <c r="V73" s="35">
        <v>417129</v>
      </c>
      <c r="W73" s="35">
        <v>-450539</v>
      </c>
      <c r="X73" s="35">
        <v>237452</v>
      </c>
      <c r="Y73" s="35">
        <v>215447</v>
      </c>
      <c r="Z73" s="34">
        <v>4972168</v>
      </c>
      <c r="AA73" s="35">
        <v>215447</v>
      </c>
      <c r="AB73" s="35">
        <v>-212668</v>
      </c>
      <c r="AC73" s="35">
        <v>-1654011</v>
      </c>
      <c r="AD73" s="35">
        <v>89143</v>
      </c>
      <c r="AE73" s="35">
        <v>475824</v>
      </c>
      <c r="AF73" s="35">
        <v>33410</v>
      </c>
      <c r="AG73" s="35">
        <v>-237452</v>
      </c>
      <c r="AH73" s="101">
        <v>-49.202462199999999</v>
      </c>
      <c r="AI73" s="35">
        <v>3681814</v>
      </c>
      <c r="AJ73" s="34">
        <v>890486</v>
      </c>
      <c r="AK73" s="35">
        <v>985187</v>
      </c>
      <c r="AL73" s="35">
        <v>6686</v>
      </c>
      <c r="AM73" s="35">
        <v>29712</v>
      </c>
      <c r="AN73" s="35">
        <v>1912071</v>
      </c>
      <c r="AO73" s="36">
        <v>0</v>
      </c>
      <c r="AP73" s="35">
        <v>1941978</v>
      </c>
      <c r="AQ73" s="35">
        <v>0</v>
      </c>
      <c r="AR73" s="35">
        <v>0</v>
      </c>
      <c r="AS73" s="35">
        <v>1941978</v>
      </c>
      <c r="AT73" s="36">
        <v>142899</v>
      </c>
      <c r="AU73" s="35">
        <v>101264</v>
      </c>
      <c r="AV73" s="35">
        <v>20477</v>
      </c>
      <c r="AW73" s="35">
        <v>-294547</v>
      </c>
      <c r="AX73" s="35">
        <v>0</v>
      </c>
      <c r="AY73" s="35">
        <v>0</v>
      </c>
      <c r="AZ73" s="35">
        <v>-29907</v>
      </c>
      <c r="BA73" s="12">
        <v>3681814</v>
      </c>
      <c r="BB73" s="13">
        <v>4331774</v>
      </c>
      <c r="BC73" s="13">
        <v>3149614</v>
      </c>
      <c r="BD73" s="13">
        <v>3068498</v>
      </c>
      <c r="BE73" s="13">
        <v>4455232</v>
      </c>
      <c r="BF73" s="12">
        <v>289141.793152</v>
      </c>
      <c r="BG73" s="13">
        <v>212668</v>
      </c>
      <c r="BH73" s="13">
        <v>76473.793151999998</v>
      </c>
      <c r="BI73" s="14">
        <v>6.9900000000000004E-2</v>
      </c>
      <c r="BJ73" s="37">
        <v>1.67512E-4</v>
      </c>
      <c r="BK73" s="38">
        <v>3681814</v>
      </c>
      <c r="BL73" s="38">
        <v>3042460.6580829755</v>
      </c>
      <c r="BM73" s="39">
        <v>1.2101435034890065</v>
      </c>
      <c r="BN73" s="120">
        <v>0.16178452526114623</v>
      </c>
      <c r="BO73" s="34">
        <v>890486</v>
      </c>
      <c r="BP73" s="34">
        <v>434898</v>
      </c>
      <c r="BQ73" s="34">
        <v>171057</v>
      </c>
      <c r="BR73" s="34">
        <v>165575</v>
      </c>
      <c r="BS73" s="34">
        <v>118956</v>
      </c>
      <c r="BT73" s="34">
        <v>0</v>
      </c>
      <c r="BU73" s="35">
        <v>0</v>
      </c>
      <c r="BV73" s="35">
        <v>890486</v>
      </c>
      <c r="BW73" s="36">
        <v>0</v>
      </c>
      <c r="BX73" s="36">
        <v>0</v>
      </c>
      <c r="BY73" s="36">
        <v>0</v>
      </c>
      <c r="BZ73" s="36">
        <v>0</v>
      </c>
      <c r="CA73" s="36">
        <v>0</v>
      </c>
      <c r="CB73" s="36">
        <v>0</v>
      </c>
      <c r="CC73" s="36">
        <v>0</v>
      </c>
      <c r="CD73" s="35">
        <v>0</v>
      </c>
      <c r="CE73" s="34">
        <v>985187</v>
      </c>
      <c r="CF73" s="35">
        <v>387008</v>
      </c>
      <c r="CG73" s="35">
        <v>332862</v>
      </c>
      <c r="CH73" s="35">
        <v>265318</v>
      </c>
      <c r="CI73" s="35">
        <v>0</v>
      </c>
      <c r="CJ73" s="35">
        <v>0</v>
      </c>
      <c r="CK73" s="35">
        <v>0</v>
      </c>
      <c r="CL73" s="35">
        <v>985187</v>
      </c>
      <c r="CM73" s="36">
        <v>1941978</v>
      </c>
      <c r="CN73" s="35">
        <v>706582</v>
      </c>
      <c r="CO73" s="35">
        <v>411799</v>
      </c>
      <c r="CP73" s="35">
        <v>411799</v>
      </c>
      <c r="CQ73" s="35">
        <v>411799</v>
      </c>
      <c r="CR73" s="35">
        <v>0</v>
      </c>
      <c r="CS73" s="35">
        <v>0</v>
      </c>
      <c r="CT73" s="35">
        <v>1941978</v>
      </c>
      <c r="CU73" s="34">
        <v>14804</v>
      </c>
      <c r="CV73" s="35">
        <v>12094</v>
      </c>
      <c r="CW73" s="35">
        <v>2686</v>
      </c>
      <c r="CX73" s="35">
        <v>24</v>
      </c>
      <c r="CY73" s="35">
        <v>0</v>
      </c>
      <c r="CZ73" s="35">
        <v>0</v>
      </c>
      <c r="DA73" s="35">
        <v>0</v>
      </c>
      <c r="DB73" s="35">
        <v>14804</v>
      </c>
      <c r="DC73" s="36">
        <v>8116</v>
      </c>
      <c r="DD73" s="35">
        <v>2029</v>
      </c>
      <c r="DE73" s="35">
        <v>2029</v>
      </c>
      <c r="DF73" s="35">
        <v>2029</v>
      </c>
      <c r="DG73" s="35">
        <v>2029</v>
      </c>
      <c r="DH73" s="35">
        <v>0</v>
      </c>
      <c r="DI73" s="35">
        <v>0</v>
      </c>
      <c r="DJ73" s="35">
        <v>8116</v>
      </c>
      <c r="DK73" s="34">
        <v>29712</v>
      </c>
      <c r="DL73" s="35">
        <v>17511</v>
      </c>
      <c r="DM73" s="35">
        <v>8488</v>
      </c>
      <c r="DN73" s="35">
        <v>3388</v>
      </c>
      <c r="DO73" s="35">
        <v>325</v>
      </c>
      <c r="DP73" s="35">
        <v>0</v>
      </c>
      <c r="DQ73" s="35">
        <v>0</v>
      </c>
      <c r="DR73" s="35">
        <v>29712</v>
      </c>
      <c r="DS73" s="36">
        <v>0</v>
      </c>
      <c r="DT73" s="35">
        <v>0</v>
      </c>
      <c r="DU73" s="35">
        <v>0</v>
      </c>
      <c r="DV73" s="35">
        <v>0</v>
      </c>
      <c r="DW73" s="35">
        <v>0</v>
      </c>
      <c r="DX73" s="35">
        <v>0</v>
      </c>
      <c r="DY73" s="35">
        <v>0</v>
      </c>
      <c r="DZ73" s="35">
        <v>0</v>
      </c>
    </row>
    <row r="74" spans="1:130" x14ac:dyDescent="0.25">
      <c r="A74" s="29">
        <v>30105</v>
      </c>
      <c r="B74" s="30" t="s">
        <v>155</v>
      </c>
      <c r="C74" s="31">
        <v>15945144.677871138</v>
      </c>
      <c r="D74" s="31">
        <v>113020294.58</v>
      </c>
      <c r="E74" s="32">
        <v>7.2324019999999995E-4</v>
      </c>
      <c r="F74" s="33">
        <v>24599272</v>
      </c>
      <c r="G74" s="31">
        <v>17079310.157367669</v>
      </c>
      <c r="H74" s="31">
        <v>102712641.06999999</v>
      </c>
      <c r="I74" s="32">
        <v>7.3497030000000004E-4</v>
      </c>
      <c r="J74" s="31">
        <v>16154210</v>
      </c>
      <c r="K74" s="34">
        <v>1051741</v>
      </c>
      <c r="L74" s="35">
        <v>1112034</v>
      </c>
      <c r="M74" s="35">
        <v>85784</v>
      </c>
      <c r="N74" s="35">
        <v>-633927</v>
      </c>
      <c r="O74" s="35">
        <v>1428</v>
      </c>
      <c r="P74" s="35">
        <v>-1806795</v>
      </c>
      <c r="Q74" s="35">
        <v>0</v>
      </c>
      <c r="R74" s="35">
        <v>-182105</v>
      </c>
      <c r="S74" s="35">
        <v>-8904</v>
      </c>
      <c r="T74" s="35">
        <v>124</v>
      </c>
      <c r="U74" s="35">
        <v>-5475</v>
      </c>
      <c r="V74" s="35">
        <v>1830182</v>
      </c>
      <c r="W74" s="35">
        <v>-1976769</v>
      </c>
      <c r="X74" s="35">
        <v>-144644</v>
      </c>
      <c r="Y74" s="35">
        <v>-677326</v>
      </c>
      <c r="Z74" s="34">
        <v>24599272</v>
      </c>
      <c r="AA74" s="35">
        <v>-677326</v>
      </c>
      <c r="AB74" s="35">
        <v>-1193843.7800000003</v>
      </c>
      <c r="AC74" s="35">
        <v>-7257084</v>
      </c>
      <c r="AD74" s="35">
        <v>49033</v>
      </c>
      <c r="AE74" s="35">
        <v>343144</v>
      </c>
      <c r="AF74" s="35">
        <v>146587</v>
      </c>
      <c r="AG74" s="35">
        <v>144644</v>
      </c>
      <c r="AH74" s="101">
        <v>-215.87915136750001</v>
      </c>
      <c r="AI74" s="35">
        <v>16154210</v>
      </c>
      <c r="AJ74" s="34">
        <v>1154569</v>
      </c>
      <c r="AK74" s="35">
        <v>4322575</v>
      </c>
      <c r="AL74" s="35">
        <v>29336</v>
      </c>
      <c r="AM74" s="35">
        <v>130363</v>
      </c>
      <c r="AN74" s="35">
        <v>5636843</v>
      </c>
      <c r="AO74" s="36">
        <v>86874</v>
      </c>
      <c r="AP74" s="35">
        <v>8520562</v>
      </c>
      <c r="AQ74" s="35">
        <v>0</v>
      </c>
      <c r="AR74" s="35">
        <v>0</v>
      </c>
      <c r="AS74" s="35">
        <v>8607436</v>
      </c>
      <c r="AT74" s="36">
        <v>-905374</v>
      </c>
      <c r="AU74" s="35">
        <v>-24882</v>
      </c>
      <c r="AV74" s="35">
        <v>-311852</v>
      </c>
      <c r="AW74" s="35">
        <v>-1728485</v>
      </c>
      <c r="AX74" s="35">
        <v>0</v>
      </c>
      <c r="AY74" s="35">
        <v>0</v>
      </c>
      <c r="AZ74" s="35">
        <v>-2970593</v>
      </c>
      <c r="BA74" s="12">
        <v>16154210</v>
      </c>
      <c r="BB74" s="13">
        <v>19005955</v>
      </c>
      <c r="BC74" s="13">
        <v>13819145</v>
      </c>
      <c r="BD74" s="13">
        <v>13463242</v>
      </c>
      <c r="BE74" s="13">
        <v>19547631</v>
      </c>
      <c r="BF74" s="12">
        <v>1268629.2949488</v>
      </c>
      <c r="BG74" s="13">
        <v>1193843.7800000003</v>
      </c>
      <c r="BH74" s="13">
        <v>74785.514948799741</v>
      </c>
      <c r="BI74" s="14">
        <v>6.9900000000000018E-2</v>
      </c>
      <c r="BJ74" s="37">
        <v>7.3497030000000004E-4</v>
      </c>
      <c r="BK74" s="38">
        <v>16154210</v>
      </c>
      <c r="BL74" s="38">
        <v>17079310.157367669</v>
      </c>
      <c r="BM74" s="39">
        <v>0.9458350396565286</v>
      </c>
      <c r="BN74" s="120">
        <v>0.16178452526114623</v>
      </c>
      <c r="BO74" s="34">
        <v>1154569</v>
      </c>
      <c r="BP74" s="34">
        <v>419229</v>
      </c>
      <c r="BQ74" s="34">
        <v>324777</v>
      </c>
      <c r="BR74" s="34">
        <v>324777</v>
      </c>
      <c r="BS74" s="34">
        <v>85786</v>
      </c>
      <c r="BT74" s="34">
        <v>0</v>
      </c>
      <c r="BU74" s="35">
        <v>0</v>
      </c>
      <c r="BV74" s="35">
        <v>1154569</v>
      </c>
      <c r="BW74" s="36">
        <v>86874</v>
      </c>
      <c r="BX74" s="36">
        <v>43437</v>
      </c>
      <c r="BY74" s="36">
        <v>43437</v>
      </c>
      <c r="BZ74" s="36">
        <v>0</v>
      </c>
      <c r="CA74" s="36">
        <v>0</v>
      </c>
      <c r="CB74" s="36">
        <v>0</v>
      </c>
      <c r="CC74" s="36">
        <v>0</v>
      </c>
      <c r="CD74" s="35">
        <v>86874</v>
      </c>
      <c r="CE74" s="34">
        <v>4322575</v>
      </c>
      <c r="CF74" s="35">
        <v>1698022</v>
      </c>
      <c r="CG74" s="35">
        <v>1460453</v>
      </c>
      <c r="CH74" s="35">
        <v>1164100</v>
      </c>
      <c r="CI74" s="35">
        <v>0</v>
      </c>
      <c r="CJ74" s="35">
        <v>0</v>
      </c>
      <c r="CK74" s="35">
        <v>0</v>
      </c>
      <c r="CL74" s="35">
        <v>4322575</v>
      </c>
      <c r="CM74" s="36">
        <v>8520562</v>
      </c>
      <c r="CN74" s="35">
        <v>3100178</v>
      </c>
      <c r="CO74" s="35">
        <v>1806795</v>
      </c>
      <c r="CP74" s="35">
        <v>1806795</v>
      </c>
      <c r="CQ74" s="35">
        <v>1806795</v>
      </c>
      <c r="CR74" s="35">
        <v>0</v>
      </c>
      <c r="CS74" s="35">
        <v>0</v>
      </c>
      <c r="CT74" s="35">
        <v>8520562</v>
      </c>
      <c r="CU74" s="34">
        <v>64951</v>
      </c>
      <c r="CV74" s="35">
        <v>53062</v>
      </c>
      <c r="CW74" s="35">
        <v>11783</v>
      </c>
      <c r="CX74" s="35">
        <v>106</v>
      </c>
      <c r="CY74" s="35">
        <v>0</v>
      </c>
      <c r="CZ74" s="35">
        <v>0</v>
      </c>
      <c r="DA74" s="35">
        <v>0</v>
      </c>
      <c r="DB74" s="35">
        <v>64951</v>
      </c>
      <c r="DC74" s="36">
        <v>35616</v>
      </c>
      <c r="DD74" s="35">
        <v>8904</v>
      </c>
      <c r="DE74" s="35">
        <v>8904</v>
      </c>
      <c r="DF74" s="35">
        <v>8904</v>
      </c>
      <c r="DG74" s="35">
        <v>8904</v>
      </c>
      <c r="DH74" s="35">
        <v>0</v>
      </c>
      <c r="DI74" s="35">
        <v>0</v>
      </c>
      <c r="DJ74" s="35">
        <v>35616</v>
      </c>
      <c r="DK74" s="34">
        <v>130363</v>
      </c>
      <c r="DL74" s="35">
        <v>76832</v>
      </c>
      <c r="DM74" s="35">
        <v>37240</v>
      </c>
      <c r="DN74" s="35">
        <v>14863</v>
      </c>
      <c r="DO74" s="35">
        <v>1428</v>
      </c>
      <c r="DP74" s="35">
        <v>0</v>
      </c>
      <c r="DQ74" s="35">
        <v>0</v>
      </c>
      <c r="DR74" s="35">
        <v>130363</v>
      </c>
      <c r="DS74" s="36">
        <v>0</v>
      </c>
      <c r="DT74" s="35">
        <v>0</v>
      </c>
      <c r="DU74" s="35">
        <v>0</v>
      </c>
      <c r="DV74" s="35">
        <v>0</v>
      </c>
      <c r="DW74" s="35">
        <v>0</v>
      </c>
      <c r="DX74" s="35">
        <v>0</v>
      </c>
      <c r="DY74" s="35">
        <v>0</v>
      </c>
      <c r="DZ74" s="35">
        <v>0</v>
      </c>
    </row>
    <row r="75" spans="1:130" x14ac:dyDescent="0.25">
      <c r="A75" s="29">
        <v>30200</v>
      </c>
      <c r="B75" s="30" t="s">
        <v>156</v>
      </c>
      <c r="C75" s="31">
        <v>34054891.8767507</v>
      </c>
      <c r="D75" s="31">
        <v>272124558.45999998</v>
      </c>
      <c r="E75" s="32">
        <v>1.7413812E-3</v>
      </c>
      <c r="F75" s="33">
        <v>59228884</v>
      </c>
      <c r="G75" s="31">
        <v>31201043.919885546</v>
      </c>
      <c r="H75" s="31">
        <v>228382964.09999999</v>
      </c>
      <c r="I75" s="32">
        <v>1.6342164999999999E-3</v>
      </c>
      <c r="J75" s="31">
        <v>35919107</v>
      </c>
      <c r="K75" s="34">
        <v>2338561</v>
      </c>
      <c r="L75" s="35">
        <v>2472623</v>
      </c>
      <c r="M75" s="35">
        <v>-698987</v>
      </c>
      <c r="N75" s="35">
        <v>-1409546</v>
      </c>
      <c r="O75" s="35">
        <v>3174</v>
      </c>
      <c r="P75" s="35">
        <v>-4017433</v>
      </c>
      <c r="Q75" s="35">
        <v>0</v>
      </c>
      <c r="R75" s="35">
        <v>-404913</v>
      </c>
      <c r="S75" s="35">
        <v>-19798</v>
      </c>
      <c r="T75" s="35">
        <v>276</v>
      </c>
      <c r="U75" s="35">
        <v>-12175</v>
      </c>
      <c r="V75" s="35">
        <v>4069435</v>
      </c>
      <c r="W75" s="35">
        <v>-4395373</v>
      </c>
      <c r="X75" s="35">
        <v>285924</v>
      </c>
      <c r="Y75" s="35">
        <v>-1788232</v>
      </c>
      <c r="Z75" s="34">
        <v>59228884</v>
      </c>
      <c r="AA75" s="35">
        <v>-1788232</v>
      </c>
      <c r="AB75" s="35">
        <v>-2180952.9699999997</v>
      </c>
      <c r="AC75" s="35">
        <v>-16136226</v>
      </c>
      <c r="AD75" s="35">
        <v>-447953</v>
      </c>
      <c r="AE75" s="35">
        <v>-2795948</v>
      </c>
      <c r="AF75" s="35">
        <v>325938</v>
      </c>
      <c r="AG75" s="35">
        <v>-285924</v>
      </c>
      <c r="AH75" s="101">
        <v>-480.01024146250001</v>
      </c>
      <c r="AI75" s="35">
        <v>35919107</v>
      </c>
      <c r="AJ75" s="34">
        <v>1911046</v>
      </c>
      <c r="AK75" s="35">
        <v>9611305</v>
      </c>
      <c r="AL75" s="35">
        <v>65228</v>
      </c>
      <c r="AM75" s="35">
        <v>289863</v>
      </c>
      <c r="AN75" s="35">
        <v>11877442</v>
      </c>
      <c r="AO75" s="36">
        <v>3852887</v>
      </c>
      <c r="AP75" s="35">
        <v>18945587</v>
      </c>
      <c r="AQ75" s="35">
        <v>0</v>
      </c>
      <c r="AR75" s="35">
        <v>0</v>
      </c>
      <c r="AS75" s="35">
        <v>22798474</v>
      </c>
      <c r="AT75" s="36">
        <v>-3058377</v>
      </c>
      <c r="AU75" s="35">
        <v>-1328466</v>
      </c>
      <c r="AV75" s="35">
        <v>-1801144</v>
      </c>
      <c r="AW75" s="35">
        <v>-4733044</v>
      </c>
      <c r="AX75" s="35">
        <v>0</v>
      </c>
      <c r="AY75" s="35">
        <v>0</v>
      </c>
      <c r="AZ75" s="35">
        <v>-10921031</v>
      </c>
      <c r="BA75" s="12">
        <v>35919107</v>
      </c>
      <c r="BB75" s="13">
        <v>42260001</v>
      </c>
      <c r="BC75" s="13">
        <v>30727057</v>
      </c>
      <c r="BD75" s="13">
        <v>29935702</v>
      </c>
      <c r="BE75" s="13">
        <v>43464426</v>
      </c>
      <c r="BF75" s="12">
        <v>2820814.563784</v>
      </c>
      <c r="BG75" s="13">
        <v>2180952.9699999997</v>
      </c>
      <c r="BH75" s="13">
        <v>639861.59378400026</v>
      </c>
      <c r="BI75" s="14">
        <v>6.9900000000000004E-2</v>
      </c>
      <c r="BJ75" s="37">
        <v>1.6342164999999999E-3</v>
      </c>
      <c r="BK75" s="38">
        <v>35919107</v>
      </c>
      <c r="BL75" s="38">
        <v>31201043.919885546</v>
      </c>
      <c r="BM75" s="39">
        <v>1.1512149110212131</v>
      </c>
      <c r="BN75" s="120">
        <v>0.16178452526114623</v>
      </c>
      <c r="BO75" s="34">
        <v>1911046</v>
      </c>
      <c r="BP75" s="34">
        <v>1284254</v>
      </c>
      <c r="BQ75" s="34">
        <v>313396</v>
      </c>
      <c r="BR75" s="34">
        <v>313396</v>
      </c>
      <c r="BS75" s="34">
        <v>0</v>
      </c>
      <c r="BT75" s="34">
        <v>0</v>
      </c>
      <c r="BU75" s="35">
        <v>0</v>
      </c>
      <c r="BV75" s="35">
        <v>1911046</v>
      </c>
      <c r="BW75" s="36">
        <v>3852887</v>
      </c>
      <c r="BX75" s="36">
        <v>1493941</v>
      </c>
      <c r="BY75" s="36">
        <v>960972</v>
      </c>
      <c r="BZ75" s="36">
        <v>698987</v>
      </c>
      <c r="CA75" s="36">
        <v>698987</v>
      </c>
      <c r="CB75" s="36">
        <v>0</v>
      </c>
      <c r="CC75" s="36">
        <v>0</v>
      </c>
      <c r="CD75" s="35">
        <v>3852887</v>
      </c>
      <c r="CE75" s="34">
        <v>9611305</v>
      </c>
      <c r="CF75" s="35">
        <v>3775576</v>
      </c>
      <c r="CG75" s="35">
        <v>3247337</v>
      </c>
      <c r="CH75" s="35">
        <v>2588393</v>
      </c>
      <c r="CI75" s="35">
        <v>0</v>
      </c>
      <c r="CJ75" s="35">
        <v>0</v>
      </c>
      <c r="CK75" s="35">
        <v>0</v>
      </c>
      <c r="CL75" s="35">
        <v>9611305</v>
      </c>
      <c r="CM75" s="36">
        <v>18945587</v>
      </c>
      <c r="CN75" s="35">
        <v>6893288</v>
      </c>
      <c r="CO75" s="35">
        <v>4017433</v>
      </c>
      <c r="CP75" s="35">
        <v>4017433</v>
      </c>
      <c r="CQ75" s="35">
        <v>4017433</v>
      </c>
      <c r="CR75" s="35">
        <v>0</v>
      </c>
      <c r="CS75" s="35">
        <v>0</v>
      </c>
      <c r="CT75" s="35">
        <v>18945587</v>
      </c>
      <c r="CU75" s="34">
        <v>144420</v>
      </c>
      <c r="CV75" s="35">
        <v>117984</v>
      </c>
      <c r="CW75" s="35">
        <v>26200</v>
      </c>
      <c r="CX75" s="35">
        <v>236</v>
      </c>
      <c r="CY75" s="35">
        <v>0</v>
      </c>
      <c r="CZ75" s="35">
        <v>0</v>
      </c>
      <c r="DA75" s="35">
        <v>0</v>
      </c>
      <c r="DB75" s="35">
        <v>144420</v>
      </c>
      <c r="DC75" s="36">
        <v>79192</v>
      </c>
      <c r="DD75" s="35">
        <v>19798</v>
      </c>
      <c r="DE75" s="35">
        <v>19798</v>
      </c>
      <c r="DF75" s="35">
        <v>19798</v>
      </c>
      <c r="DG75" s="35">
        <v>19798</v>
      </c>
      <c r="DH75" s="35">
        <v>0</v>
      </c>
      <c r="DI75" s="35">
        <v>0</v>
      </c>
      <c r="DJ75" s="35">
        <v>79192</v>
      </c>
      <c r="DK75" s="34">
        <v>289863</v>
      </c>
      <c r="DL75" s="35">
        <v>170836</v>
      </c>
      <c r="DM75" s="35">
        <v>82804</v>
      </c>
      <c r="DN75" s="35">
        <v>33049</v>
      </c>
      <c r="DO75" s="35">
        <v>3174</v>
      </c>
      <c r="DP75" s="35">
        <v>0</v>
      </c>
      <c r="DQ75" s="35">
        <v>0</v>
      </c>
      <c r="DR75" s="35">
        <v>289863</v>
      </c>
      <c r="DS75" s="36">
        <v>0</v>
      </c>
      <c r="DT75" s="35">
        <v>0</v>
      </c>
      <c r="DU75" s="35">
        <v>0</v>
      </c>
      <c r="DV75" s="35">
        <v>0</v>
      </c>
      <c r="DW75" s="35">
        <v>0</v>
      </c>
      <c r="DX75" s="35">
        <v>0</v>
      </c>
      <c r="DY75" s="35">
        <v>0</v>
      </c>
      <c r="DZ75" s="35">
        <v>0</v>
      </c>
    </row>
    <row r="76" spans="1:130" x14ac:dyDescent="0.25">
      <c r="A76" s="29">
        <v>30300</v>
      </c>
      <c r="B76" s="30" t="s">
        <v>157</v>
      </c>
      <c r="C76" s="31">
        <v>11230802.380952381</v>
      </c>
      <c r="D76" s="31">
        <v>86209659.590000004</v>
      </c>
      <c r="E76" s="32">
        <v>5.5167339999999995E-4</v>
      </c>
      <c r="F76" s="33">
        <v>18763841</v>
      </c>
      <c r="G76" s="31">
        <v>11288723.175965665</v>
      </c>
      <c r="H76" s="31">
        <v>78598493.099999994</v>
      </c>
      <c r="I76" s="32">
        <v>5.6241920000000005E-4</v>
      </c>
      <c r="J76" s="31">
        <v>12361640</v>
      </c>
      <c r="K76" s="34">
        <v>804821</v>
      </c>
      <c r="L76" s="35">
        <v>850959</v>
      </c>
      <c r="M76" s="35">
        <v>51307</v>
      </c>
      <c r="N76" s="35">
        <v>-485098</v>
      </c>
      <c r="O76" s="35">
        <v>1092</v>
      </c>
      <c r="P76" s="35">
        <v>-1382608</v>
      </c>
      <c r="Q76" s="35">
        <v>0</v>
      </c>
      <c r="R76" s="35">
        <v>-139352</v>
      </c>
      <c r="S76" s="35">
        <v>-6814</v>
      </c>
      <c r="T76" s="35">
        <v>95</v>
      </c>
      <c r="U76" s="35">
        <v>-4190</v>
      </c>
      <c r="V76" s="35">
        <v>1400505</v>
      </c>
      <c r="W76" s="35">
        <v>-1512677</v>
      </c>
      <c r="X76" s="35">
        <v>23539</v>
      </c>
      <c r="Y76" s="35">
        <v>-398421</v>
      </c>
      <c r="Z76" s="34">
        <v>18763841</v>
      </c>
      <c r="AA76" s="35">
        <v>-398421</v>
      </c>
      <c r="AB76" s="35">
        <v>-789081.75</v>
      </c>
      <c r="AC76" s="35">
        <v>-5553318</v>
      </c>
      <c r="AD76" s="35">
        <v>44919</v>
      </c>
      <c r="AE76" s="35">
        <v>205232</v>
      </c>
      <c r="AF76" s="35">
        <v>112172</v>
      </c>
      <c r="AG76" s="35">
        <v>-23539</v>
      </c>
      <c r="AH76" s="101">
        <v>-165.19657952000003</v>
      </c>
      <c r="AI76" s="35">
        <v>12361640</v>
      </c>
      <c r="AJ76" s="34">
        <v>857711</v>
      </c>
      <c r="AK76" s="35">
        <v>3307752</v>
      </c>
      <c r="AL76" s="35">
        <v>22448</v>
      </c>
      <c r="AM76" s="35">
        <v>99757</v>
      </c>
      <c r="AN76" s="35">
        <v>4287668</v>
      </c>
      <c r="AO76" s="36">
        <v>576532</v>
      </c>
      <c r="AP76" s="35">
        <v>6520165</v>
      </c>
      <c r="AQ76" s="35">
        <v>0</v>
      </c>
      <c r="AR76" s="35">
        <v>0</v>
      </c>
      <c r="AS76" s="35">
        <v>7096697</v>
      </c>
      <c r="AT76" s="36">
        <v>-846362</v>
      </c>
      <c r="AU76" s="35">
        <v>-52968</v>
      </c>
      <c r="AV76" s="35">
        <v>-572678</v>
      </c>
      <c r="AW76" s="35">
        <v>-1337021</v>
      </c>
      <c r="AX76" s="35">
        <v>0</v>
      </c>
      <c r="AY76" s="35">
        <v>0</v>
      </c>
      <c r="AZ76" s="35">
        <v>-2809029</v>
      </c>
      <c r="BA76" s="12">
        <v>12361640</v>
      </c>
      <c r="BB76" s="13">
        <v>14543872</v>
      </c>
      <c r="BC76" s="13">
        <v>10574784</v>
      </c>
      <c r="BD76" s="13">
        <v>10302438</v>
      </c>
      <c r="BE76" s="13">
        <v>14958378</v>
      </c>
      <c r="BF76" s="12">
        <v>970789.53144320007</v>
      </c>
      <c r="BG76" s="13">
        <v>789081.75</v>
      </c>
      <c r="BH76" s="13">
        <v>181707.78144320007</v>
      </c>
      <c r="BI76" s="14">
        <v>6.9900000000000004E-2</v>
      </c>
      <c r="BJ76" s="37">
        <v>5.6241920000000005E-4</v>
      </c>
      <c r="BK76" s="38">
        <v>12361640</v>
      </c>
      <c r="BL76" s="38">
        <v>11288723.175965665</v>
      </c>
      <c r="BM76" s="39">
        <v>1.0950432398164069</v>
      </c>
      <c r="BN76" s="120">
        <v>0.16178452526114623</v>
      </c>
      <c r="BO76" s="34">
        <v>857711</v>
      </c>
      <c r="BP76" s="34">
        <v>436913</v>
      </c>
      <c r="BQ76" s="34">
        <v>318182</v>
      </c>
      <c r="BR76" s="34">
        <v>51308</v>
      </c>
      <c r="BS76" s="34">
        <v>51308</v>
      </c>
      <c r="BT76" s="34">
        <v>0</v>
      </c>
      <c r="BU76" s="35">
        <v>0</v>
      </c>
      <c r="BV76" s="35">
        <v>857711</v>
      </c>
      <c r="BW76" s="36">
        <v>576532</v>
      </c>
      <c r="BX76" s="36">
        <v>302892</v>
      </c>
      <c r="BY76" s="36">
        <v>136820</v>
      </c>
      <c r="BZ76" s="36">
        <v>136820</v>
      </c>
      <c r="CA76" s="36">
        <v>0</v>
      </c>
      <c r="CB76" s="36">
        <v>0</v>
      </c>
      <c r="CC76" s="36">
        <v>0</v>
      </c>
      <c r="CD76" s="35">
        <v>576532</v>
      </c>
      <c r="CE76" s="34">
        <v>3307752</v>
      </c>
      <c r="CF76" s="35">
        <v>1299373</v>
      </c>
      <c r="CG76" s="35">
        <v>1117578</v>
      </c>
      <c r="CH76" s="35">
        <v>890801</v>
      </c>
      <c r="CI76" s="35">
        <v>0</v>
      </c>
      <c r="CJ76" s="35">
        <v>0</v>
      </c>
      <c r="CK76" s="35">
        <v>0</v>
      </c>
      <c r="CL76" s="35">
        <v>3307752</v>
      </c>
      <c r="CM76" s="36">
        <v>6520165</v>
      </c>
      <c r="CN76" s="35">
        <v>2372340</v>
      </c>
      <c r="CO76" s="35">
        <v>1382608</v>
      </c>
      <c r="CP76" s="35">
        <v>1382608</v>
      </c>
      <c r="CQ76" s="35">
        <v>1382608</v>
      </c>
      <c r="CR76" s="35">
        <v>0</v>
      </c>
      <c r="CS76" s="35">
        <v>0</v>
      </c>
      <c r="CT76" s="35">
        <v>6520165</v>
      </c>
      <c r="CU76" s="34">
        <v>49702</v>
      </c>
      <c r="CV76" s="35">
        <v>40604</v>
      </c>
      <c r="CW76" s="35">
        <v>9017</v>
      </c>
      <c r="CX76" s="35">
        <v>81</v>
      </c>
      <c r="CY76" s="35">
        <v>0</v>
      </c>
      <c r="CZ76" s="35">
        <v>0</v>
      </c>
      <c r="DA76" s="35">
        <v>0</v>
      </c>
      <c r="DB76" s="35">
        <v>49702</v>
      </c>
      <c r="DC76" s="36">
        <v>27256</v>
      </c>
      <c r="DD76" s="35">
        <v>6814</v>
      </c>
      <c r="DE76" s="35">
        <v>6814</v>
      </c>
      <c r="DF76" s="35">
        <v>6814</v>
      </c>
      <c r="DG76" s="35">
        <v>6814</v>
      </c>
      <c r="DH76" s="35">
        <v>0</v>
      </c>
      <c r="DI76" s="35">
        <v>0</v>
      </c>
      <c r="DJ76" s="35">
        <v>27256</v>
      </c>
      <c r="DK76" s="34">
        <v>99757</v>
      </c>
      <c r="DL76" s="35">
        <v>58794</v>
      </c>
      <c r="DM76" s="35">
        <v>28497</v>
      </c>
      <c r="DN76" s="35">
        <v>11374</v>
      </c>
      <c r="DO76" s="35">
        <v>1092</v>
      </c>
      <c r="DP76" s="35">
        <v>0</v>
      </c>
      <c r="DQ76" s="35">
        <v>0</v>
      </c>
      <c r="DR76" s="35">
        <v>99757</v>
      </c>
      <c r="DS76" s="36">
        <v>0</v>
      </c>
      <c r="DT76" s="35">
        <v>0</v>
      </c>
      <c r="DU76" s="35">
        <v>0</v>
      </c>
      <c r="DV76" s="35">
        <v>0</v>
      </c>
      <c r="DW76" s="35">
        <v>0</v>
      </c>
      <c r="DX76" s="35">
        <v>0</v>
      </c>
      <c r="DY76" s="35">
        <v>0</v>
      </c>
      <c r="DZ76" s="35">
        <v>0</v>
      </c>
    </row>
    <row r="77" spans="1:130" x14ac:dyDescent="0.25">
      <c r="A77" s="29">
        <v>30400</v>
      </c>
      <c r="B77" s="30" t="s">
        <v>158</v>
      </c>
      <c r="C77" s="31">
        <v>23117866.946778711</v>
      </c>
      <c r="D77" s="31">
        <v>171174033.58000001</v>
      </c>
      <c r="E77" s="32">
        <v>1.0953779999999999E-3</v>
      </c>
      <c r="F77" s="33">
        <v>37256642</v>
      </c>
      <c r="G77" s="31">
        <v>22115826.46638054</v>
      </c>
      <c r="H77" s="31">
        <v>152618569.37</v>
      </c>
      <c r="I77" s="32">
        <v>1.0920769999999999E-3</v>
      </c>
      <c r="J77" s="31">
        <v>24003203</v>
      </c>
      <c r="K77" s="34">
        <v>1562761</v>
      </c>
      <c r="L77" s="35">
        <v>1652348</v>
      </c>
      <c r="M77" s="35">
        <v>-41826</v>
      </c>
      <c r="N77" s="35">
        <v>-941939</v>
      </c>
      <c r="O77" s="35">
        <v>2121</v>
      </c>
      <c r="P77" s="35">
        <v>-2684679</v>
      </c>
      <c r="Q77" s="35">
        <v>0</v>
      </c>
      <c r="R77" s="35">
        <v>-270586</v>
      </c>
      <c r="S77" s="35">
        <v>-13230</v>
      </c>
      <c r="T77" s="35">
        <v>185</v>
      </c>
      <c r="U77" s="35">
        <v>-8136</v>
      </c>
      <c r="V77" s="35">
        <v>2719430</v>
      </c>
      <c r="W77" s="35">
        <v>-2937240</v>
      </c>
      <c r="X77" s="35">
        <v>630218</v>
      </c>
      <c r="Y77" s="35">
        <v>-330573</v>
      </c>
      <c r="Z77" s="34">
        <v>37256642</v>
      </c>
      <c r="AA77" s="35">
        <v>-330573</v>
      </c>
      <c r="AB77" s="35">
        <v>-1545896.2699999998</v>
      </c>
      <c r="AC77" s="35">
        <v>-10783150</v>
      </c>
      <c r="AD77" s="35">
        <v>-13799</v>
      </c>
      <c r="AE77" s="35">
        <v>-167292</v>
      </c>
      <c r="AF77" s="35">
        <v>217810</v>
      </c>
      <c r="AG77" s="35">
        <v>-630218</v>
      </c>
      <c r="AH77" s="101">
        <v>-320.77031682499995</v>
      </c>
      <c r="AI77" s="35">
        <v>24003203</v>
      </c>
      <c r="AJ77" s="34">
        <v>1699211</v>
      </c>
      <c r="AK77" s="35">
        <v>6422824</v>
      </c>
      <c r="AL77" s="35">
        <v>43589</v>
      </c>
      <c r="AM77" s="35">
        <v>193703</v>
      </c>
      <c r="AN77" s="35">
        <v>8359327</v>
      </c>
      <c r="AO77" s="36">
        <v>430806</v>
      </c>
      <c r="AP77" s="35">
        <v>12660525</v>
      </c>
      <c r="AQ77" s="35">
        <v>0</v>
      </c>
      <c r="AR77" s="35">
        <v>0</v>
      </c>
      <c r="AS77" s="35">
        <v>13091331</v>
      </c>
      <c r="AT77" s="36">
        <v>-1385346</v>
      </c>
      <c r="AU77" s="35">
        <v>153888</v>
      </c>
      <c r="AV77" s="35">
        <v>-762935</v>
      </c>
      <c r="AW77" s="35">
        <v>-2737611</v>
      </c>
      <c r="AX77" s="35">
        <v>0</v>
      </c>
      <c r="AY77" s="35">
        <v>0</v>
      </c>
      <c r="AZ77" s="35">
        <v>-4732004</v>
      </c>
      <c r="BA77" s="12">
        <v>24003203</v>
      </c>
      <c r="BB77" s="13">
        <v>28240552</v>
      </c>
      <c r="BC77" s="13">
        <v>20533578</v>
      </c>
      <c r="BD77" s="13">
        <v>20004750</v>
      </c>
      <c r="BE77" s="13">
        <v>29045417</v>
      </c>
      <c r="BF77" s="12">
        <v>1885029.7413919999</v>
      </c>
      <c r="BG77" s="13">
        <v>1545896.2699999998</v>
      </c>
      <c r="BH77" s="13">
        <v>339133.47139200009</v>
      </c>
      <c r="BI77" s="14">
        <v>6.9900000000000004E-2</v>
      </c>
      <c r="BJ77" s="37">
        <v>1.0920769999999999E-3</v>
      </c>
      <c r="BK77" s="38">
        <v>24003203</v>
      </c>
      <c r="BL77" s="38">
        <v>22115826.46638054</v>
      </c>
      <c r="BM77" s="39">
        <v>1.0853405382108854</v>
      </c>
      <c r="BN77" s="120">
        <v>0.16178452526114623</v>
      </c>
      <c r="BO77" s="34">
        <v>1699211</v>
      </c>
      <c r="BP77" s="34">
        <v>823649</v>
      </c>
      <c r="BQ77" s="34">
        <v>650720</v>
      </c>
      <c r="BR77" s="34">
        <v>224842</v>
      </c>
      <c r="BS77" s="34">
        <v>0</v>
      </c>
      <c r="BT77" s="34">
        <v>0</v>
      </c>
      <c r="BU77" s="35">
        <v>0</v>
      </c>
      <c r="BV77" s="35">
        <v>1699211</v>
      </c>
      <c r="BW77" s="36">
        <v>430806</v>
      </c>
      <c r="BX77" s="36">
        <v>305337</v>
      </c>
      <c r="BY77" s="36">
        <v>41823</v>
      </c>
      <c r="BZ77" s="36">
        <v>41823</v>
      </c>
      <c r="CA77" s="36">
        <v>41823</v>
      </c>
      <c r="CB77" s="36">
        <v>0</v>
      </c>
      <c r="CC77" s="36">
        <v>0</v>
      </c>
      <c r="CD77" s="35">
        <v>430806</v>
      </c>
      <c r="CE77" s="34">
        <v>6422824</v>
      </c>
      <c r="CF77" s="35">
        <v>2523056</v>
      </c>
      <c r="CG77" s="35">
        <v>2170056</v>
      </c>
      <c r="CH77" s="35">
        <v>1729712</v>
      </c>
      <c r="CI77" s="35">
        <v>0</v>
      </c>
      <c r="CJ77" s="35">
        <v>0</v>
      </c>
      <c r="CK77" s="35">
        <v>0</v>
      </c>
      <c r="CL77" s="35">
        <v>6422824</v>
      </c>
      <c r="CM77" s="36">
        <v>12660525</v>
      </c>
      <c r="CN77" s="35">
        <v>4606490</v>
      </c>
      <c r="CO77" s="35">
        <v>2684679</v>
      </c>
      <c r="CP77" s="35">
        <v>2684679</v>
      </c>
      <c r="CQ77" s="35">
        <v>2684679</v>
      </c>
      <c r="CR77" s="35">
        <v>0</v>
      </c>
      <c r="CS77" s="35">
        <v>0</v>
      </c>
      <c r="CT77" s="35">
        <v>12660525</v>
      </c>
      <c r="CU77" s="34">
        <v>96511</v>
      </c>
      <c r="CV77" s="35">
        <v>78844</v>
      </c>
      <c r="CW77" s="35">
        <v>17509</v>
      </c>
      <c r="CX77" s="35">
        <v>158</v>
      </c>
      <c r="CY77" s="35">
        <v>0</v>
      </c>
      <c r="CZ77" s="35">
        <v>0</v>
      </c>
      <c r="DA77" s="35">
        <v>0</v>
      </c>
      <c r="DB77" s="35">
        <v>96511</v>
      </c>
      <c r="DC77" s="36">
        <v>52920</v>
      </c>
      <c r="DD77" s="35">
        <v>13230</v>
      </c>
      <c r="DE77" s="35">
        <v>13230</v>
      </c>
      <c r="DF77" s="35">
        <v>13230</v>
      </c>
      <c r="DG77" s="35">
        <v>13230</v>
      </c>
      <c r="DH77" s="35">
        <v>0</v>
      </c>
      <c r="DI77" s="35">
        <v>0</v>
      </c>
      <c r="DJ77" s="35">
        <v>52920</v>
      </c>
      <c r="DK77" s="34">
        <v>193703</v>
      </c>
      <c r="DL77" s="35">
        <v>114162</v>
      </c>
      <c r="DM77" s="35">
        <v>55334</v>
      </c>
      <c r="DN77" s="35">
        <v>22085</v>
      </c>
      <c r="DO77" s="35">
        <v>2121</v>
      </c>
      <c r="DP77" s="35">
        <v>0</v>
      </c>
      <c r="DQ77" s="35">
        <v>0</v>
      </c>
      <c r="DR77" s="35">
        <v>193703</v>
      </c>
      <c r="DS77" s="36">
        <v>0</v>
      </c>
      <c r="DT77" s="35">
        <v>0</v>
      </c>
      <c r="DU77" s="35">
        <v>0</v>
      </c>
      <c r="DV77" s="35">
        <v>0</v>
      </c>
      <c r="DW77" s="35">
        <v>0</v>
      </c>
      <c r="DX77" s="35">
        <v>0</v>
      </c>
      <c r="DY77" s="35">
        <v>0</v>
      </c>
      <c r="DZ77" s="35">
        <v>0</v>
      </c>
    </row>
    <row r="78" spans="1:130" x14ac:dyDescent="0.25">
      <c r="A78" s="29">
        <v>30405</v>
      </c>
      <c r="B78" s="30" t="s">
        <v>159</v>
      </c>
      <c r="C78" s="31">
        <v>13846064.565826328</v>
      </c>
      <c r="D78" s="31">
        <v>94735513.650000006</v>
      </c>
      <c r="E78" s="32">
        <v>6.0623209999999999E-4</v>
      </c>
      <c r="F78" s="33">
        <v>20619524</v>
      </c>
      <c r="G78" s="31">
        <v>14794110.443490697</v>
      </c>
      <c r="H78" s="31">
        <v>89703960.400000006</v>
      </c>
      <c r="I78" s="32">
        <v>6.4188540000000005E-4</v>
      </c>
      <c r="J78" s="31">
        <v>14108260</v>
      </c>
      <c r="K78" s="34">
        <v>918537</v>
      </c>
      <c r="L78" s="35">
        <v>971194</v>
      </c>
      <c r="M78" s="35">
        <v>224816</v>
      </c>
      <c r="N78" s="35">
        <v>-553640</v>
      </c>
      <c r="O78" s="35">
        <v>1247</v>
      </c>
      <c r="P78" s="35">
        <v>-1577962</v>
      </c>
      <c r="Q78" s="35">
        <v>0</v>
      </c>
      <c r="R78" s="35">
        <v>-159041</v>
      </c>
      <c r="S78" s="35">
        <v>-7776</v>
      </c>
      <c r="T78" s="35">
        <v>108</v>
      </c>
      <c r="U78" s="35">
        <v>-4782</v>
      </c>
      <c r="V78" s="35">
        <v>1598387</v>
      </c>
      <c r="W78" s="35">
        <v>-1726409</v>
      </c>
      <c r="X78" s="35">
        <v>45343</v>
      </c>
      <c r="Y78" s="35">
        <v>-269978</v>
      </c>
      <c r="Z78" s="34">
        <v>20619524</v>
      </c>
      <c r="AA78" s="35">
        <v>-269978</v>
      </c>
      <c r="AB78" s="35">
        <v>-1034108.3199999998</v>
      </c>
      <c r="AC78" s="35">
        <v>-6337966</v>
      </c>
      <c r="AD78" s="35">
        <v>149033</v>
      </c>
      <c r="AE78" s="35">
        <v>899264</v>
      </c>
      <c r="AF78" s="35">
        <v>128022</v>
      </c>
      <c r="AG78" s="35">
        <v>-45343</v>
      </c>
      <c r="AH78" s="101">
        <v>-188.53778911500001</v>
      </c>
      <c r="AI78" s="35">
        <v>14108260</v>
      </c>
      <c r="AJ78" s="34">
        <v>1090259</v>
      </c>
      <c r="AK78" s="35">
        <v>3775116</v>
      </c>
      <c r="AL78" s="35">
        <v>25620</v>
      </c>
      <c r="AM78" s="35">
        <v>113852</v>
      </c>
      <c r="AN78" s="35">
        <v>5004847</v>
      </c>
      <c r="AO78" s="36">
        <v>99788</v>
      </c>
      <c r="AP78" s="35">
        <v>7441423</v>
      </c>
      <c r="AQ78" s="35">
        <v>0</v>
      </c>
      <c r="AR78" s="35">
        <v>0</v>
      </c>
      <c r="AS78" s="35">
        <v>7541211</v>
      </c>
      <c r="AT78" s="36">
        <v>-762734</v>
      </c>
      <c r="AU78" s="35">
        <v>-87644</v>
      </c>
      <c r="AV78" s="35">
        <v>-326310</v>
      </c>
      <c r="AW78" s="35">
        <v>-1359675</v>
      </c>
      <c r="AX78" s="35">
        <v>0</v>
      </c>
      <c r="AY78" s="35">
        <v>0</v>
      </c>
      <c r="AZ78" s="35">
        <v>-2536363</v>
      </c>
      <c r="BA78" s="12">
        <v>14108260</v>
      </c>
      <c r="BB78" s="13">
        <v>16598827</v>
      </c>
      <c r="BC78" s="13">
        <v>12068933</v>
      </c>
      <c r="BD78" s="13">
        <v>11758106</v>
      </c>
      <c r="BE78" s="13">
        <v>17071900</v>
      </c>
      <c r="BF78" s="12">
        <v>1107955.8213984</v>
      </c>
      <c r="BG78" s="13">
        <v>1034108.3199999998</v>
      </c>
      <c r="BH78" s="13">
        <v>73847.501398400171</v>
      </c>
      <c r="BI78" s="14">
        <v>6.9900000000000004E-2</v>
      </c>
      <c r="BJ78" s="37">
        <v>6.4188540000000005E-4</v>
      </c>
      <c r="BK78" s="38">
        <v>14108260</v>
      </c>
      <c r="BL78" s="38">
        <v>14794110.443490697</v>
      </c>
      <c r="BM78" s="39">
        <v>0.9536403053018665</v>
      </c>
      <c r="BN78" s="120">
        <v>0.16178452526114623</v>
      </c>
      <c r="BO78" s="34">
        <v>1090259</v>
      </c>
      <c r="BP78" s="34">
        <v>406065</v>
      </c>
      <c r="BQ78" s="34">
        <v>229689</v>
      </c>
      <c r="BR78" s="34">
        <v>229689</v>
      </c>
      <c r="BS78" s="34">
        <v>224816</v>
      </c>
      <c r="BT78" s="34">
        <v>0</v>
      </c>
      <c r="BU78" s="35">
        <v>0</v>
      </c>
      <c r="BV78" s="35">
        <v>1090259</v>
      </c>
      <c r="BW78" s="36">
        <v>99788</v>
      </c>
      <c r="BX78" s="36">
        <v>49894</v>
      </c>
      <c r="BY78" s="36">
        <v>49894</v>
      </c>
      <c r="BZ78" s="36">
        <v>0</v>
      </c>
      <c r="CA78" s="36">
        <v>0</v>
      </c>
      <c r="CB78" s="36">
        <v>0</v>
      </c>
      <c r="CC78" s="36">
        <v>0</v>
      </c>
      <c r="CD78" s="35">
        <v>99788</v>
      </c>
      <c r="CE78" s="34">
        <v>3775116</v>
      </c>
      <c r="CF78" s="35">
        <v>1482966</v>
      </c>
      <c r="CG78" s="35">
        <v>1275485</v>
      </c>
      <c r="CH78" s="35">
        <v>1016666</v>
      </c>
      <c r="CI78" s="35">
        <v>0</v>
      </c>
      <c r="CJ78" s="35">
        <v>0</v>
      </c>
      <c r="CK78" s="35">
        <v>0</v>
      </c>
      <c r="CL78" s="35">
        <v>3775116</v>
      </c>
      <c r="CM78" s="36">
        <v>7441423</v>
      </c>
      <c r="CN78" s="35">
        <v>2707537</v>
      </c>
      <c r="CO78" s="35">
        <v>1577962</v>
      </c>
      <c r="CP78" s="35">
        <v>1577962</v>
      </c>
      <c r="CQ78" s="35">
        <v>1577962</v>
      </c>
      <c r="CR78" s="35">
        <v>0</v>
      </c>
      <c r="CS78" s="35">
        <v>0</v>
      </c>
      <c r="CT78" s="35">
        <v>7441423</v>
      </c>
      <c r="CU78" s="34">
        <v>56726</v>
      </c>
      <c r="CV78" s="35">
        <v>46342</v>
      </c>
      <c r="CW78" s="35">
        <v>10291</v>
      </c>
      <c r="CX78" s="35">
        <v>93</v>
      </c>
      <c r="CY78" s="35">
        <v>0</v>
      </c>
      <c r="CZ78" s="35">
        <v>0</v>
      </c>
      <c r="DA78" s="35">
        <v>0</v>
      </c>
      <c r="DB78" s="35">
        <v>56726</v>
      </c>
      <c r="DC78" s="36">
        <v>31104</v>
      </c>
      <c r="DD78" s="35">
        <v>7776</v>
      </c>
      <c r="DE78" s="35">
        <v>7776</v>
      </c>
      <c r="DF78" s="35">
        <v>7776</v>
      </c>
      <c r="DG78" s="35">
        <v>7776</v>
      </c>
      <c r="DH78" s="35">
        <v>0</v>
      </c>
      <c r="DI78" s="35">
        <v>0</v>
      </c>
      <c r="DJ78" s="35">
        <v>31104</v>
      </c>
      <c r="DK78" s="34">
        <v>113852</v>
      </c>
      <c r="DL78" s="35">
        <v>67101</v>
      </c>
      <c r="DM78" s="35">
        <v>32524</v>
      </c>
      <c r="DN78" s="35">
        <v>12981</v>
      </c>
      <c r="DO78" s="35">
        <v>1247</v>
      </c>
      <c r="DP78" s="35">
        <v>0</v>
      </c>
      <c r="DQ78" s="35">
        <v>0</v>
      </c>
      <c r="DR78" s="35">
        <v>113852</v>
      </c>
      <c r="DS78" s="36">
        <v>0</v>
      </c>
      <c r="DT78" s="35">
        <v>0</v>
      </c>
      <c r="DU78" s="35">
        <v>0</v>
      </c>
      <c r="DV78" s="35">
        <v>0</v>
      </c>
      <c r="DW78" s="35">
        <v>0</v>
      </c>
      <c r="DX78" s="35">
        <v>0</v>
      </c>
      <c r="DY78" s="35">
        <v>0</v>
      </c>
      <c r="DZ78" s="35">
        <v>0</v>
      </c>
    </row>
    <row r="79" spans="1:130" x14ac:dyDescent="0.25">
      <c r="A79" s="29">
        <v>30500</v>
      </c>
      <c r="B79" s="30" t="s">
        <v>160</v>
      </c>
      <c r="C79" s="31">
        <v>21825353.361344539</v>
      </c>
      <c r="D79" s="31">
        <v>168177687.03999999</v>
      </c>
      <c r="E79" s="32">
        <v>1.0762037E-3</v>
      </c>
      <c r="F79" s="33">
        <v>36604475</v>
      </c>
      <c r="G79" s="31">
        <v>21390608.86981402</v>
      </c>
      <c r="H79" s="31">
        <v>145701651.55000001</v>
      </c>
      <c r="I79" s="32">
        <v>1.0425822999999999E-3</v>
      </c>
      <c r="J79" s="31">
        <v>22915339</v>
      </c>
      <c r="K79" s="34">
        <v>1491934</v>
      </c>
      <c r="L79" s="35">
        <v>1577461</v>
      </c>
      <c r="M79" s="35">
        <v>-217857</v>
      </c>
      <c r="N79" s="35">
        <v>-899249</v>
      </c>
      <c r="O79" s="35">
        <v>2025</v>
      </c>
      <c r="P79" s="35">
        <v>-2563005</v>
      </c>
      <c r="Q79" s="35">
        <v>0</v>
      </c>
      <c r="R79" s="35">
        <v>-258322</v>
      </c>
      <c r="S79" s="35">
        <v>-12631</v>
      </c>
      <c r="T79" s="35">
        <v>176</v>
      </c>
      <c r="U79" s="35">
        <v>-7767</v>
      </c>
      <c r="V79" s="35">
        <v>2596181</v>
      </c>
      <c r="W79" s="35">
        <v>-2804119</v>
      </c>
      <c r="X79" s="35">
        <v>-89352</v>
      </c>
      <c r="Y79" s="35">
        <v>-1184525</v>
      </c>
      <c r="Z79" s="34">
        <v>36604475</v>
      </c>
      <c r="AA79" s="35">
        <v>-1184525</v>
      </c>
      <c r="AB79" s="35">
        <v>-1495203.56</v>
      </c>
      <c r="AC79" s="35">
        <v>-10294440</v>
      </c>
      <c r="AD79" s="35">
        <v>-140539</v>
      </c>
      <c r="AE79" s="35">
        <v>-871412</v>
      </c>
      <c r="AF79" s="35">
        <v>207938</v>
      </c>
      <c r="AG79" s="35">
        <v>89352</v>
      </c>
      <c r="AH79" s="101">
        <v>-306.23248606749996</v>
      </c>
      <c r="AI79" s="35">
        <v>22915339</v>
      </c>
      <c r="AJ79" s="34">
        <v>1113994</v>
      </c>
      <c r="AK79" s="35">
        <v>6131732</v>
      </c>
      <c r="AL79" s="35">
        <v>41613</v>
      </c>
      <c r="AM79" s="35">
        <v>184924</v>
      </c>
      <c r="AN79" s="35">
        <v>7472263</v>
      </c>
      <c r="AO79" s="36">
        <v>1365665</v>
      </c>
      <c r="AP79" s="35">
        <v>12086730</v>
      </c>
      <c r="AQ79" s="35">
        <v>0</v>
      </c>
      <c r="AR79" s="35">
        <v>0</v>
      </c>
      <c r="AS79" s="35">
        <v>13452395</v>
      </c>
      <c r="AT79" s="36">
        <v>-1974130</v>
      </c>
      <c r="AU79" s="35">
        <v>-96884</v>
      </c>
      <c r="AV79" s="35">
        <v>-1117655</v>
      </c>
      <c r="AW79" s="35">
        <v>-2791463</v>
      </c>
      <c r="AX79" s="35">
        <v>0</v>
      </c>
      <c r="AY79" s="35">
        <v>0</v>
      </c>
      <c r="AZ79" s="35">
        <v>-5980132</v>
      </c>
      <c r="BA79" s="12">
        <v>22915339</v>
      </c>
      <c r="BB79" s="13">
        <v>26960644</v>
      </c>
      <c r="BC79" s="13">
        <v>19602963</v>
      </c>
      <c r="BD79" s="13">
        <v>19098102</v>
      </c>
      <c r="BE79" s="13">
        <v>27729031</v>
      </c>
      <c r="BF79" s="12">
        <v>1799597.1377007999</v>
      </c>
      <c r="BG79" s="13">
        <v>1495203.56</v>
      </c>
      <c r="BH79" s="13">
        <v>304393.5777007998</v>
      </c>
      <c r="BI79" s="14">
        <v>6.9900000000000004E-2</v>
      </c>
      <c r="BJ79" s="37">
        <v>1.0425822999999999E-3</v>
      </c>
      <c r="BK79" s="38">
        <v>22915339</v>
      </c>
      <c r="BL79" s="38">
        <v>21390608.86981402</v>
      </c>
      <c r="BM79" s="39">
        <v>1.0712803520210987</v>
      </c>
      <c r="BN79" s="120">
        <v>0.16178452526114623</v>
      </c>
      <c r="BO79" s="34">
        <v>1113994</v>
      </c>
      <c r="BP79" s="34">
        <v>555357</v>
      </c>
      <c r="BQ79" s="34">
        <v>555357</v>
      </c>
      <c r="BR79" s="34">
        <v>3280</v>
      </c>
      <c r="BS79" s="34">
        <v>0</v>
      </c>
      <c r="BT79" s="34">
        <v>0</v>
      </c>
      <c r="BU79" s="35">
        <v>0</v>
      </c>
      <c r="BV79" s="35">
        <v>1113994</v>
      </c>
      <c r="BW79" s="36">
        <v>1365665</v>
      </c>
      <c r="BX79" s="36">
        <v>712106</v>
      </c>
      <c r="BY79" s="36">
        <v>217853</v>
      </c>
      <c r="BZ79" s="36">
        <v>217853</v>
      </c>
      <c r="CA79" s="36">
        <v>217853</v>
      </c>
      <c r="CB79" s="36">
        <v>0</v>
      </c>
      <c r="CC79" s="36">
        <v>0</v>
      </c>
      <c r="CD79" s="35">
        <v>1365665</v>
      </c>
      <c r="CE79" s="34">
        <v>6131732</v>
      </c>
      <c r="CF79" s="35">
        <v>2408707</v>
      </c>
      <c r="CG79" s="35">
        <v>2071706</v>
      </c>
      <c r="CH79" s="35">
        <v>1651319</v>
      </c>
      <c r="CI79" s="35">
        <v>0</v>
      </c>
      <c r="CJ79" s="35">
        <v>0</v>
      </c>
      <c r="CK79" s="35">
        <v>0</v>
      </c>
      <c r="CL79" s="35">
        <v>6131732</v>
      </c>
      <c r="CM79" s="36">
        <v>12086730</v>
      </c>
      <c r="CN79" s="35">
        <v>4397716</v>
      </c>
      <c r="CO79" s="35">
        <v>2563005</v>
      </c>
      <c r="CP79" s="35">
        <v>2563005</v>
      </c>
      <c r="CQ79" s="35">
        <v>2563005</v>
      </c>
      <c r="CR79" s="35">
        <v>0</v>
      </c>
      <c r="CS79" s="35">
        <v>0</v>
      </c>
      <c r="CT79" s="35">
        <v>12086730</v>
      </c>
      <c r="CU79" s="34">
        <v>92136</v>
      </c>
      <c r="CV79" s="35">
        <v>75270</v>
      </c>
      <c r="CW79" s="35">
        <v>16715</v>
      </c>
      <c r="CX79" s="35">
        <v>151</v>
      </c>
      <c r="CY79" s="35">
        <v>0</v>
      </c>
      <c r="CZ79" s="35">
        <v>0</v>
      </c>
      <c r="DA79" s="35">
        <v>0</v>
      </c>
      <c r="DB79" s="35">
        <v>92136</v>
      </c>
      <c r="DC79" s="36">
        <v>50524</v>
      </c>
      <c r="DD79" s="35">
        <v>12631</v>
      </c>
      <c r="DE79" s="35">
        <v>12631</v>
      </c>
      <c r="DF79" s="35">
        <v>12631</v>
      </c>
      <c r="DG79" s="35">
        <v>12631</v>
      </c>
      <c r="DH79" s="35">
        <v>0</v>
      </c>
      <c r="DI79" s="35">
        <v>0</v>
      </c>
      <c r="DJ79" s="35">
        <v>50524</v>
      </c>
      <c r="DK79" s="34">
        <v>184924</v>
      </c>
      <c r="DL79" s="35">
        <v>108988</v>
      </c>
      <c r="DM79" s="35">
        <v>52827</v>
      </c>
      <c r="DN79" s="35">
        <v>21084</v>
      </c>
      <c r="DO79" s="35">
        <v>2025</v>
      </c>
      <c r="DP79" s="35">
        <v>0</v>
      </c>
      <c r="DQ79" s="35">
        <v>0</v>
      </c>
      <c r="DR79" s="35">
        <v>184924</v>
      </c>
      <c r="DS79" s="36">
        <v>0</v>
      </c>
      <c r="DT79" s="35">
        <v>0</v>
      </c>
      <c r="DU79" s="35">
        <v>0</v>
      </c>
      <c r="DV79" s="35">
        <v>0</v>
      </c>
      <c r="DW79" s="35">
        <v>0</v>
      </c>
      <c r="DX79" s="35">
        <v>0</v>
      </c>
      <c r="DY79" s="35">
        <v>0</v>
      </c>
      <c r="DZ79" s="35">
        <v>0</v>
      </c>
    </row>
    <row r="80" spans="1:130" x14ac:dyDescent="0.25">
      <c r="A80" s="29">
        <v>30600</v>
      </c>
      <c r="B80" s="30" t="s">
        <v>161</v>
      </c>
      <c r="C80" s="31">
        <v>16460574.789915966</v>
      </c>
      <c r="D80" s="31">
        <v>127658611.5</v>
      </c>
      <c r="E80" s="32">
        <v>8.1691380000000001E-4</v>
      </c>
      <c r="F80" s="33">
        <v>27785354</v>
      </c>
      <c r="G80" s="31">
        <v>16050867.525035767</v>
      </c>
      <c r="H80" s="31">
        <v>109088683.22</v>
      </c>
      <c r="I80" s="32">
        <v>7.8059470000000004E-4</v>
      </c>
      <c r="J80" s="31">
        <v>17157008</v>
      </c>
      <c r="K80" s="34">
        <v>1117030</v>
      </c>
      <c r="L80" s="35">
        <v>1181065</v>
      </c>
      <c r="M80" s="35">
        <v>-229119</v>
      </c>
      <c r="N80" s="35">
        <v>-673279</v>
      </c>
      <c r="O80" s="35">
        <v>1516</v>
      </c>
      <c r="P80" s="35">
        <v>-1918954</v>
      </c>
      <c r="Q80" s="35">
        <v>0</v>
      </c>
      <c r="R80" s="35">
        <v>-193409</v>
      </c>
      <c r="S80" s="35">
        <v>-9457</v>
      </c>
      <c r="T80" s="35">
        <v>132</v>
      </c>
      <c r="U80" s="35">
        <v>-5815</v>
      </c>
      <c r="V80" s="35">
        <v>1943794</v>
      </c>
      <c r="W80" s="35">
        <v>-2099480</v>
      </c>
      <c r="X80" s="35">
        <v>162811</v>
      </c>
      <c r="Y80" s="35">
        <v>-723165</v>
      </c>
      <c r="Z80" s="34">
        <v>27785354</v>
      </c>
      <c r="AA80" s="35">
        <v>-723165</v>
      </c>
      <c r="AB80" s="35">
        <v>-1121955.6400000001</v>
      </c>
      <c r="AC80" s="35">
        <v>-7707579</v>
      </c>
      <c r="AD80" s="35">
        <v>-151816</v>
      </c>
      <c r="AE80" s="35">
        <v>-916476</v>
      </c>
      <c r="AF80" s="35">
        <v>155686</v>
      </c>
      <c r="AG80" s="35">
        <v>-162811</v>
      </c>
      <c r="AH80" s="101">
        <v>-229.28017825750001</v>
      </c>
      <c r="AI80" s="35">
        <v>17157008</v>
      </c>
      <c r="AJ80" s="34">
        <v>683000</v>
      </c>
      <c r="AK80" s="35">
        <v>4590906</v>
      </c>
      <c r="AL80" s="35">
        <v>31157</v>
      </c>
      <c r="AM80" s="35">
        <v>138455</v>
      </c>
      <c r="AN80" s="35">
        <v>5443518</v>
      </c>
      <c r="AO80" s="36">
        <v>1075839</v>
      </c>
      <c r="AP80" s="35">
        <v>9049489</v>
      </c>
      <c r="AQ80" s="35">
        <v>0</v>
      </c>
      <c r="AR80" s="35">
        <v>0</v>
      </c>
      <c r="AS80" s="35">
        <v>10125328</v>
      </c>
      <c r="AT80" s="36">
        <v>-1247154</v>
      </c>
      <c r="AU80" s="35">
        <v>-345935</v>
      </c>
      <c r="AV80" s="35">
        <v>-932708</v>
      </c>
      <c r="AW80" s="35">
        <v>-2156014</v>
      </c>
      <c r="AX80" s="35">
        <v>0</v>
      </c>
      <c r="AY80" s="35">
        <v>0</v>
      </c>
      <c r="AZ80" s="35">
        <v>-4681811</v>
      </c>
      <c r="BA80" s="12">
        <v>17157008</v>
      </c>
      <c r="BB80" s="13">
        <v>20185779</v>
      </c>
      <c r="BC80" s="13">
        <v>14676989</v>
      </c>
      <c r="BD80" s="13">
        <v>14298993</v>
      </c>
      <c r="BE80" s="13">
        <v>20761080</v>
      </c>
      <c r="BF80" s="12">
        <v>1347381.3892912001</v>
      </c>
      <c r="BG80" s="13">
        <v>1121955.6400000001</v>
      </c>
      <c r="BH80" s="13">
        <v>225425.74929119996</v>
      </c>
      <c r="BI80" s="14">
        <v>6.9900000000000004E-2</v>
      </c>
      <c r="BJ80" s="37">
        <v>7.8059470000000004E-4</v>
      </c>
      <c r="BK80" s="38">
        <v>17157008</v>
      </c>
      <c r="BL80" s="38">
        <v>16050867.525035767</v>
      </c>
      <c r="BM80" s="39">
        <v>1.0689146847196203</v>
      </c>
      <c r="BN80" s="120">
        <v>0.16178452526114623</v>
      </c>
      <c r="BO80" s="34">
        <v>683000</v>
      </c>
      <c r="BP80" s="34">
        <v>447144</v>
      </c>
      <c r="BQ80" s="34">
        <v>235856</v>
      </c>
      <c r="BR80" s="34">
        <v>0</v>
      </c>
      <c r="BS80" s="34">
        <v>0</v>
      </c>
      <c r="BT80" s="34">
        <v>0</v>
      </c>
      <c r="BU80" s="35">
        <v>0</v>
      </c>
      <c r="BV80" s="35">
        <v>683000</v>
      </c>
      <c r="BW80" s="36">
        <v>1075839</v>
      </c>
      <c r="BX80" s="36">
        <v>333602</v>
      </c>
      <c r="BY80" s="36">
        <v>256559</v>
      </c>
      <c r="BZ80" s="36">
        <v>256559</v>
      </c>
      <c r="CA80" s="36">
        <v>229119</v>
      </c>
      <c r="CB80" s="36">
        <v>0</v>
      </c>
      <c r="CC80" s="36">
        <v>0</v>
      </c>
      <c r="CD80" s="35">
        <v>1075839</v>
      </c>
      <c r="CE80" s="34">
        <v>4590906</v>
      </c>
      <c r="CF80" s="35">
        <v>1803430</v>
      </c>
      <c r="CG80" s="35">
        <v>1551113</v>
      </c>
      <c r="CH80" s="35">
        <v>1236364</v>
      </c>
      <c r="CI80" s="35">
        <v>0</v>
      </c>
      <c r="CJ80" s="35">
        <v>0</v>
      </c>
      <c r="CK80" s="35">
        <v>0</v>
      </c>
      <c r="CL80" s="35">
        <v>4590906</v>
      </c>
      <c r="CM80" s="36">
        <v>9049489</v>
      </c>
      <c r="CN80" s="35">
        <v>3292626</v>
      </c>
      <c r="CO80" s="35">
        <v>1918954</v>
      </c>
      <c r="CP80" s="35">
        <v>1918954</v>
      </c>
      <c r="CQ80" s="35">
        <v>1918954</v>
      </c>
      <c r="CR80" s="35">
        <v>0</v>
      </c>
      <c r="CS80" s="35">
        <v>0</v>
      </c>
      <c r="CT80" s="35">
        <v>9049489</v>
      </c>
      <c r="CU80" s="34">
        <v>68984</v>
      </c>
      <c r="CV80" s="35">
        <v>56356</v>
      </c>
      <c r="CW80" s="35">
        <v>12515</v>
      </c>
      <c r="CX80" s="35">
        <v>113</v>
      </c>
      <c r="CY80" s="35">
        <v>0</v>
      </c>
      <c r="CZ80" s="35">
        <v>0</v>
      </c>
      <c r="DA80" s="35">
        <v>0</v>
      </c>
      <c r="DB80" s="35">
        <v>68984</v>
      </c>
      <c r="DC80" s="36">
        <v>37828</v>
      </c>
      <c r="DD80" s="35">
        <v>9457</v>
      </c>
      <c r="DE80" s="35">
        <v>9457</v>
      </c>
      <c r="DF80" s="35">
        <v>9457</v>
      </c>
      <c r="DG80" s="35">
        <v>9457</v>
      </c>
      <c r="DH80" s="35">
        <v>0</v>
      </c>
      <c r="DI80" s="35">
        <v>0</v>
      </c>
      <c r="DJ80" s="35">
        <v>37828</v>
      </c>
      <c r="DK80" s="34">
        <v>138455</v>
      </c>
      <c r="DL80" s="35">
        <v>81601</v>
      </c>
      <c r="DM80" s="35">
        <v>39552</v>
      </c>
      <c r="DN80" s="35">
        <v>15786</v>
      </c>
      <c r="DO80" s="35">
        <v>1516</v>
      </c>
      <c r="DP80" s="35">
        <v>0</v>
      </c>
      <c r="DQ80" s="35">
        <v>0</v>
      </c>
      <c r="DR80" s="35">
        <v>138455</v>
      </c>
      <c r="DS80" s="36">
        <v>0</v>
      </c>
      <c r="DT80" s="35">
        <v>0</v>
      </c>
      <c r="DU80" s="35">
        <v>0</v>
      </c>
      <c r="DV80" s="35">
        <v>0</v>
      </c>
      <c r="DW80" s="35">
        <v>0</v>
      </c>
      <c r="DX80" s="35">
        <v>0</v>
      </c>
      <c r="DY80" s="35">
        <v>0</v>
      </c>
      <c r="DZ80" s="35">
        <v>0</v>
      </c>
    </row>
    <row r="81" spans="1:130" x14ac:dyDescent="0.25">
      <c r="A81" s="29">
        <v>30601</v>
      </c>
      <c r="B81" s="30" t="s">
        <v>162</v>
      </c>
      <c r="C81" s="31">
        <v>0</v>
      </c>
      <c r="D81" s="31">
        <v>0</v>
      </c>
      <c r="E81" s="32">
        <v>0</v>
      </c>
      <c r="F81" s="33">
        <v>0</v>
      </c>
      <c r="G81" s="31">
        <v>0</v>
      </c>
      <c r="H81" s="31">
        <v>0</v>
      </c>
      <c r="I81" s="32">
        <v>0</v>
      </c>
      <c r="J81" s="31">
        <v>0</v>
      </c>
      <c r="K81" s="34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-43359</v>
      </c>
      <c r="Y81" s="35">
        <v>-43359</v>
      </c>
      <c r="Z81" s="34">
        <v>0</v>
      </c>
      <c r="AA81" s="35">
        <v>-43359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43359</v>
      </c>
      <c r="AH81" s="35">
        <v>0</v>
      </c>
      <c r="AI81" s="35">
        <v>0</v>
      </c>
      <c r="AJ81" s="34">
        <v>0</v>
      </c>
      <c r="AK81" s="35">
        <v>0</v>
      </c>
      <c r="AL81" s="35">
        <v>0</v>
      </c>
      <c r="AM81" s="35">
        <v>0</v>
      </c>
      <c r="AN81" s="35">
        <v>0</v>
      </c>
      <c r="AO81" s="36">
        <v>101885</v>
      </c>
      <c r="AP81" s="35">
        <v>0</v>
      </c>
      <c r="AQ81" s="35">
        <v>0</v>
      </c>
      <c r="AR81" s="35">
        <v>0</v>
      </c>
      <c r="AS81" s="35">
        <v>101885</v>
      </c>
      <c r="AT81" s="36">
        <v>-101885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-101885</v>
      </c>
      <c r="BA81" s="12">
        <v>0</v>
      </c>
      <c r="BB81" s="13">
        <v>0</v>
      </c>
      <c r="BC81" s="13">
        <v>0</v>
      </c>
      <c r="BD81" s="13">
        <v>0</v>
      </c>
      <c r="BE81" s="13">
        <v>0</v>
      </c>
      <c r="BF81" s="12">
        <v>0</v>
      </c>
      <c r="BG81" s="13">
        <v>0</v>
      </c>
      <c r="BH81" s="13">
        <v>0</v>
      </c>
      <c r="BI81" s="14" t="e">
        <v>#DIV/0!</v>
      </c>
      <c r="BJ81" s="37">
        <v>0</v>
      </c>
      <c r="BK81" s="38">
        <v>0</v>
      </c>
      <c r="BL81" s="38">
        <v>0</v>
      </c>
      <c r="BM81" s="39" t="e">
        <v>#DIV/0!</v>
      </c>
      <c r="BN81" s="120">
        <v>0.16178452526114623</v>
      </c>
      <c r="BO81" s="34">
        <v>0</v>
      </c>
      <c r="BP81" s="34">
        <v>0</v>
      </c>
      <c r="BQ81" s="34">
        <v>0</v>
      </c>
      <c r="BR81" s="34">
        <v>0</v>
      </c>
      <c r="BS81" s="34">
        <v>0</v>
      </c>
      <c r="BT81" s="34">
        <v>0</v>
      </c>
      <c r="BU81" s="35">
        <v>0</v>
      </c>
      <c r="BV81" s="35">
        <v>0</v>
      </c>
      <c r="BW81" s="36">
        <v>101885</v>
      </c>
      <c r="BX81" s="36">
        <v>101885</v>
      </c>
      <c r="BY81" s="36">
        <v>0</v>
      </c>
      <c r="BZ81" s="36">
        <v>0</v>
      </c>
      <c r="CA81" s="36">
        <v>0</v>
      </c>
      <c r="CB81" s="36">
        <v>0</v>
      </c>
      <c r="CC81" s="36">
        <v>0</v>
      </c>
      <c r="CD81" s="35">
        <v>101885</v>
      </c>
      <c r="CE81" s="34">
        <v>0</v>
      </c>
      <c r="CF81" s="35">
        <v>0</v>
      </c>
      <c r="CG81" s="35">
        <v>0</v>
      </c>
      <c r="CH81" s="35">
        <v>0</v>
      </c>
      <c r="CI81" s="35">
        <v>0</v>
      </c>
      <c r="CJ81" s="35">
        <v>0</v>
      </c>
      <c r="CK81" s="35">
        <v>0</v>
      </c>
      <c r="CL81" s="35">
        <v>0</v>
      </c>
      <c r="CM81" s="36">
        <v>0</v>
      </c>
      <c r="CN81" s="35">
        <v>0</v>
      </c>
      <c r="CO81" s="35">
        <v>0</v>
      </c>
      <c r="CP81" s="35">
        <v>0</v>
      </c>
      <c r="CQ81" s="35">
        <v>0</v>
      </c>
      <c r="CR81" s="35">
        <v>0</v>
      </c>
      <c r="CS81" s="35">
        <v>0</v>
      </c>
      <c r="CT81" s="35">
        <v>0</v>
      </c>
      <c r="CU81" s="34">
        <v>0</v>
      </c>
      <c r="CV81" s="35">
        <v>0</v>
      </c>
      <c r="CW81" s="35">
        <v>0</v>
      </c>
      <c r="CX81" s="35">
        <v>0</v>
      </c>
      <c r="CY81" s="35">
        <v>0</v>
      </c>
      <c r="CZ81" s="35">
        <v>0</v>
      </c>
      <c r="DA81" s="35">
        <v>0</v>
      </c>
      <c r="DB81" s="35">
        <v>0</v>
      </c>
      <c r="DC81" s="36">
        <v>0</v>
      </c>
      <c r="DD81" s="35">
        <v>0</v>
      </c>
      <c r="DE81" s="35">
        <v>0</v>
      </c>
      <c r="DF81" s="35">
        <v>0</v>
      </c>
      <c r="DG81" s="35">
        <v>0</v>
      </c>
      <c r="DH81" s="35">
        <v>0</v>
      </c>
      <c r="DI81" s="35">
        <v>0</v>
      </c>
      <c r="DJ81" s="35">
        <v>0</v>
      </c>
      <c r="DK81" s="34">
        <v>0</v>
      </c>
      <c r="DL81" s="35">
        <v>0</v>
      </c>
      <c r="DM81" s="35">
        <v>0</v>
      </c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6">
        <v>0</v>
      </c>
      <c r="DT81" s="35">
        <v>0</v>
      </c>
      <c r="DU81" s="35">
        <v>0</v>
      </c>
      <c r="DV81" s="35">
        <v>0</v>
      </c>
      <c r="DW81" s="35">
        <v>0</v>
      </c>
      <c r="DX81" s="35">
        <v>0</v>
      </c>
      <c r="DY81" s="35">
        <v>0</v>
      </c>
      <c r="DZ81" s="35">
        <v>0</v>
      </c>
    </row>
    <row r="82" spans="1:130" x14ac:dyDescent="0.25">
      <c r="A82" s="29">
        <v>30700</v>
      </c>
      <c r="B82" s="30" t="s">
        <v>163</v>
      </c>
      <c r="C82" s="31">
        <v>40627246.49859944</v>
      </c>
      <c r="D82" s="31">
        <v>326608486.99000001</v>
      </c>
      <c r="E82" s="32">
        <v>2.0900352000000001E-3</v>
      </c>
      <c r="F82" s="33">
        <v>71087510</v>
      </c>
      <c r="G82" s="31">
        <v>40721199.71387697</v>
      </c>
      <c r="H82" s="31">
        <v>286520421.88999999</v>
      </c>
      <c r="I82" s="32">
        <v>2.0502248000000001E-3</v>
      </c>
      <c r="J82" s="31">
        <v>45062723</v>
      </c>
      <c r="K82" s="34">
        <v>2933869</v>
      </c>
      <c r="L82" s="35">
        <v>3102057</v>
      </c>
      <c r="M82" s="35">
        <v>-290231</v>
      </c>
      <c r="N82" s="35">
        <v>-1768362</v>
      </c>
      <c r="O82" s="35">
        <v>3982</v>
      </c>
      <c r="P82" s="35">
        <v>-5040116</v>
      </c>
      <c r="Q82" s="35">
        <v>0</v>
      </c>
      <c r="R82" s="35">
        <v>-507988</v>
      </c>
      <c r="S82" s="35">
        <v>-24838</v>
      </c>
      <c r="T82" s="35">
        <v>346</v>
      </c>
      <c r="U82" s="35">
        <v>-15274</v>
      </c>
      <c r="V82" s="35">
        <v>5105356</v>
      </c>
      <c r="W82" s="35">
        <v>-5514265</v>
      </c>
      <c r="X82" s="35">
        <v>-78072</v>
      </c>
      <c r="Y82" s="35">
        <v>-2093536</v>
      </c>
      <c r="Z82" s="34">
        <v>71087510</v>
      </c>
      <c r="AA82" s="35">
        <v>-2093536</v>
      </c>
      <c r="AB82" s="35">
        <v>-2846411.8600000003</v>
      </c>
      <c r="AC82" s="35">
        <v>-20243885</v>
      </c>
      <c r="AD82" s="35">
        <v>-166410</v>
      </c>
      <c r="AE82" s="35">
        <v>-1160924</v>
      </c>
      <c r="AF82" s="35">
        <v>408909</v>
      </c>
      <c r="AG82" s="35">
        <v>78072</v>
      </c>
      <c r="AH82" s="101">
        <v>-602.20227938000005</v>
      </c>
      <c r="AI82" s="35">
        <v>45062723</v>
      </c>
      <c r="AJ82" s="34">
        <v>2104558</v>
      </c>
      <c r="AK82" s="35">
        <v>12057972</v>
      </c>
      <c r="AL82" s="35">
        <v>81832</v>
      </c>
      <c r="AM82" s="35">
        <v>363651</v>
      </c>
      <c r="AN82" s="35">
        <v>14608013</v>
      </c>
      <c r="AO82" s="36">
        <v>5019221</v>
      </c>
      <c r="AP82" s="35">
        <v>23768400</v>
      </c>
      <c r="AQ82" s="35">
        <v>0</v>
      </c>
      <c r="AR82" s="35">
        <v>0</v>
      </c>
      <c r="AS82" s="35">
        <v>28787621</v>
      </c>
      <c r="AT82" s="36">
        <v>-3725897</v>
      </c>
      <c r="AU82" s="35">
        <v>-2408846</v>
      </c>
      <c r="AV82" s="35">
        <v>-2693663</v>
      </c>
      <c r="AW82" s="35">
        <v>-5351202</v>
      </c>
      <c r="AX82" s="35">
        <v>0</v>
      </c>
      <c r="AY82" s="35">
        <v>0</v>
      </c>
      <c r="AZ82" s="35">
        <v>-14179608</v>
      </c>
      <c r="BA82" s="12">
        <v>45062723</v>
      </c>
      <c r="BB82" s="13">
        <v>53017763</v>
      </c>
      <c r="BC82" s="13">
        <v>38548977</v>
      </c>
      <c r="BD82" s="13">
        <v>37556174</v>
      </c>
      <c r="BE82" s="13">
        <v>54528787</v>
      </c>
      <c r="BF82" s="12">
        <v>3538884.8263808</v>
      </c>
      <c r="BG82" s="13">
        <v>2846411.8600000003</v>
      </c>
      <c r="BH82" s="13">
        <v>692472.96638079965</v>
      </c>
      <c r="BI82" s="14">
        <v>6.9900000000000004E-2</v>
      </c>
      <c r="BJ82" s="37">
        <v>2.0502248000000001E-3</v>
      </c>
      <c r="BK82" s="38">
        <v>45062723</v>
      </c>
      <c r="BL82" s="38">
        <v>40721199.71387697</v>
      </c>
      <c r="BM82" s="39">
        <v>1.106615800040968</v>
      </c>
      <c r="BN82" s="120">
        <v>0.16178452526114623</v>
      </c>
      <c r="BO82" s="34">
        <v>2104558</v>
      </c>
      <c r="BP82" s="34">
        <v>2104558</v>
      </c>
      <c r="BQ82" s="34">
        <v>0</v>
      </c>
      <c r="BR82" s="34">
        <v>0</v>
      </c>
      <c r="BS82" s="34">
        <v>0</v>
      </c>
      <c r="BT82" s="34">
        <v>0</v>
      </c>
      <c r="BU82" s="35">
        <v>0</v>
      </c>
      <c r="BV82" s="35">
        <v>2104558</v>
      </c>
      <c r="BW82" s="36">
        <v>5019221</v>
      </c>
      <c r="BX82" s="36">
        <v>2256598</v>
      </c>
      <c r="BY82" s="36">
        <v>1554628</v>
      </c>
      <c r="BZ82" s="36">
        <v>917764</v>
      </c>
      <c r="CA82" s="36">
        <v>290231</v>
      </c>
      <c r="CB82" s="36">
        <v>0</v>
      </c>
      <c r="CC82" s="36">
        <v>0</v>
      </c>
      <c r="CD82" s="35">
        <v>5019221</v>
      </c>
      <c r="CE82" s="34">
        <v>12057972</v>
      </c>
      <c r="CF82" s="35">
        <v>4736691</v>
      </c>
      <c r="CG82" s="35">
        <v>4073983</v>
      </c>
      <c r="CH82" s="35">
        <v>3247297</v>
      </c>
      <c r="CI82" s="35">
        <v>0</v>
      </c>
      <c r="CJ82" s="35">
        <v>0</v>
      </c>
      <c r="CK82" s="35">
        <v>0</v>
      </c>
      <c r="CL82" s="35">
        <v>12057972</v>
      </c>
      <c r="CM82" s="36">
        <v>23768400</v>
      </c>
      <c r="CN82" s="35">
        <v>8648053</v>
      </c>
      <c r="CO82" s="35">
        <v>5040116</v>
      </c>
      <c r="CP82" s="35">
        <v>5040116</v>
      </c>
      <c r="CQ82" s="35">
        <v>5040116</v>
      </c>
      <c r="CR82" s="35">
        <v>0</v>
      </c>
      <c r="CS82" s="35">
        <v>0</v>
      </c>
      <c r="CT82" s="35">
        <v>23768400</v>
      </c>
      <c r="CU82" s="34">
        <v>181184</v>
      </c>
      <c r="CV82" s="35">
        <v>148018</v>
      </c>
      <c r="CW82" s="35">
        <v>32870</v>
      </c>
      <c r="CX82" s="35">
        <v>296</v>
      </c>
      <c r="CY82" s="35">
        <v>0</v>
      </c>
      <c r="CZ82" s="35">
        <v>0</v>
      </c>
      <c r="DA82" s="35">
        <v>0</v>
      </c>
      <c r="DB82" s="35">
        <v>181184</v>
      </c>
      <c r="DC82" s="36">
        <v>99352</v>
      </c>
      <c r="DD82" s="35">
        <v>24838</v>
      </c>
      <c r="DE82" s="35">
        <v>24838</v>
      </c>
      <c r="DF82" s="35">
        <v>24838</v>
      </c>
      <c r="DG82" s="35">
        <v>24838</v>
      </c>
      <c r="DH82" s="35">
        <v>0</v>
      </c>
      <c r="DI82" s="35">
        <v>0</v>
      </c>
      <c r="DJ82" s="35">
        <v>99352</v>
      </c>
      <c r="DK82" s="34">
        <v>363651</v>
      </c>
      <c r="DL82" s="35">
        <v>214324</v>
      </c>
      <c r="DM82" s="35">
        <v>103883</v>
      </c>
      <c r="DN82" s="35">
        <v>41462</v>
      </c>
      <c r="DO82" s="35">
        <v>3982</v>
      </c>
      <c r="DP82" s="35">
        <v>0</v>
      </c>
      <c r="DQ82" s="35">
        <v>0</v>
      </c>
      <c r="DR82" s="35">
        <v>363651</v>
      </c>
      <c r="DS82" s="36">
        <v>0</v>
      </c>
      <c r="DT82" s="35">
        <v>0</v>
      </c>
      <c r="DU82" s="35">
        <v>0</v>
      </c>
      <c r="DV82" s="35">
        <v>0</v>
      </c>
      <c r="DW82" s="35">
        <v>0</v>
      </c>
      <c r="DX82" s="35">
        <v>0</v>
      </c>
      <c r="DY82" s="35">
        <v>0</v>
      </c>
      <c r="DZ82" s="35">
        <v>0</v>
      </c>
    </row>
    <row r="83" spans="1:130" x14ac:dyDescent="0.25">
      <c r="A83" s="29">
        <v>30705</v>
      </c>
      <c r="B83" s="30" t="s">
        <v>164</v>
      </c>
      <c r="C83" s="31">
        <v>10055011.764705883</v>
      </c>
      <c r="D83" s="31">
        <v>68569465.159999996</v>
      </c>
      <c r="E83" s="32">
        <v>4.3879020000000001E-4</v>
      </c>
      <c r="F83" s="33">
        <v>14924391</v>
      </c>
      <c r="G83" s="31">
        <v>10621764.091559371</v>
      </c>
      <c r="H83" s="31">
        <v>65856136.909999996</v>
      </c>
      <c r="I83" s="32">
        <v>4.7123999999999999E-4</v>
      </c>
      <c r="J83" s="31">
        <v>10357575</v>
      </c>
      <c r="K83" s="34">
        <v>674344</v>
      </c>
      <c r="L83" s="35">
        <v>713001</v>
      </c>
      <c r="M83" s="35">
        <v>199145</v>
      </c>
      <c r="N83" s="35">
        <v>-406454</v>
      </c>
      <c r="O83" s="35">
        <v>915</v>
      </c>
      <c r="P83" s="35">
        <v>-1158460</v>
      </c>
      <c r="Q83" s="35">
        <v>0</v>
      </c>
      <c r="R83" s="35">
        <v>-116760</v>
      </c>
      <c r="S83" s="35">
        <v>-5709</v>
      </c>
      <c r="T83" s="35">
        <v>80</v>
      </c>
      <c r="U83" s="35">
        <v>-3511</v>
      </c>
      <c r="V83" s="35">
        <v>1173456</v>
      </c>
      <c r="W83" s="35">
        <v>-1267443</v>
      </c>
      <c r="X83" s="35">
        <v>216455</v>
      </c>
      <c r="Y83" s="35">
        <v>19059</v>
      </c>
      <c r="Z83" s="34">
        <v>14924391</v>
      </c>
      <c r="AA83" s="35">
        <v>19059</v>
      </c>
      <c r="AB83" s="35">
        <v>-742461.31</v>
      </c>
      <c r="AC83" s="35">
        <v>-4653016</v>
      </c>
      <c r="AD83" s="35">
        <v>135641</v>
      </c>
      <c r="AE83" s="35">
        <v>796568</v>
      </c>
      <c r="AF83" s="35">
        <v>93987</v>
      </c>
      <c r="AG83" s="35">
        <v>-216455</v>
      </c>
      <c r="AH83" s="101">
        <v>-138.41496899999999</v>
      </c>
      <c r="AI83" s="35">
        <v>10357575</v>
      </c>
      <c r="AJ83" s="34">
        <v>1339604</v>
      </c>
      <c r="AK83" s="35">
        <v>2771500</v>
      </c>
      <c r="AL83" s="35">
        <v>18809</v>
      </c>
      <c r="AM83" s="35">
        <v>83585</v>
      </c>
      <c r="AN83" s="35">
        <v>4213498</v>
      </c>
      <c r="AO83" s="36">
        <v>2307</v>
      </c>
      <c r="AP83" s="35">
        <v>5463118</v>
      </c>
      <c r="AQ83" s="35">
        <v>0</v>
      </c>
      <c r="AR83" s="35">
        <v>0</v>
      </c>
      <c r="AS83" s="35">
        <v>5465425</v>
      </c>
      <c r="AT83" s="36">
        <v>-362778</v>
      </c>
      <c r="AU83" s="35">
        <v>202307</v>
      </c>
      <c r="AV83" s="35">
        <v>-127345</v>
      </c>
      <c r="AW83" s="35">
        <v>-964112</v>
      </c>
      <c r="AX83" s="35">
        <v>0</v>
      </c>
      <c r="AY83" s="35">
        <v>0</v>
      </c>
      <c r="AZ83" s="35">
        <v>-1251928</v>
      </c>
      <c r="BA83" s="12">
        <v>10357575</v>
      </c>
      <c r="BB83" s="13">
        <v>12186025</v>
      </c>
      <c r="BC83" s="13">
        <v>8860404</v>
      </c>
      <c r="BD83" s="13">
        <v>8632210</v>
      </c>
      <c r="BE83" s="13">
        <v>12533331</v>
      </c>
      <c r="BF83" s="12">
        <v>813405.47904000001</v>
      </c>
      <c r="BG83" s="13">
        <v>742461.31</v>
      </c>
      <c r="BH83" s="13">
        <v>70944.16903999995</v>
      </c>
      <c r="BI83" s="14">
        <v>6.9900000000000004E-2</v>
      </c>
      <c r="BJ83" s="37">
        <v>4.7123999999999999E-4</v>
      </c>
      <c r="BK83" s="38">
        <v>10357575</v>
      </c>
      <c r="BL83" s="38">
        <v>10621764.091559371</v>
      </c>
      <c r="BM83" s="39">
        <v>0.97512756927360966</v>
      </c>
      <c r="BN83" s="120">
        <v>0.16178452526114623</v>
      </c>
      <c r="BO83" s="34">
        <v>1339604</v>
      </c>
      <c r="BP83" s="34">
        <v>460973</v>
      </c>
      <c r="BQ83" s="34">
        <v>398647</v>
      </c>
      <c r="BR83" s="34">
        <v>280842</v>
      </c>
      <c r="BS83" s="34">
        <v>199142</v>
      </c>
      <c r="BT83" s="34">
        <v>0</v>
      </c>
      <c r="BU83" s="35">
        <v>0</v>
      </c>
      <c r="BV83" s="35">
        <v>1339604</v>
      </c>
      <c r="BW83" s="36">
        <v>2307</v>
      </c>
      <c r="BX83" s="36">
        <v>2307</v>
      </c>
      <c r="BY83" s="36">
        <v>0</v>
      </c>
      <c r="BZ83" s="36">
        <v>0</v>
      </c>
      <c r="CA83" s="36">
        <v>0</v>
      </c>
      <c r="CB83" s="36">
        <v>0</v>
      </c>
      <c r="CC83" s="36">
        <v>0</v>
      </c>
      <c r="CD83" s="35">
        <v>2307</v>
      </c>
      <c r="CE83" s="34">
        <v>2771500</v>
      </c>
      <c r="CF83" s="35">
        <v>1088719</v>
      </c>
      <c r="CG83" s="35">
        <v>936397</v>
      </c>
      <c r="CH83" s="35">
        <v>746385</v>
      </c>
      <c r="CI83" s="35">
        <v>0</v>
      </c>
      <c r="CJ83" s="35">
        <v>0</v>
      </c>
      <c r="CK83" s="35">
        <v>0</v>
      </c>
      <c r="CL83" s="35">
        <v>2771500</v>
      </c>
      <c r="CM83" s="36">
        <v>5463118</v>
      </c>
      <c r="CN83" s="35">
        <v>1987737</v>
      </c>
      <c r="CO83" s="35">
        <v>1158460</v>
      </c>
      <c r="CP83" s="35">
        <v>1158460</v>
      </c>
      <c r="CQ83" s="35">
        <v>1158460</v>
      </c>
      <c r="CR83" s="35">
        <v>0</v>
      </c>
      <c r="CS83" s="35">
        <v>0</v>
      </c>
      <c r="CT83" s="35">
        <v>5463118</v>
      </c>
      <c r="CU83" s="34">
        <v>41645</v>
      </c>
      <c r="CV83" s="35">
        <v>34022</v>
      </c>
      <c r="CW83" s="35">
        <v>7555</v>
      </c>
      <c r="CX83" s="35">
        <v>68</v>
      </c>
      <c r="CY83" s="35">
        <v>0</v>
      </c>
      <c r="CZ83" s="35">
        <v>0</v>
      </c>
      <c r="DA83" s="35">
        <v>0</v>
      </c>
      <c r="DB83" s="35">
        <v>41645</v>
      </c>
      <c r="DC83" s="36">
        <v>22836</v>
      </c>
      <c r="DD83" s="35">
        <v>5709</v>
      </c>
      <c r="DE83" s="35">
        <v>5709</v>
      </c>
      <c r="DF83" s="35">
        <v>5709</v>
      </c>
      <c r="DG83" s="35">
        <v>5709</v>
      </c>
      <c r="DH83" s="35">
        <v>0</v>
      </c>
      <c r="DI83" s="35">
        <v>0</v>
      </c>
      <c r="DJ83" s="35">
        <v>22836</v>
      </c>
      <c r="DK83" s="34">
        <v>83585</v>
      </c>
      <c r="DL83" s="35">
        <v>49262</v>
      </c>
      <c r="DM83" s="35">
        <v>23877</v>
      </c>
      <c r="DN83" s="35">
        <v>9530</v>
      </c>
      <c r="DO83" s="35">
        <v>915</v>
      </c>
      <c r="DP83" s="35">
        <v>0</v>
      </c>
      <c r="DQ83" s="35">
        <v>0</v>
      </c>
      <c r="DR83" s="35">
        <v>83585</v>
      </c>
      <c r="DS83" s="36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</row>
    <row r="84" spans="1:130" x14ac:dyDescent="0.25">
      <c r="A84" s="29">
        <v>30800</v>
      </c>
      <c r="B84" s="30" t="s">
        <v>165</v>
      </c>
      <c r="C84" s="31">
        <v>13604947.198879551</v>
      </c>
      <c r="D84" s="31">
        <v>91958412.540000007</v>
      </c>
      <c r="E84" s="32">
        <v>5.8846090000000005E-4</v>
      </c>
      <c r="F84" s="33">
        <v>20015079</v>
      </c>
      <c r="G84" s="31">
        <v>13251947.067238912</v>
      </c>
      <c r="H84" s="31">
        <v>77717413.25</v>
      </c>
      <c r="I84" s="32">
        <v>5.5611449999999998E-4</v>
      </c>
      <c r="J84" s="31">
        <v>12223066</v>
      </c>
      <c r="K84" s="34">
        <v>795799</v>
      </c>
      <c r="L84" s="35">
        <v>841419</v>
      </c>
      <c r="M84" s="35">
        <v>-176446</v>
      </c>
      <c r="N84" s="35">
        <v>-479660</v>
      </c>
      <c r="O84" s="35">
        <v>1080</v>
      </c>
      <c r="P84" s="35">
        <v>-1367109</v>
      </c>
      <c r="Q84" s="35">
        <v>0</v>
      </c>
      <c r="R84" s="35">
        <v>-137789</v>
      </c>
      <c r="S84" s="35">
        <v>-6737</v>
      </c>
      <c r="T84" s="35">
        <v>94</v>
      </c>
      <c r="U84" s="35">
        <v>-4143</v>
      </c>
      <c r="V84" s="35">
        <v>1384806</v>
      </c>
      <c r="W84" s="35">
        <v>-1495720</v>
      </c>
      <c r="X84" s="35">
        <v>-717182</v>
      </c>
      <c r="Y84" s="35">
        <v>-1361588</v>
      </c>
      <c r="Z84" s="34">
        <v>20015079</v>
      </c>
      <c r="AA84" s="35">
        <v>-1361588</v>
      </c>
      <c r="AB84" s="35">
        <v>-926311.1</v>
      </c>
      <c r="AC84" s="35">
        <v>-5491065</v>
      </c>
      <c r="AD84" s="35">
        <v>-135209</v>
      </c>
      <c r="AE84" s="35">
        <v>-705772</v>
      </c>
      <c r="AF84" s="35">
        <v>110914</v>
      </c>
      <c r="AG84" s="35">
        <v>717182</v>
      </c>
      <c r="AH84" s="101">
        <v>-163.3447315125</v>
      </c>
      <c r="AI84" s="35">
        <v>12223066</v>
      </c>
      <c r="AJ84" s="34">
        <v>12648</v>
      </c>
      <c r="AK84" s="35">
        <v>3270672</v>
      </c>
      <c r="AL84" s="35">
        <v>22197</v>
      </c>
      <c r="AM84" s="35">
        <v>98639</v>
      </c>
      <c r="AN84" s="35">
        <v>3404156</v>
      </c>
      <c r="AO84" s="36">
        <v>1273278</v>
      </c>
      <c r="AP84" s="35">
        <v>6447074</v>
      </c>
      <c r="AQ84" s="35">
        <v>0</v>
      </c>
      <c r="AR84" s="35">
        <v>0</v>
      </c>
      <c r="AS84" s="35">
        <v>7720352</v>
      </c>
      <c r="AT84" s="36">
        <v>-1565148</v>
      </c>
      <c r="AU84" s="35">
        <v>-472757</v>
      </c>
      <c r="AV84" s="35">
        <v>-729083</v>
      </c>
      <c r="AW84" s="35">
        <v>-1549209</v>
      </c>
      <c r="AX84" s="35">
        <v>0</v>
      </c>
      <c r="AY84" s="35">
        <v>0</v>
      </c>
      <c r="AZ84" s="35">
        <v>-4316197</v>
      </c>
      <c r="BA84" s="12">
        <v>12223066</v>
      </c>
      <c r="BB84" s="13">
        <v>14380836</v>
      </c>
      <c r="BC84" s="13">
        <v>10456241</v>
      </c>
      <c r="BD84" s="13">
        <v>10186948</v>
      </c>
      <c r="BE84" s="13">
        <v>14790695</v>
      </c>
      <c r="BF84" s="12">
        <v>959907.01399199991</v>
      </c>
      <c r="BG84" s="13">
        <v>926311.1</v>
      </c>
      <c r="BH84" s="13">
        <v>33595.913991999929</v>
      </c>
      <c r="BI84" s="14">
        <v>6.9900000000000004E-2</v>
      </c>
      <c r="BJ84" s="37">
        <v>5.5611449999999998E-4</v>
      </c>
      <c r="BK84" s="38">
        <v>12223066</v>
      </c>
      <c r="BL84" s="38">
        <v>13251947.067238912</v>
      </c>
      <c r="BM84" s="39">
        <v>0.92236000777708482</v>
      </c>
      <c r="BN84" s="120">
        <v>0.16178452526114623</v>
      </c>
      <c r="BO84" s="34">
        <v>12648</v>
      </c>
      <c r="BP84" s="34">
        <v>6324</v>
      </c>
      <c r="BQ84" s="34">
        <v>6324</v>
      </c>
      <c r="BR84" s="34">
        <v>0</v>
      </c>
      <c r="BS84" s="34">
        <v>0</v>
      </c>
      <c r="BT84" s="34">
        <v>0</v>
      </c>
      <c r="BU84" s="35">
        <v>0</v>
      </c>
      <c r="BV84" s="35">
        <v>12648</v>
      </c>
      <c r="BW84" s="36">
        <v>1273278</v>
      </c>
      <c r="BX84" s="36">
        <v>602079</v>
      </c>
      <c r="BY84" s="36">
        <v>247378</v>
      </c>
      <c r="BZ84" s="36">
        <v>247378</v>
      </c>
      <c r="CA84" s="36">
        <v>176443</v>
      </c>
      <c r="CB84" s="36">
        <v>0</v>
      </c>
      <c r="CC84" s="36">
        <v>0</v>
      </c>
      <c r="CD84" s="35">
        <v>1273278</v>
      </c>
      <c r="CE84" s="34">
        <v>3270672</v>
      </c>
      <c r="CF84" s="35">
        <v>1284807</v>
      </c>
      <c r="CG84" s="35">
        <v>1105050</v>
      </c>
      <c r="CH84" s="35">
        <v>880815</v>
      </c>
      <c r="CI84" s="35">
        <v>0</v>
      </c>
      <c r="CJ84" s="35">
        <v>0</v>
      </c>
      <c r="CK84" s="35">
        <v>0</v>
      </c>
      <c r="CL84" s="35">
        <v>3270672</v>
      </c>
      <c r="CM84" s="36">
        <v>6447074</v>
      </c>
      <c r="CN84" s="35">
        <v>2345746</v>
      </c>
      <c r="CO84" s="35">
        <v>1367109</v>
      </c>
      <c r="CP84" s="35">
        <v>1367109</v>
      </c>
      <c r="CQ84" s="35">
        <v>1367109</v>
      </c>
      <c r="CR84" s="35">
        <v>0</v>
      </c>
      <c r="CS84" s="35">
        <v>0</v>
      </c>
      <c r="CT84" s="35">
        <v>6447074</v>
      </c>
      <c r="CU84" s="34">
        <v>49145</v>
      </c>
      <c r="CV84" s="35">
        <v>40149</v>
      </c>
      <c r="CW84" s="35">
        <v>8916</v>
      </c>
      <c r="CX84" s="35">
        <v>80</v>
      </c>
      <c r="CY84" s="35">
        <v>0</v>
      </c>
      <c r="CZ84" s="35">
        <v>0</v>
      </c>
      <c r="DA84" s="35">
        <v>0</v>
      </c>
      <c r="DB84" s="35">
        <v>49145</v>
      </c>
      <c r="DC84" s="36">
        <v>26948</v>
      </c>
      <c r="DD84" s="35">
        <v>6737</v>
      </c>
      <c r="DE84" s="35">
        <v>6737</v>
      </c>
      <c r="DF84" s="35">
        <v>6737</v>
      </c>
      <c r="DG84" s="35">
        <v>6737</v>
      </c>
      <c r="DH84" s="35">
        <v>0</v>
      </c>
      <c r="DI84" s="35">
        <v>0</v>
      </c>
      <c r="DJ84" s="35">
        <v>26948</v>
      </c>
      <c r="DK84" s="34">
        <v>98639</v>
      </c>
      <c r="DL84" s="35">
        <v>58135</v>
      </c>
      <c r="DM84" s="35">
        <v>28178</v>
      </c>
      <c r="DN84" s="35">
        <v>11246</v>
      </c>
      <c r="DO84" s="35">
        <v>1080</v>
      </c>
      <c r="DP84" s="35">
        <v>0</v>
      </c>
      <c r="DQ84" s="35">
        <v>0</v>
      </c>
      <c r="DR84" s="35">
        <v>98639</v>
      </c>
      <c r="DS84" s="36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</row>
    <row r="85" spans="1:130" x14ac:dyDescent="0.25">
      <c r="A85" s="29">
        <v>30900</v>
      </c>
      <c r="B85" s="30" t="s">
        <v>166</v>
      </c>
      <c r="C85" s="31">
        <v>33159218.767506998</v>
      </c>
      <c r="D85" s="31">
        <v>234231707.63999999</v>
      </c>
      <c r="E85" s="32">
        <v>1.4988970999999999E-3</v>
      </c>
      <c r="F85" s="33">
        <v>50981372</v>
      </c>
      <c r="G85" s="31">
        <v>31094998.712446351</v>
      </c>
      <c r="H85" s="31">
        <v>210134216.40000001</v>
      </c>
      <c r="I85" s="32">
        <v>1.5036358E-3</v>
      </c>
      <c r="J85" s="31">
        <v>33049021</v>
      </c>
      <c r="K85" s="34">
        <v>2151701</v>
      </c>
      <c r="L85" s="35">
        <v>2275050</v>
      </c>
      <c r="M85" s="35">
        <v>6821</v>
      </c>
      <c r="N85" s="35">
        <v>-1296917</v>
      </c>
      <c r="O85" s="35">
        <v>2921</v>
      </c>
      <c r="P85" s="35">
        <v>-3696423</v>
      </c>
      <c r="Q85" s="35">
        <v>0</v>
      </c>
      <c r="R85" s="35">
        <v>-372558</v>
      </c>
      <c r="S85" s="35">
        <v>-18216</v>
      </c>
      <c r="T85" s="35">
        <v>254</v>
      </c>
      <c r="U85" s="35">
        <v>-11202</v>
      </c>
      <c r="V85" s="35">
        <v>3744271</v>
      </c>
      <c r="W85" s="35">
        <v>-4044165</v>
      </c>
      <c r="X85" s="35">
        <v>1088087</v>
      </c>
      <c r="Y85" s="35">
        <v>-170376</v>
      </c>
      <c r="Z85" s="34">
        <v>50981372</v>
      </c>
      <c r="AA85" s="35">
        <v>-170376</v>
      </c>
      <c r="AB85" s="35">
        <v>-2173540.41</v>
      </c>
      <c r="AC85" s="35">
        <v>-14846875</v>
      </c>
      <c r="AD85" s="35">
        <v>19808</v>
      </c>
      <c r="AE85" s="35">
        <v>27268</v>
      </c>
      <c r="AF85" s="35">
        <v>299894</v>
      </c>
      <c r="AG85" s="35">
        <v>-1088087</v>
      </c>
      <c r="AH85" s="101">
        <v>-441.65542535499998</v>
      </c>
      <c r="AI85" s="35">
        <v>33049021</v>
      </c>
      <c r="AJ85" s="34">
        <v>3214518</v>
      </c>
      <c r="AK85" s="35">
        <v>8843322</v>
      </c>
      <c r="AL85" s="35">
        <v>60016</v>
      </c>
      <c r="AM85" s="35">
        <v>266702</v>
      </c>
      <c r="AN85" s="35">
        <v>12384558</v>
      </c>
      <c r="AO85" s="36">
        <v>647912</v>
      </c>
      <c r="AP85" s="35">
        <v>17431755</v>
      </c>
      <c r="AQ85" s="35">
        <v>0</v>
      </c>
      <c r="AR85" s="35">
        <v>0</v>
      </c>
      <c r="AS85" s="35">
        <v>18079667</v>
      </c>
      <c r="AT85" s="36">
        <v>-1426476</v>
      </c>
      <c r="AU85" s="35">
        <v>852927</v>
      </c>
      <c r="AV85" s="35">
        <v>-1416659</v>
      </c>
      <c r="AW85" s="35">
        <v>-3704902</v>
      </c>
      <c r="AX85" s="35">
        <v>0</v>
      </c>
      <c r="AY85" s="35">
        <v>0</v>
      </c>
      <c r="AZ85" s="35">
        <v>-5695110</v>
      </c>
      <c r="BA85" s="12">
        <v>33049021</v>
      </c>
      <c r="BB85" s="13">
        <v>38883251</v>
      </c>
      <c r="BC85" s="13">
        <v>28271837</v>
      </c>
      <c r="BD85" s="13">
        <v>27543715</v>
      </c>
      <c r="BE85" s="13">
        <v>39991437</v>
      </c>
      <c r="BF85" s="12">
        <v>2595419.7398367999</v>
      </c>
      <c r="BG85" s="13">
        <v>2173540.41</v>
      </c>
      <c r="BH85" s="13">
        <v>421879.32983679976</v>
      </c>
      <c r="BI85" s="14">
        <v>6.9900000000000004E-2</v>
      </c>
      <c r="BJ85" s="37">
        <v>1.5036358E-3</v>
      </c>
      <c r="BK85" s="38">
        <v>33049021</v>
      </c>
      <c r="BL85" s="38">
        <v>31094998.712446351</v>
      </c>
      <c r="BM85" s="39">
        <v>1.0628404041956598</v>
      </c>
      <c r="BN85" s="120">
        <v>0.16178452526114623</v>
      </c>
      <c r="BO85" s="34">
        <v>3214518</v>
      </c>
      <c r="BP85" s="34">
        <v>1600442</v>
      </c>
      <c r="BQ85" s="34">
        <v>1600442</v>
      </c>
      <c r="BR85" s="34">
        <v>6817</v>
      </c>
      <c r="BS85" s="34">
        <v>6817</v>
      </c>
      <c r="BT85" s="34">
        <v>0</v>
      </c>
      <c r="BU85" s="35">
        <v>0</v>
      </c>
      <c r="BV85" s="35">
        <v>3214518</v>
      </c>
      <c r="BW85" s="36">
        <v>647912</v>
      </c>
      <c r="BX85" s="36">
        <v>405850</v>
      </c>
      <c r="BY85" s="36">
        <v>121031</v>
      </c>
      <c r="BZ85" s="36">
        <v>121031</v>
      </c>
      <c r="CA85" s="36">
        <v>0</v>
      </c>
      <c r="CB85" s="36">
        <v>0</v>
      </c>
      <c r="CC85" s="36">
        <v>0</v>
      </c>
      <c r="CD85" s="35">
        <v>647912</v>
      </c>
      <c r="CE85" s="34">
        <v>8843322</v>
      </c>
      <c r="CF85" s="35">
        <v>3473891</v>
      </c>
      <c r="CG85" s="35">
        <v>2987861</v>
      </c>
      <c r="CH85" s="35">
        <v>2381569</v>
      </c>
      <c r="CI85" s="35">
        <v>0</v>
      </c>
      <c r="CJ85" s="35">
        <v>0</v>
      </c>
      <c r="CK85" s="35">
        <v>0</v>
      </c>
      <c r="CL85" s="35">
        <v>8843322</v>
      </c>
      <c r="CM85" s="36">
        <v>17431755</v>
      </c>
      <c r="CN85" s="35">
        <v>6342486</v>
      </c>
      <c r="CO85" s="35">
        <v>3696423</v>
      </c>
      <c r="CP85" s="35">
        <v>3696423</v>
      </c>
      <c r="CQ85" s="35">
        <v>3696423</v>
      </c>
      <c r="CR85" s="35">
        <v>0</v>
      </c>
      <c r="CS85" s="35">
        <v>0</v>
      </c>
      <c r="CT85" s="35">
        <v>17431755</v>
      </c>
      <c r="CU85" s="34">
        <v>132881</v>
      </c>
      <c r="CV85" s="35">
        <v>108557</v>
      </c>
      <c r="CW85" s="35">
        <v>24107</v>
      </c>
      <c r="CX85" s="35">
        <v>217</v>
      </c>
      <c r="CY85" s="35">
        <v>0</v>
      </c>
      <c r="CZ85" s="35">
        <v>0</v>
      </c>
      <c r="DA85" s="35">
        <v>0</v>
      </c>
      <c r="DB85" s="35">
        <v>132881</v>
      </c>
      <c r="DC85" s="36">
        <v>72864</v>
      </c>
      <c r="DD85" s="35">
        <v>18216</v>
      </c>
      <c r="DE85" s="35">
        <v>18216</v>
      </c>
      <c r="DF85" s="35">
        <v>18216</v>
      </c>
      <c r="DG85" s="35">
        <v>18216</v>
      </c>
      <c r="DH85" s="35">
        <v>0</v>
      </c>
      <c r="DI85" s="35">
        <v>0</v>
      </c>
      <c r="DJ85" s="35">
        <v>72864</v>
      </c>
      <c r="DK85" s="34">
        <v>266702</v>
      </c>
      <c r="DL85" s="35">
        <v>157186</v>
      </c>
      <c r="DM85" s="35">
        <v>76188</v>
      </c>
      <c r="DN85" s="35">
        <v>30408</v>
      </c>
      <c r="DO85" s="35">
        <v>2921</v>
      </c>
      <c r="DP85" s="35">
        <v>0</v>
      </c>
      <c r="DQ85" s="35">
        <v>0</v>
      </c>
      <c r="DR85" s="35">
        <v>266702</v>
      </c>
      <c r="DS85" s="36">
        <v>0</v>
      </c>
      <c r="DT85" s="35">
        <v>0</v>
      </c>
      <c r="DU85" s="35">
        <v>0</v>
      </c>
      <c r="DV85" s="35">
        <v>0</v>
      </c>
      <c r="DW85" s="35">
        <v>0</v>
      </c>
      <c r="DX85" s="35">
        <v>0</v>
      </c>
      <c r="DY85" s="35">
        <v>0</v>
      </c>
      <c r="DZ85" s="35">
        <v>0</v>
      </c>
    </row>
    <row r="86" spans="1:130" x14ac:dyDescent="0.25">
      <c r="A86" s="29">
        <v>30905</v>
      </c>
      <c r="B86" s="30" t="s">
        <v>167</v>
      </c>
      <c r="C86" s="31">
        <v>6696505.6022408959</v>
      </c>
      <c r="D86" s="31">
        <v>37202381.530000001</v>
      </c>
      <c r="E86" s="32">
        <v>2.380657E-4</v>
      </c>
      <c r="F86" s="33">
        <v>8097231</v>
      </c>
      <c r="G86" s="31">
        <v>6740617.7396280393</v>
      </c>
      <c r="H86" s="31">
        <v>31963119.620000001</v>
      </c>
      <c r="I86" s="32">
        <v>2.2871520000000001E-4</v>
      </c>
      <c r="J86" s="31">
        <v>5027024</v>
      </c>
      <c r="K86" s="34">
        <v>327291</v>
      </c>
      <c r="L86" s="35">
        <v>346054</v>
      </c>
      <c r="M86" s="35">
        <v>-30944</v>
      </c>
      <c r="N86" s="35">
        <v>-197272</v>
      </c>
      <c r="O86" s="35">
        <v>444</v>
      </c>
      <c r="P86" s="35">
        <v>-562256</v>
      </c>
      <c r="Q86" s="35">
        <v>0</v>
      </c>
      <c r="R86" s="35">
        <v>-56669</v>
      </c>
      <c r="S86" s="35">
        <v>-2771</v>
      </c>
      <c r="T86" s="35">
        <v>39</v>
      </c>
      <c r="U86" s="35">
        <v>-1704</v>
      </c>
      <c r="V86" s="35">
        <v>569534</v>
      </c>
      <c r="W86" s="35">
        <v>-615150</v>
      </c>
      <c r="X86" s="35">
        <v>-92686</v>
      </c>
      <c r="Y86" s="35">
        <v>-316090</v>
      </c>
      <c r="Z86" s="34">
        <v>8097231</v>
      </c>
      <c r="AA86" s="35">
        <v>-316090</v>
      </c>
      <c r="AB86" s="35">
        <v>-471169.18</v>
      </c>
      <c r="AC86" s="35">
        <v>-2258330</v>
      </c>
      <c r="AD86" s="35">
        <v>-39085</v>
      </c>
      <c r="AE86" s="35">
        <v>-123768</v>
      </c>
      <c r="AF86" s="35">
        <v>45616</v>
      </c>
      <c r="AG86" s="35">
        <v>92686</v>
      </c>
      <c r="AH86" s="101">
        <v>-67.179372119999996</v>
      </c>
      <c r="AI86" s="35">
        <v>5027024</v>
      </c>
      <c r="AJ86" s="34">
        <v>248829</v>
      </c>
      <c r="AK86" s="35">
        <v>1345141</v>
      </c>
      <c r="AL86" s="35">
        <v>9129</v>
      </c>
      <c r="AM86" s="35">
        <v>40568</v>
      </c>
      <c r="AN86" s="35">
        <v>1643667</v>
      </c>
      <c r="AO86" s="36">
        <v>341957</v>
      </c>
      <c r="AP86" s="35">
        <v>2651511</v>
      </c>
      <c r="AQ86" s="35">
        <v>0</v>
      </c>
      <c r="AR86" s="35">
        <v>0</v>
      </c>
      <c r="AS86" s="35">
        <v>2993468</v>
      </c>
      <c r="AT86" s="36">
        <v>-516377</v>
      </c>
      <c r="AU86" s="35">
        <v>-91788</v>
      </c>
      <c r="AV86" s="35">
        <v>-146111</v>
      </c>
      <c r="AW86" s="35">
        <v>-595525</v>
      </c>
      <c r="AX86" s="35">
        <v>0</v>
      </c>
      <c r="AY86" s="35">
        <v>0</v>
      </c>
      <c r="AZ86" s="35">
        <v>-1349802</v>
      </c>
      <c r="BA86" s="12">
        <v>5027024</v>
      </c>
      <c r="BB86" s="13">
        <v>5914458</v>
      </c>
      <c r="BC86" s="13">
        <v>4300376</v>
      </c>
      <c r="BD86" s="13">
        <v>4189622</v>
      </c>
      <c r="BE86" s="13">
        <v>6083022</v>
      </c>
      <c r="BF86" s="12">
        <v>394784.39185920003</v>
      </c>
      <c r="BG86" s="13">
        <v>471169.18</v>
      </c>
      <c r="BH86" s="13">
        <v>-76384.788140799967</v>
      </c>
      <c r="BI86" s="14">
        <v>6.9900000000000004E-2</v>
      </c>
      <c r="BJ86" s="37">
        <v>2.2871520000000001E-4</v>
      </c>
      <c r="BK86" s="38">
        <v>5027024</v>
      </c>
      <c r="BL86" s="38">
        <v>6740617.7396280393</v>
      </c>
      <c r="BM86" s="39">
        <v>0.74578090527907626</v>
      </c>
      <c r="BN86" s="120">
        <v>0.16178452526114623</v>
      </c>
      <c r="BO86" s="34">
        <v>248829</v>
      </c>
      <c r="BP86" s="34">
        <v>82943</v>
      </c>
      <c r="BQ86" s="34">
        <v>82943</v>
      </c>
      <c r="BR86" s="34">
        <v>82943</v>
      </c>
      <c r="BS86" s="34">
        <v>0</v>
      </c>
      <c r="BT86" s="34">
        <v>0</v>
      </c>
      <c r="BU86" s="35">
        <v>0</v>
      </c>
      <c r="BV86" s="35">
        <v>248829</v>
      </c>
      <c r="BW86" s="36">
        <v>341957</v>
      </c>
      <c r="BX86" s="36">
        <v>200634</v>
      </c>
      <c r="BY86" s="36">
        <v>79438</v>
      </c>
      <c r="BZ86" s="36">
        <v>30942</v>
      </c>
      <c r="CA86" s="36">
        <v>30942</v>
      </c>
      <c r="CB86" s="36">
        <v>0</v>
      </c>
      <c r="CC86" s="36">
        <v>1</v>
      </c>
      <c r="CD86" s="35">
        <v>341957</v>
      </c>
      <c r="CE86" s="34">
        <v>1345141</v>
      </c>
      <c r="CF86" s="35">
        <v>528407</v>
      </c>
      <c r="CG86" s="35">
        <v>454478</v>
      </c>
      <c r="CH86" s="35">
        <v>362256</v>
      </c>
      <c r="CI86" s="35">
        <v>0</v>
      </c>
      <c r="CJ86" s="35">
        <v>0</v>
      </c>
      <c r="CK86" s="35">
        <v>0</v>
      </c>
      <c r="CL86" s="35">
        <v>1345141</v>
      </c>
      <c r="CM86" s="36">
        <v>2651511</v>
      </c>
      <c r="CN86" s="35">
        <v>964744</v>
      </c>
      <c r="CO86" s="35">
        <v>562256</v>
      </c>
      <c r="CP86" s="35">
        <v>562256</v>
      </c>
      <c r="CQ86" s="35">
        <v>562256</v>
      </c>
      <c r="CR86" s="35">
        <v>0</v>
      </c>
      <c r="CS86" s="35">
        <v>0</v>
      </c>
      <c r="CT86" s="35">
        <v>2651511</v>
      </c>
      <c r="CU86" s="34">
        <v>20212</v>
      </c>
      <c r="CV86" s="35">
        <v>16512</v>
      </c>
      <c r="CW86" s="35">
        <v>3667</v>
      </c>
      <c r="CX86" s="35">
        <v>33</v>
      </c>
      <c r="CY86" s="35">
        <v>0</v>
      </c>
      <c r="CZ86" s="35">
        <v>0</v>
      </c>
      <c r="DA86" s="35">
        <v>0</v>
      </c>
      <c r="DB86" s="35">
        <v>20212</v>
      </c>
      <c r="DC86" s="36">
        <v>11084</v>
      </c>
      <c r="DD86" s="35">
        <v>2771</v>
      </c>
      <c r="DE86" s="35">
        <v>2771</v>
      </c>
      <c r="DF86" s="35">
        <v>2771</v>
      </c>
      <c r="DG86" s="35">
        <v>2771</v>
      </c>
      <c r="DH86" s="35">
        <v>0</v>
      </c>
      <c r="DI86" s="35">
        <v>0</v>
      </c>
      <c r="DJ86" s="35">
        <v>11084</v>
      </c>
      <c r="DK86" s="34">
        <v>40568</v>
      </c>
      <c r="DL86" s="35">
        <v>23909</v>
      </c>
      <c r="DM86" s="35">
        <v>11589</v>
      </c>
      <c r="DN86" s="35">
        <v>4625</v>
      </c>
      <c r="DO86" s="35">
        <v>444</v>
      </c>
      <c r="DP86" s="35">
        <v>0</v>
      </c>
      <c r="DQ86" s="35">
        <v>0</v>
      </c>
      <c r="DR86" s="35">
        <v>40568</v>
      </c>
      <c r="DS86" s="36">
        <v>0</v>
      </c>
      <c r="DT86" s="35">
        <v>0</v>
      </c>
      <c r="DU86" s="35">
        <v>0</v>
      </c>
      <c r="DV86" s="35">
        <v>0</v>
      </c>
      <c r="DW86" s="35">
        <v>0</v>
      </c>
      <c r="DX86" s="35">
        <v>0</v>
      </c>
      <c r="DY86" s="35">
        <v>0</v>
      </c>
      <c r="DZ86" s="35">
        <v>0</v>
      </c>
    </row>
    <row r="87" spans="1:130" x14ac:dyDescent="0.25">
      <c r="A87" s="29">
        <v>31000</v>
      </c>
      <c r="B87" s="30" t="s">
        <v>168</v>
      </c>
      <c r="C87" s="31">
        <v>92382440.476190463</v>
      </c>
      <c r="D87" s="31">
        <v>677370593.22000003</v>
      </c>
      <c r="E87" s="32">
        <v>4.3346343000000001E-3</v>
      </c>
      <c r="F87" s="33">
        <v>147432138</v>
      </c>
      <c r="G87" s="31">
        <v>99462089.270386279</v>
      </c>
      <c r="H87" s="31">
        <v>623942879.94000006</v>
      </c>
      <c r="I87" s="32">
        <v>4.464684E-3</v>
      </c>
      <c r="J87" s="31">
        <v>98131101</v>
      </c>
      <c r="K87" s="34">
        <v>6388956</v>
      </c>
      <c r="L87" s="35">
        <v>6755212</v>
      </c>
      <c r="M87" s="35">
        <v>811955</v>
      </c>
      <c r="N87" s="35">
        <v>-3850883</v>
      </c>
      <c r="O87" s="35">
        <v>8672</v>
      </c>
      <c r="P87" s="35">
        <v>-10975638</v>
      </c>
      <c r="Q87" s="35">
        <v>0</v>
      </c>
      <c r="R87" s="35">
        <v>-1106222</v>
      </c>
      <c r="S87" s="35">
        <v>-54088</v>
      </c>
      <c r="T87" s="35">
        <v>754</v>
      </c>
      <c r="U87" s="35">
        <v>-33261</v>
      </c>
      <c r="V87" s="35">
        <v>11117709</v>
      </c>
      <c r="W87" s="35">
        <v>-12008172</v>
      </c>
      <c r="X87" s="35">
        <v>955460</v>
      </c>
      <c r="Y87" s="35">
        <v>-1989546</v>
      </c>
      <c r="Z87" s="34">
        <v>147432138</v>
      </c>
      <c r="AA87" s="35">
        <v>-1989546</v>
      </c>
      <c r="AB87" s="35">
        <v>-6952400.040000001</v>
      </c>
      <c r="AC87" s="35">
        <v>-44084215</v>
      </c>
      <c r="AD87" s="35">
        <v>543612</v>
      </c>
      <c r="AE87" s="35">
        <v>3247820</v>
      </c>
      <c r="AF87" s="35">
        <v>890463</v>
      </c>
      <c r="AG87" s="35">
        <v>-955460</v>
      </c>
      <c r="AH87" s="101">
        <v>-1311.3893078999999</v>
      </c>
      <c r="AI87" s="35">
        <v>98131101</v>
      </c>
      <c r="AJ87" s="34">
        <v>5772415</v>
      </c>
      <c r="AK87" s="35">
        <v>26258113</v>
      </c>
      <c r="AL87" s="35">
        <v>178203</v>
      </c>
      <c r="AM87" s="35">
        <v>791907</v>
      </c>
      <c r="AN87" s="35">
        <v>33000638</v>
      </c>
      <c r="AO87" s="36">
        <v>582280</v>
      </c>
      <c r="AP87" s="35">
        <v>51759395</v>
      </c>
      <c r="AQ87" s="35">
        <v>0</v>
      </c>
      <c r="AR87" s="35">
        <v>0</v>
      </c>
      <c r="AS87" s="35">
        <v>52341675</v>
      </c>
      <c r="AT87" s="36">
        <v>-5902005</v>
      </c>
      <c r="AU87" s="35">
        <v>-462595</v>
      </c>
      <c r="AV87" s="35">
        <v>-2767338</v>
      </c>
      <c r="AW87" s="35">
        <v>-10209099</v>
      </c>
      <c r="AX87" s="35">
        <v>0</v>
      </c>
      <c r="AY87" s="35">
        <v>0</v>
      </c>
      <c r="AZ87" s="35">
        <v>-19341037</v>
      </c>
      <c r="BA87" s="12">
        <v>98131101</v>
      </c>
      <c r="BB87" s="13">
        <v>115454440</v>
      </c>
      <c r="BC87" s="13">
        <v>83946404</v>
      </c>
      <c r="BD87" s="13">
        <v>81784421</v>
      </c>
      <c r="BE87" s="13">
        <v>118744931</v>
      </c>
      <c r="BF87" s="12">
        <v>7706473.1936640004</v>
      </c>
      <c r="BG87" s="13">
        <v>6952400.040000001</v>
      </c>
      <c r="BH87" s="13">
        <v>754073.1536639994</v>
      </c>
      <c r="BI87" s="14">
        <v>6.9900000000000004E-2</v>
      </c>
      <c r="BJ87" s="37">
        <v>4.464684E-3</v>
      </c>
      <c r="BK87" s="38">
        <v>98131101</v>
      </c>
      <c r="BL87" s="38">
        <v>99462089.270386279</v>
      </c>
      <c r="BM87" s="39">
        <v>0.98661813480744398</v>
      </c>
      <c r="BN87" s="120">
        <v>0.16178452526114623</v>
      </c>
      <c r="BO87" s="34">
        <v>5772415</v>
      </c>
      <c r="BP87" s="34">
        <v>2462905</v>
      </c>
      <c r="BQ87" s="34">
        <v>1397597</v>
      </c>
      <c r="BR87" s="34">
        <v>1099958</v>
      </c>
      <c r="BS87" s="34">
        <v>811955</v>
      </c>
      <c r="BT87" s="34">
        <v>0</v>
      </c>
      <c r="BU87" s="35">
        <v>0</v>
      </c>
      <c r="BV87" s="35">
        <v>5772415</v>
      </c>
      <c r="BW87" s="36">
        <v>582280</v>
      </c>
      <c r="BX87" s="36">
        <v>582280</v>
      </c>
      <c r="BY87" s="36">
        <v>0</v>
      </c>
      <c r="BZ87" s="36">
        <v>0</v>
      </c>
      <c r="CA87" s="36">
        <v>0</v>
      </c>
      <c r="CB87" s="36">
        <v>0</v>
      </c>
      <c r="CC87" s="36">
        <v>0</v>
      </c>
      <c r="CD87" s="35">
        <v>582280</v>
      </c>
      <c r="CE87" s="34">
        <v>26258113</v>
      </c>
      <c r="CF87" s="35">
        <v>10314883</v>
      </c>
      <c r="CG87" s="35">
        <v>8871734</v>
      </c>
      <c r="CH87" s="35">
        <v>7071496</v>
      </c>
      <c r="CI87" s="35">
        <v>0</v>
      </c>
      <c r="CJ87" s="35">
        <v>0</v>
      </c>
      <c r="CK87" s="35">
        <v>0</v>
      </c>
      <c r="CL87" s="35">
        <v>26258113</v>
      </c>
      <c r="CM87" s="36">
        <v>51759395</v>
      </c>
      <c r="CN87" s="35">
        <v>18832482</v>
      </c>
      <c r="CO87" s="35">
        <v>10975638</v>
      </c>
      <c r="CP87" s="35">
        <v>10975638</v>
      </c>
      <c r="CQ87" s="35">
        <v>10975638</v>
      </c>
      <c r="CR87" s="35">
        <v>0</v>
      </c>
      <c r="CS87" s="35">
        <v>0</v>
      </c>
      <c r="CT87" s="35">
        <v>51759395</v>
      </c>
      <c r="CU87" s="34">
        <v>394557</v>
      </c>
      <c r="CV87" s="35">
        <v>322333</v>
      </c>
      <c r="CW87" s="35">
        <v>71579</v>
      </c>
      <c r="CX87" s="35">
        <v>645</v>
      </c>
      <c r="CY87" s="35">
        <v>0</v>
      </c>
      <c r="CZ87" s="35">
        <v>0</v>
      </c>
      <c r="DA87" s="35">
        <v>0</v>
      </c>
      <c r="DB87" s="35">
        <v>394557</v>
      </c>
      <c r="DC87" s="36">
        <v>216352</v>
      </c>
      <c r="DD87" s="35">
        <v>54088</v>
      </c>
      <c r="DE87" s="35">
        <v>54088</v>
      </c>
      <c r="DF87" s="35">
        <v>54088</v>
      </c>
      <c r="DG87" s="35">
        <v>54088</v>
      </c>
      <c r="DH87" s="35">
        <v>0</v>
      </c>
      <c r="DI87" s="35">
        <v>0</v>
      </c>
      <c r="DJ87" s="35">
        <v>216352</v>
      </c>
      <c r="DK87" s="34">
        <v>791907</v>
      </c>
      <c r="DL87" s="35">
        <v>466725</v>
      </c>
      <c r="DM87" s="35">
        <v>226221</v>
      </c>
      <c r="DN87" s="35">
        <v>90289</v>
      </c>
      <c r="DO87" s="35">
        <v>8672</v>
      </c>
      <c r="DP87" s="35">
        <v>0</v>
      </c>
      <c r="DQ87" s="35">
        <v>0</v>
      </c>
      <c r="DR87" s="35">
        <v>791907</v>
      </c>
      <c r="DS87" s="36">
        <v>0</v>
      </c>
      <c r="DT87" s="35">
        <v>0</v>
      </c>
      <c r="DU87" s="35">
        <v>0</v>
      </c>
      <c r="DV87" s="35">
        <v>0</v>
      </c>
      <c r="DW87" s="35">
        <v>0</v>
      </c>
      <c r="DX87" s="35">
        <v>0</v>
      </c>
      <c r="DY87" s="35">
        <v>0</v>
      </c>
      <c r="DZ87" s="35">
        <v>0</v>
      </c>
    </row>
    <row r="88" spans="1:130" x14ac:dyDescent="0.25">
      <c r="A88" s="29">
        <v>31005</v>
      </c>
      <c r="B88" s="30" t="s">
        <v>169</v>
      </c>
      <c r="C88" s="31">
        <v>9869137.5350140035</v>
      </c>
      <c r="D88" s="31">
        <v>62697092.109999999</v>
      </c>
      <c r="E88" s="32">
        <v>4.0121159999999999E-4</v>
      </c>
      <c r="F88" s="33">
        <v>13646246</v>
      </c>
      <c r="G88" s="31">
        <v>11216543.776824035</v>
      </c>
      <c r="H88" s="31">
        <v>61779911.979999997</v>
      </c>
      <c r="I88" s="32">
        <v>4.4207220000000002E-4</v>
      </c>
      <c r="J88" s="31">
        <v>9716484</v>
      </c>
      <c r="K88" s="34">
        <v>632605</v>
      </c>
      <c r="L88" s="35">
        <v>668870</v>
      </c>
      <c r="M88" s="35">
        <v>266488</v>
      </c>
      <c r="N88" s="35">
        <v>-381296</v>
      </c>
      <c r="O88" s="35">
        <v>859</v>
      </c>
      <c r="P88" s="35">
        <v>-1086756</v>
      </c>
      <c r="Q88" s="35">
        <v>0</v>
      </c>
      <c r="R88" s="35">
        <v>-109533</v>
      </c>
      <c r="S88" s="35">
        <v>-5356</v>
      </c>
      <c r="T88" s="35">
        <v>75</v>
      </c>
      <c r="U88" s="35">
        <v>-3293</v>
      </c>
      <c r="V88" s="35">
        <v>1100824</v>
      </c>
      <c r="W88" s="35">
        <v>-1188993</v>
      </c>
      <c r="X88" s="35">
        <v>194024</v>
      </c>
      <c r="Y88" s="35">
        <v>88518</v>
      </c>
      <c r="Z88" s="34">
        <v>13646246</v>
      </c>
      <c r="AA88" s="35">
        <v>88518</v>
      </c>
      <c r="AB88" s="35">
        <v>-784036.41</v>
      </c>
      <c r="AC88" s="35">
        <v>-4365014</v>
      </c>
      <c r="AD88" s="35">
        <v>170800</v>
      </c>
      <c r="AE88" s="35">
        <v>1065956</v>
      </c>
      <c r="AF88" s="35">
        <v>88169</v>
      </c>
      <c r="AG88" s="35">
        <v>-194024</v>
      </c>
      <c r="AH88" s="101">
        <v>-129.84765694500001</v>
      </c>
      <c r="AI88" s="35">
        <v>9716484</v>
      </c>
      <c r="AJ88" s="34">
        <v>1483227</v>
      </c>
      <c r="AK88" s="35">
        <v>2599956</v>
      </c>
      <c r="AL88" s="35">
        <v>17645</v>
      </c>
      <c r="AM88" s="35">
        <v>78411</v>
      </c>
      <c r="AN88" s="35">
        <v>4179239</v>
      </c>
      <c r="AO88" s="36">
        <v>0</v>
      </c>
      <c r="AP88" s="35">
        <v>5124974</v>
      </c>
      <c r="AQ88" s="35">
        <v>0</v>
      </c>
      <c r="AR88" s="35">
        <v>0</v>
      </c>
      <c r="AS88" s="35">
        <v>5124974</v>
      </c>
      <c r="AT88" s="36">
        <v>-211806</v>
      </c>
      <c r="AU88" s="35">
        <v>190109</v>
      </c>
      <c r="AV88" s="35">
        <v>-99275</v>
      </c>
      <c r="AW88" s="35">
        <v>-824764</v>
      </c>
      <c r="AX88" s="35">
        <v>0</v>
      </c>
      <c r="AY88" s="35">
        <v>0</v>
      </c>
      <c r="AZ88" s="35">
        <v>-945736</v>
      </c>
      <c r="BA88" s="12">
        <v>9716484</v>
      </c>
      <c r="BB88" s="13">
        <v>11431761</v>
      </c>
      <c r="BC88" s="13">
        <v>8311982</v>
      </c>
      <c r="BD88" s="13">
        <v>8097912</v>
      </c>
      <c r="BE88" s="13">
        <v>11757570</v>
      </c>
      <c r="BF88" s="12">
        <v>763059.05613120005</v>
      </c>
      <c r="BG88" s="13">
        <v>784036.41</v>
      </c>
      <c r="BH88" s="13">
        <v>-20977.353868799983</v>
      </c>
      <c r="BI88" s="14">
        <v>6.9900000000000004E-2</v>
      </c>
      <c r="BJ88" s="37">
        <v>4.4207220000000002E-4</v>
      </c>
      <c r="BK88" s="38">
        <v>9716484</v>
      </c>
      <c r="BL88" s="38">
        <v>11216543.776824035</v>
      </c>
      <c r="BM88" s="39">
        <v>0.86626363640433479</v>
      </c>
      <c r="BN88" s="120">
        <v>0.16178452526114623</v>
      </c>
      <c r="BO88" s="34">
        <v>1483227</v>
      </c>
      <c r="BP88" s="34">
        <v>558794</v>
      </c>
      <c r="BQ88" s="34">
        <v>374297</v>
      </c>
      <c r="BR88" s="34">
        <v>283647</v>
      </c>
      <c r="BS88" s="34">
        <v>266489</v>
      </c>
      <c r="BT88" s="34">
        <v>0</v>
      </c>
      <c r="BU88" s="35">
        <v>0</v>
      </c>
      <c r="BV88" s="35">
        <v>1483227</v>
      </c>
      <c r="BW88" s="36">
        <v>0</v>
      </c>
      <c r="BX88" s="36">
        <v>0</v>
      </c>
      <c r="BY88" s="36">
        <v>0</v>
      </c>
      <c r="BZ88" s="36">
        <v>0</v>
      </c>
      <c r="CA88" s="36">
        <v>0</v>
      </c>
      <c r="CB88" s="36">
        <v>0</v>
      </c>
      <c r="CC88" s="36">
        <v>0</v>
      </c>
      <c r="CD88" s="35">
        <v>0</v>
      </c>
      <c r="CE88" s="34">
        <v>2599956</v>
      </c>
      <c r="CF88" s="35">
        <v>1021332</v>
      </c>
      <c r="CG88" s="35">
        <v>878438</v>
      </c>
      <c r="CH88" s="35">
        <v>700187</v>
      </c>
      <c r="CI88" s="35">
        <v>0</v>
      </c>
      <c r="CJ88" s="35">
        <v>0</v>
      </c>
      <c r="CK88" s="35">
        <v>0</v>
      </c>
      <c r="CL88" s="35">
        <v>2599956</v>
      </c>
      <c r="CM88" s="36">
        <v>5124974</v>
      </c>
      <c r="CN88" s="35">
        <v>1864705</v>
      </c>
      <c r="CO88" s="35">
        <v>1086756</v>
      </c>
      <c r="CP88" s="35">
        <v>1086756</v>
      </c>
      <c r="CQ88" s="35">
        <v>1086756</v>
      </c>
      <c r="CR88" s="35">
        <v>0</v>
      </c>
      <c r="CS88" s="35">
        <v>0</v>
      </c>
      <c r="CT88" s="35">
        <v>5124974</v>
      </c>
      <c r="CU88" s="34">
        <v>39067</v>
      </c>
      <c r="CV88" s="35">
        <v>31916</v>
      </c>
      <c r="CW88" s="35">
        <v>7087</v>
      </c>
      <c r="CX88" s="35">
        <v>64</v>
      </c>
      <c r="CY88" s="35">
        <v>0</v>
      </c>
      <c r="CZ88" s="35">
        <v>0</v>
      </c>
      <c r="DA88" s="35">
        <v>0</v>
      </c>
      <c r="DB88" s="35">
        <v>39067</v>
      </c>
      <c r="DC88" s="36">
        <v>21424</v>
      </c>
      <c r="DD88" s="35">
        <v>5356</v>
      </c>
      <c r="DE88" s="35">
        <v>5356</v>
      </c>
      <c r="DF88" s="35">
        <v>5356</v>
      </c>
      <c r="DG88" s="35">
        <v>5356</v>
      </c>
      <c r="DH88" s="35">
        <v>0</v>
      </c>
      <c r="DI88" s="35">
        <v>0</v>
      </c>
      <c r="DJ88" s="35">
        <v>21424</v>
      </c>
      <c r="DK88" s="34">
        <v>78411</v>
      </c>
      <c r="DL88" s="35">
        <v>46213</v>
      </c>
      <c r="DM88" s="35">
        <v>22399</v>
      </c>
      <c r="DN88" s="35">
        <v>8940</v>
      </c>
      <c r="DO88" s="35">
        <v>859</v>
      </c>
      <c r="DP88" s="35">
        <v>0</v>
      </c>
      <c r="DQ88" s="35">
        <v>0</v>
      </c>
      <c r="DR88" s="35">
        <v>78411</v>
      </c>
      <c r="DS88" s="36">
        <v>0</v>
      </c>
      <c r="DT88" s="35">
        <v>0</v>
      </c>
      <c r="DU88" s="35">
        <v>0</v>
      </c>
      <c r="DV88" s="35">
        <v>0</v>
      </c>
      <c r="DW88" s="35">
        <v>0</v>
      </c>
      <c r="DX88" s="35">
        <v>0</v>
      </c>
      <c r="DY88" s="35">
        <v>0</v>
      </c>
      <c r="DZ88" s="35">
        <v>0</v>
      </c>
    </row>
    <row r="89" spans="1:130" x14ac:dyDescent="0.25">
      <c r="A89" s="29">
        <v>31100</v>
      </c>
      <c r="B89" s="30" t="s">
        <v>170</v>
      </c>
      <c r="C89" s="31">
        <v>174087482.77310926</v>
      </c>
      <c r="D89" s="31">
        <v>1338080731.76</v>
      </c>
      <c r="E89" s="32">
        <v>8.5626548999999993E-3</v>
      </c>
      <c r="F89" s="33">
        <v>291238068</v>
      </c>
      <c r="G89" s="31">
        <v>174575542.20314735</v>
      </c>
      <c r="H89" s="31">
        <v>1197935917.3900001</v>
      </c>
      <c r="I89" s="32">
        <v>8.5719469999999999E-3</v>
      </c>
      <c r="J89" s="31">
        <v>188406300</v>
      </c>
      <c r="K89" s="34">
        <v>12266443</v>
      </c>
      <c r="L89" s="35">
        <v>12969635</v>
      </c>
      <c r="M89" s="35">
        <v>-104494</v>
      </c>
      <c r="N89" s="35">
        <v>-7393483</v>
      </c>
      <c r="O89" s="35">
        <v>16650</v>
      </c>
      <c r="P89" s="35">
        <v>-21072619</v>
      </c>
      <c r="Q89" s="35">
        <v>0</v>
      </c>
      <c r="R89" s="35">
        <v>-2123886</v>
      </c>
      <c r="S89" s="35">
        <v>-103847</v>
      </c>
      <c r="T89" s="35">
        <v>1448</v>
      </c>
      <c r="U89" s="35">
        <v>-63860</v>
      </c>
      <c r="V89" s="35">
        <v>21345387</v>
      </c>
      <c r="W89" s="35">
        <v>-23055027</v>
      </c>
      <c r="X89" s="35">
        <v>-1796288</v>
      </c>
      <c r="Y89" s="35">
        <v>-9113941</v>
      </c>
      <c r="Z89" s="34">
        <v>291238068</v>
      </c>
      <c r="AA89" s="35">
        <v>-9113941</v>
      </c>
      <c r="AB89" s="35">
        <v>-12202830.4</v>
      </c>
      <c r="AC89" s="35">
        <v>-84639262</v>
      </c>
      <c r="AD89" s="35">
        <v>38841</v>
      </c>
      <c r="AE89" s="35">
        <v>-417988</v>
      </c>
      <c r="AF89" s="35">
        <v>1709640</v>
      </c>
      <c r="AG89" s="35">
        <v>1796288</v>
      </c>
      <c r="AH89" s="101">
        <v>-2517.795132575</v>
      </c>
      <c r="AI89" s="35">
        <v>188406300</v>
      </c>
      <c r="AJ89" s="34">
        <v>3840186</v>
      </c>
      <c r="AK89" s="35">
        <v>50414129</v>
      </c>
      <c r="AL89" s="35">
        <v>342140</v>
      </c>
      <c r="AM89" s="35">
        <v>1520418</v>
      </c>
      <c r="AN89" s="35">
        <v>56116873</v>
      </c>
      <c r="AO89" s="36">
        <v>4098204</v>
      </c>
      <c r="AP89" s="35">
        <v>99375183</v>
      </c>
      <c r="AQ89" s="35">
        <v>0</v>
      </c>
      <c r="AR89" s="35">
        <v>0</v>
      </c>
      <c r="AS89" s="35">
        <v>103473387</v>
      </c>
      <c r="AT89" s="36">
        <v>-15980865</v>
      </c>
      <c r="AU89" s="35">
        <v>-2168858</v>
      </c>
      <c r="AV89" s="35">
        <v>-7942480</v>
      </c>
      <c r="AW89" s="35">
        <v>-21264312</v>
      </c>
      <c r="AX89" s="35">
        <v>0</v>
      </c>
      <c r="AY89" s="35">
        <v>0</v>
      </c>
      <c r="AZ89" s="35">
        <v>-47356515</v>
      </c>
      <c r="BA89" s="12">
        <v>188406300</v>
      </c>
      <c r="BB89" s="13">
        <v>221666156</v>
      </c>
      <c r="BC89" s="13">
        <v>161172465</v>
      </c>
      <c r="BD89" s="13">
        <v>157021578</v>
      </c>
      <c r="BE89" s="13">
        <v>227983717</v>
      </c>
      <c r="BF89" s="12">
        <v>14796003.428912001</v>
      </c>
      <c r="BG89" s="13">
        <v>12202830.4</v>
      </c>
      <c r="BH89" s="13">
        <v>2593173.0289120004</v>
      </c>
      <c r="BI89" s="14">
        <v>6.9900000000000004E-2</v>
      </c>
      <c r="BJ89" s="37">
        <v>8.5719469999999999E-3</v>
      </c>
      <c r="BK89" s="38">
        <v>188406300</v>
      </c>
      <c r="BL89" s="38">
        <v>174575542.20314735</v>
      </c>
      <c r="BM89" s="39">
        <v>1.0792250599500259</v>
      </c>
      <c r="BN89" s="120">
        <v>0.16178452526114623</v>
      </c>
      <c r="BO89" s="34">
        <v>3840186</v>
      </c>
      <c r="BP89" s="34">
        <v>1920093</v>
      </c>
      <c r="BQ89" s="34">
        <v>1920093</v>
      </c>
      <c r="BR89" s="34">
        <v>0</v>
      </c>
      <c r="BS89" s="34">
        <v>0</v>
      </c>
      <c r="BT89" s="34">
        <v>0</v>
      </c>
      <c r="BU89" s="35">
        <v>0</v>
      </c>
      <c r="BV89" s="35">
        <v>3840186</v>
      </c>
      <c r="BW89" s="36">
        <v>4098204</v>
      </c>
      <c r="BX89" s="36">
        <v>2958737</v>
      </c>
      <c r="BY89" s="36">
        <v>517485</v>
      </c>
      <c r="BZ89" s="36">
        <v>517485</v>
      </c>
      <c r="CA89" s="36">
        <v>104497</v>
      </c>
      <c r="CB89" s="36">
        <v>0</v>
      </c>
      <c r="CC89" s="36">
        <v>0</v>
      </c>
      <c r="CD89" s="35">
        <v>4098204</v>
      </c>
      <c r="CE89" s="34">
        <v>50414129</v>
      </c>
      <c r="CF89" s="35">
        <v>19804007</v>
      </c>
      <c r="CG89" s="35">
        <v>17033239</v>
      </c>
      <c r="CH89" s="35">
        <v>13576883</v>
      </c>
      <c r="CI89" s="35">
        <v>0</v>
      </c>
      <c r="CJ89" s="35">
        <v>0</v>
      </c>
      <c r="CK89" s="35">
        <v>0</v>
      </c>
      <c r="CL89" s="35">
        <v>50414129</v>
      </c>
      <c r="CM89" s="36">
        <v>99375183</v>
      </c>
      <c r="CN89" s="35">
        <v>36157327</v>
      </c>
      <c r="CO89" s="35">
        <v>21072619</v>
      </c>
      <c r="CP89" s="35">
        <v>21072619</v>
      </c>
      <c r="CQ89" s="35">
        <v>21072619</v>
      </c>
      <c r="CR89" s="35">
        <v>0</v>
      </c>
      <c r="CS89" s="35">
        <v>0</v>
      </c>
      <c r="CT89" s="35">
        <v>99375183</v>
      </c>
      <c r="CU89" s="34">
        <v>757527</v>
      </c>
      <c r="CV89" s="35">
        <v>618861</v>
      </c>
      <c r="CW89" s="35">
        <v>137428</v>
      </c>
      <c r="CX89" s="35">
        <v>1238</v>
      </c>
      <c r="CY89" s="35">
        <v>0</v>
      </c>
      <c r="CZ89" s="35">
        <v>0</v>
      </c>
      <c r="DA89" s="35">
        <v>0</v>
      </c>
      <c r="DB89" s="35">
        <v>757527</v>
      </c>
      <c r="DC89" s="36">
        <v>415388</v>
      </c>
      <c r="DD89" s="35">
        <v>103847</v>
      </c>
      <c r="DE89" s="35">
        <v>103847</v>
      </c>
      <c r="DF89" s="35">
        <v>103847</v>
      </c>
      <c r="DG89" s="35">
        <v>103847</v>
      </c>
      <c r="DH89" s="35">
        <v>0</v>
      </c>
      <c r="DI89" s="35">
        <v>0</v>
      </c>
      <c r="DJ89" s="35">
        <v>415388</v>
      </c>
      <c r="DK89" s="34">
        <v>1520418</v>
      </c>
      <c r="DL89" s="35">
        <v>896085</v>
      </c>
      <c r="DM89" s="35">
        <v>434332</v>
      </c>
      <c r="DN89" s="35">
        <v>173351</v>
      </c>
      <c r="DO89" s="35">
        <v>16650</v>
      </c>
      <c r="DP89" s="35">
        <v>0</v>
      </c>
      <c r="DQ89" s="35">
        <v>0</v>
      </c>
      <c r="DR89" s="35">
        <v>1520418</v>
      </c>
      <c r="DS89" s="36">
        <v>0</v>
      </c>
      <c r="DT89" s="35">
        <v>0</v>
      </c>
      <c r="DU89" s="35">
        <v>0</v>
      </c>
      <c r="DV89" s="35">
        <v>0</v>
      </c>
      <c r="DW89" s="35">
        <v>0</v>
      </c>
      <c r="DX89" s="35">
        <v>0</v>
      </c>
      <c r="DY89" s="35">
        <v>0</v>
      </c>
      <c r="DZ89" s="35">
        <v>0</v>
      </c>
    </row>
    <row r="90" spans="1:130" x14ac:dyDescent="0.25">
      <c r="A90" s="29">
        <v>31101</v>
      </c>
      <c r="B90" s="30" t="s">
        <v>171</v>
      </c>
      <c r="C90" s="31">
        <v>718726.4705882353</v>
      </c>
      <c r="D90" s="31">
        <v>9798531.4499999993</v>
      </c>
      <c r="E90" s="32">
        <v>6.2702799999999999E-5</v>
      </c>
      <c r="F90" s="33">
        <v>2132685</v>
      </c>
      <c r="G90" s="31">
        <v>1161989.5565092987</v>
      </c>
      <c r="H90" s="31">
        <v>8625786.5899999999</v>
      </c>
      <c r="I90" s="32">
        <v>6.1722699999999998E-5</v>
      </c>
      <c r="J90" s="31">
        <v>1356628</v>
      </c>
      <c r="K90" s="34">
        <v>88325</v>
      </c>
      <c r="L90" s="35">
        <v>93388</v>
      </c>
      <c r="M90" s="35">
        <v>-8329</v>
      </c>
      <c r="N90" s="35">
        <v>-53237</v>
      </c>
      <c r="O90" s="35">
        <v>120</v>
      </c>
      <c r="P90" s="35">
        <v>-151734</v>
      </c>
      <c r="Q90" s="35">
        <v>0</v>
      </c>
      <c r="R90" s="35">
        <v>-15293</v>
      </c>
      <c r="S90" s="35">
        <v>-748</v>
      </c>
      <c r="T90" s="35">
        <v>10</v>
      </c>
      <c r="U90" s="35">
        <v>-460</v>
      </c>
      <c r="V90" s="35">
        <v>153698</v>
      </c>
      <c r="W90" s="35">
        <v>-166009</v>
      </c>
      <c r="X90" s="35">
        <v>62274</v>
      </c>
      <c r="Y90" s="35">
        <v>2005</v>
      </c>
      <c r="Z90" s="34">
        <v>2132685</v>
      </c>
      <c r="AA90" s="35">
        <v>2005</v>
      </c>
      <c r="AB90" s="35">
        <v>-81223.069999999992</v>
      </c>
      <c r="AC90" s="35">
        <v>-609449</v>
      </c>
      <c r="AD90" s="35">
        <v>-4097</v>
      </c>
      <c r="AE90" s="35">
        <v>-33312</v>
      </c>
      <c r="AF90" s="35">
        <v>12311</v>
      </c>
      <c r="AG90" s="35">
        <v>-62274</v>
      </c>
      <c r="AH90" s="101">
        <v>-18.1295000575</v>
      </c>
      <c r="AI90" s="35">
        <v>1356628</v>
      </c>
      <c r="AJ90" s="34">
        <v>128995</v>
      </c>
      <c r="AK90" s="35">
        <v>363009</v>
      </c>
      <c r="AL90" s="35">
        <v>2464</v>
      </c>
      <c r="AM90" s="35">
        <v>10948</v>
      </c>
      <c r="AN90" s="35">
        <v>505416</v>
      </c>
      <c r="AO90" s="36">
        <v>60660</v>
      </c>
      <c r="AP90" s="35">
        <v>715556</v>
      </c>
      <c r="AQ90" s="35">
        <v>0</v>
      </c>
      <c r="AR90" s="35">
        <v>0</v>
      </c>
      <c r="AS90" s="35">
        <v>776216</v>
      </c>
      <c r="AT90" s="36">
        <v>-40807</v>
      </c>
      <c r="AU90" s="35">
        <v>1605</v>
      </c>
      <c r="AV90" s="35">
        <v>-70908</v>
      </c>
      <c r="AW90" s="35">
        <v>-160690</v>
      </c>
      <c r="AX90" s="35">
        <v>0</v>
      </c>
      <c r="AY90" s="35">
        <v>0</v>
      </c>
      <c r="AZ90" s="35">
        <v>-270800</v>
      </c>
      <c r="BA90" s="12">
        <v>1356628</v>
      </c>
      <c r="BB90" s="13">
        <v>1596117</v>
      </c>
      <c r="BC90" s="13">
        <v>1160530</v>
      </c>
      <c r="BD90" s="13">
        <v>1130641</v>
      </c>
      <c r="BE90" s="13">
        <v>1641607</v>
      </c>
      <c r="BF90" s="12">
        <v>106539.30557919999</v>
      </c>
      <c r="BG90" s="13">
        <v>81223.069999999992</v>
      </c>
      <c r="BH90" s="13">
        <v>25316.235579200002</v>
      </c>
      <c r="BI90" s="14">
        <v>6.9900000000000004E-2</v>
      </c>
      <c r="BJ90" s="37">
        <v>6.1722699999999998E-5</v>
      </c>
      <c r="BK90" s="38">
        <v>1356628</v>
      </c>
      <c r="BL90" s="38">
        <v>1161989.5565092987</v>
      </c>
      <c r="BM90" s="39">
        <v>1.1675044688658041</v>
      </c>
      <c r="BN90" s="120">
        <v>0.16178452526114623</v>
      </c>
      <c r="BO90" s="34">
        <v>128995</v>
      </c>
      <c r="BP90" s="34">
        <v>84229</v>
      </c>
      <c r="BQ90" s="34">
        <v>44766</v>
      </c>
      <c r="BR90" s="34">
        <v>0</v>
      </c>
      <c r="BS90" s="34">
        <v>0</v>
      </c>
      <c r="BT90" s="34">
        <v>0</v>
      </c>
      <c r="BU90" s="35">
        <v>0</v>
      </c>
      <c r="BV90" s="35">
        <v>128995</v>
      </c>
      <c r="BW90" s="36">
        <v>60660</v>
      </c>
      <c r="BX90" s="36">
        <v>17444</v>
      </c>
      <c r="BY90" s="36">
        <v>17444</v>
      </c>
      <c r="BZ90" s="36">
        <v>17444</v>
      </c>
      <c r="CA90" s="36">
        <v>8328</v>
      </c>
      <c r="CB90" s="36">
        <v>0</v>
      </c>
      <c r="CC90" s="36">
        <v>0</v>
      </c>
      <c r="CD90" s="35">
        <v>60660</v>
      </c>
      <c r="CE90" s="34">
        <v>363009</v>
      </c>
      <c r="CF90" s="35">
        <v>142600</v>
      </c>
      <c r="CG90" s="35">
        <v>122649</v>
      </c>
      <c r="CH90" s="35">
        <v>97761</v>
      </c>
      <c r="CI90" s="35">
        <v>0</v>
      </c>
      <c r="CJ90" s="35">
        <v>0</v>
      </c>
      <c r="CK90" s="35">
        <v>0</v>
      </c>
      <c r="CL90" s="35">
        <v>363009</v>
      </c>
      <c r="CM90" s="36">
        <v>715556</v>
      </c>
      <c r="CN90" s="35">
        <v>260353</v>
      </c>
      <c r="CO90" s="35">
        <v>151734</v>
      </c>
      <c r="CP90" s="35">
        <v>151734</v>
      </c>
      <c r="CQ90" s="35">
        <v>151734</v>
      </c>
      <c r="CR90" s="35">
        <v>0</v>
      </c>
      <c r="CS90" s="35">
        <v>0</v>
      </c>
      <c r="CT90" s="35">
        <v>715556</v>
      </c>
      <c r="CU90" s="34">
        <v>5455</v>
      </c>
      <c r="CV90" s="35">
        <v>4456</v>
      </c>
      <c r="CW90" s="35">
        <v>990</v>
      </c>
      <c r="CX90" s="35">
        <v>9</v>
      </c>
      <c r="CY90" s="35">
        <v>0</v>
      </c>
      <c r="CZ90" s="35">
        <v>0</v>
      </c>
      <c r="DA90" s="35">
        <v>0</v>
      </c>
      <c r="DB90" s="35">
        <v>5455</v>
      </c>
      <c r="DC90" s="36">
        <v>2992</v>
      </c>
      <c r="DD90" s="35">
        <v>748</v>
      </c>
      <c r="DE90" s="35">
        <v>748</v>
      </c>
      <c r="DF90" s="35">
        <v>748</v>
      </c>
      <c r="DG90" s="35">
        <v>748</v>
      </c>
      <c r="DH90" s="35">
        <v>0</v>
      </c>
      <c r="DI90" s="35">
        <v>0</v>
      </c>
      <c r="DJ90" s="35">
        <v>2992</v>
      </c>
      <c r="DK90" s="34">
        <v>10948</v>
      </c>
      <c r="DL90" s="35">
        <v>6452</v>
      </c>
      <c r="DM90" s="35">
        <v>3127</v>
      </c>
      <c r="DN90" s="35">
        <v>1248</v>
      </c>
      <c r="DO90" s="35">
        <v>120</v>
      </c>
      <c r="DP90" s="35">
        <v>0</v>
      </c>
      <c r="DQ90" s="35">
        <v>0</v>
      </c>
      <c r="DR90" s="35">
        <v>10948</v>
      </c>
      <c r="DS90" s="36">
        <v>0</v>
      </c>
      <c r="DT90" s="35">
        <v>0</v>
      </c>
      <c r="DU90" s="35">
        <v>0</v>
      </c>
      <c r="DV90" s="35">
        <v>0</v>
      </c>
      <c r="DW90" s="35">
        <v>0</v>
      </c>
      <c r="DX90" s="35">
        <v>0</v>
      </c>
      <c r="DY90" s="35">
        <v>0</v>
      </c>
      <c r="DZ90" s="35">
        <v>0</v>
      </c>
    </row>
    <row r="91" spans="1:130" x14ac:dyDescent="0.25">
      <c r="A91" s="29">
        <v>31102</v>
      </c>
      <c r="B91" s="30" t="s">
        <v>172</v>
      </c>
      <c r="C91" s="31">
        <v>2807884.1736694677</v>
      </c>
      <c r="D91" s="31">
        <v>24959968.350000001</v>
      </c>
      <c r="E91" s="32">
        <v>1.59724E-4</v>
      </c>
      <c r="F91" s="33">
        <v>5432627</v>
      </c>
      <c r="G91" s="31">
        <v>2997711.5879828325</v>
      </c>
      <c r="H91" s="31">
        <v>22974708.329999998</v>
      </c>
      <c r="I91" s="32">
        <v>1.6439779999999999E-4</v>
      </c>
      <c r="J91" s="31">
        <v>3613366</v>
      </c>
      <c r="K91" s="34">
        <v>235253</v>
      </c>
      <c r="L91" s="35">
        <v>248739</v>
      </c>
      <c r="M91" s="35">
        <v>19921</v>
      </c>
      <c r="N91" s="35">
        <v>-141797</v>
      </c>
      <c r="O91" s="35">
        <v>319</v>
      </c>
      <c r="P91" s="35">
        <v>-404143</v>
      </c>
      <c r="Q91" s="35">
        <v>0</v>
      </c>
      <c r="R91" s="35">
        <v>-40733</v>
      </c>
      <c r="S91" s="35">
        <v>-1992</v>
      </c>
      <c r="T91" s="35">
        <v>28</v>
      </c>
      <c r="U91" s="35">
        <v>-1225</v>
      </c>
      <c r="V91" s="35">
        <v>409374</v>
      </c>
      <c r="W91" s="35">
        <v>-442163</v>
      </c>
      <c r="X91" s="35">
        <v>-73832</v>
      </c>
      <c r="Y91" s="35">
        <v>-192251</v>
      </c>
      <c r="Z91" s="34">
        <v>5432627</v>
      </c>
      <c r="AA91" s="35">
        <v>-192251</v>
      </c>
      <c r="AB91" s="35">
        <v>-209540.04</v>
      </c>
      <c r="AC91" s="35">
        <v>-1623261</v>
      </c>
      <c r="AD91" s="35">
        <v>19537</v>
      </c>
      <c r="AE91" s="35">
        <v>79680</v>
      </c>
      <c r="AF91" s="35">
        <v>32789</v>
      </c>
      <c r="AG91" s="35">
        <v>73832</v>
      </c>
      <c r="AH91" s="101">
        <v>-48.287743804999998</v>
      </c>
      <c r="AI91" s="35">
        <v>3613366</v>
      </c>
      <c r="AJ91" s="34">
        <v>234581</v>
      </c>
      <c r="AK91" s="35">
        <v>966872</v>
      </c>
      <c r="AL91" s="35">
        <v>6562</v>
      </c>
      <c r="AM91" s="35">
        <v>29159</v>
      </c>
      <c r="AN91" s="35">
        <v>1237174</v>
      </c>
      <c r="AO91" s="36">
        <v>50403</v>
      </c>
      <c r="AP91" s="35">
        <v>1905875</v>
      </c>
      <c r="AQ91" s="35">
        <v>0</v>
      </c>
      <c r="AR91" s="35">
        <v>0</v>
      </c>
      <c r="AS91" s="35">
        <v>1956278</v>
      </c>
      <c r="AT91" s="36">
        <v>-254685</v>
      </c>
      <c r="AU91" s="35">
        <v>13793</v>
      </c>
      <c r="AV91" s="35">
        <v>-92318</v>
      </c>
      <c r="AW91" s="35">
        <v>-385895</v>
      </c>
      <c r="AX91" s="35">
        <v>0</v>
      </c>
      <c r="AY91" s="35">
        <v>0</v>
      </c>
      <c r="AZ91" s="35">
        <v>-719105</v>
      </c>
      <c r="BA91" s="12">
        <v>3613366</v>
      </c>
      <c r="BB91" s="13">
        <v>4251243</v>
      </c>
      <c r="BC91" s="13">
        <v>3091060</v>
      </c>
      <c r="BD91" s="13">
        <v>3011451</v>
      </c>
      <c r="BE91" s="13">
        <v>4372405</v>
      </c>
      <c r="BF91" s="12">
        <v>283766.38498879998</v>
      </c>
      <c r="BG91" s="13">
        <v>209540.04</v>
      </c>
      <c r="BH91" s="13">
        <v>74226.344988799974</v>
      </c>
      <c r="BI91" s="14">
        <v>6.9900000000000004E-2</v>
      </c>
      <c r="BJ91" s="37">
        <v>1.6439779999999999E-4</v>
      </c>
      <c r="BK91" s="38">
        <v>3613366</v>
      </c>
      <c r="BL91" s="38">
        <v>2997711.5879828325</v>
      </c>
      <c r="BM91" s="39">
        <v>1.2053747980576888</v>
      </c>
      <c r="BN91" s="120">
        <v>0.16178452526114623</v>
      </c>
      <c r="BO91" s="34">
        <v>234581</v>
      </c>
      <c r="BP91" s="34">
        <v>82289</v>
      </c>
      <c r="BQ91" s="34">
        <v>82289</v>
      </c>
      <c r="BR91" s="34">
        <v>50083</v>
      </c>
      <c r="BS91" s="34">
        <v>19920</v>
      </c>
      <c r="BT91" s="34">
        <v>0</v>
      </c>
      <c r="BU91" s="35">
        <v>0</v>
      </c>
      <c r="BV91" s="35">
        <v>234581</v>
      </c>
      <c r="BW91" s="36">
        <v>50403</v>
      </c>
      <c r="BX91" s="36">
        <v>50403</v>
      </c>
      <c r="BY91" s="36">
        <v>0</v>
      </c>
      <c r="BZ91" s="36">
        <v>0</v>
      </c>
      <c r="CA91" s="36">
        <v>0</v>
      </c>
      <c r="CB91" s="36">
        <v>0</v>
      </c>
      <c r="CC91" s="36">
        <v>0</v>
      </c>
      <c r="CD91" s="35">
        <v>50403</v>
      </c>
      <c r="CE91" s="34">
        <v>966872</v>
      </c>
      <c r="CF91" s="35">
        <v>379813</v>
      </c>
      <c r="CG91" s="35">
        <v>326673</v>
      </c>
      <c r="CH91" s="35">
        <v>260385</v>
      </c>
      <c r="CI91" s="35">
        <v>0</v>
      </c>
      <c r="CJ91" s="35">
        <v>0</v>
      </c>
      <c r="CK91" s="35">
        <v>0</v>
      </c>
      <c r="CL91" s="35">
        <v>966872</v>
      </c>
      <c r="CM91" s="36">
        <v>1905875</v>
      </c>
      <c r="CN91" s="35">
        <v>693446</v>
      </c>
      <c r="CO91" s="35">
        <v>404143</v>
      </c>
      <c r="CP91" s="35">
        <v>404143</v>
      </c>
      <c r="CQ91" s="35">
        <v>404143</v>
      </c>
      <c r="CR91" s="35">
        <v>0</v>
      </c>
      <c r="CS91" s="35">
        <v>0</v>
      </c>
      <c r="CT91" s="35">
        <v>1905875</v>
      </c>
      <c r="CU91" s="34">
        <v>14529</v>
      </c>
      <c r="CV91" s="35">
        <v>11869</v>
      </c>
      <c r="CW91" s="35">
        <v>2636</v>
      </c>
      <c r="CX91" s="35">
        <v>24</v>
      </c>
      <c r="CY91" s="35">
        <v>0</v>
      </c>
      <c r="CZ91" s="35">
        <v>0</v>
      </c>
      <c r="DA91" s="35">
        <v>0</v>
      </c>
      <c r="DB91" s="35">
        <v>14529</v>
      </c>
      <c r="DC91" s="36">
        <v>7968</v>
      </c>
      <c r="DD91" s="35">
        <v>1992</v>
      </c>
      <c r="DE91" s="35">
        <v>1992</v>
      </c>
      <c r="DF91" s="35">
        <v>1992</v>
      </c>
      <c r="DG91" s="35">
        <v>1992</v>
      </c>
      <c r="DH91" s="35">
        <v>0</v>
      </c>
      <c r="DI91" s="35">
        <v>0</v>
      </c>
      <c r="DJ91" s="35">
        <v>7968</v>
      </c>
      <c r="DK91" s="34">
        <v>29159</v>
      </c>
      <c r="DL91" s="35">
        <v>17186</v>
      </c>
      <c r="DM91" s="35">
        <v>8330</v>
      </c>
      <c r="DN91" s="35">
        <v>3325</v>
      </c>
      <c r="DO91" s="35">
        <v>319</v>
      </c>
      <c r="DP91" s="35">
        <v>0</v>
      </c>
      <c r="DQ91" s="35">
        <v>0</v>
      </c>
      <c r="DR91" s="35">
        <v>29159</v>
      </c>
      <c r="DS91" s="36">
        <v>0</v>
      </c>
      <c r="DT91" s="35">
        <v>0</v>
      </c>
      <c r="DU91" s="35">
        <v>0</v>
      </c>
      <c r="DV91" s="35">
        <v>0</v>
      </c>
      <c r="DW91" s="35">
        <v>0</v>
      </c>
      <c r="DX91" s="35">
        <v>0</v>
      </c>
      <c r="DY91" s="35">
        <v>0</v>
      </c>
      <c r="DZ91" s="35">
        <v>0</v>
      </c>
    </row>
    <row r="92" spans="1:130" x14ac:dyDescent="0.25">
      <c r="A92" s="29">
        <v>31105</v>
      </c>
      <c r="B92" s="30" t="s">
        <v>173</v>
      </c>
      <c r="C92" s="31">
        <v>28220613.02521009</v>
      </c>
      <c r="D92" s="31">
        <v>198688740.13999999</v>
      </c>
      <c r="E92" s="32">
        <v>1.2714503E-3</v>
      </c>
      <c r="F92" s="33">
        <v>43245317</v>
      </c>
      <c r="G92" s="31">
        <v>28053506.580829762</v>
      </c>
      <c r="H92" s="31">
        <v>170085952.83000001</v>
      </c>
      <c r="I92" s="32">
        <v>1.2170665999999999E-3</v>
      </c>
      <c r="J92" s="31">
        <v>26750401</v>
      </c>
      <c r="K92" s="34">
        <v>1741620</v>
      </c>
      <c r="L92" s="35">
        <v>1841461</v>
      </c>
      <c r="M92" s="35">
        <v>-301518</v>
      </c>
      <c r="N92" s="35">
        <v>-1049745</v>
      </c>
      <c r="O92" s="35">
        <v>2364</v>
      </c>
      <c r="P92" s="35">
        <v>-2991943</v>
      </c>
      <c r="Q92" s="35">
        <v>0</v>
      </c>
      <c r="R92" s="35">
        <v>-301555</v>
      </c>
      <c r="S92" s="35">
        <v>-14744</v>
      </c>
      <c r="T92" s="35">
        <v>206</v>
      </c>
      <c r="U92" s="35">
        <v>-9067</v>
      </c>
      <c r="V92" s="35">
        <v>3030672</v>
      </c>
      <c r="W92" s="35">
        <v>-3273411</v>
      </c>
      <c r="X92" s="35">
        <v>-439097</v>
      </c>
      <c r="Y92" s="35">
        <v>-1764757</v>
      </c>
      <c r="Z92" s="34">
        <v>43245317</v>
      </c>
      <c r="AA92" s="35">
        <v>-1764757</v>
      </c>
      <c r="AB92" s="35">
        <v>-1960940.1100000003</v>
      </c>
      <c r="AC92" s="35">
        <v>-12017295</v>
      </c>
      <c r="AD92" s="35">
        <v>-227326</v>
      </c>
      <c r="AE92" s="35">
        <v>-1206076</v>
      </c>
      <c r="AF92" s="35">
        <v>242739</v>
      </c>
      <c r="AG92" s="35">
        <v>439097</v>
      </c>
      <c r="AH92" s="101">
        <v>-357.48288708499996</v>
      </c>
      <c r="AI92" s="35">
        <v>26750401</v>
      </c>
      <c r="AJ92" s="34">
        <v>205477</v>
      </c>
      <c r="AK92" s="35">
        <v>7157925</v>
      </c>
      <c r="AL92" s="35">
        <v>48578</v>
      </c>
      <c r="AM92" s="35">
        <v>215873</v>
      </c>
      <c r="AN92" s="35">
        <v>7627853</v>
      </c>
      <c r="AO92" s="36">
        <v>1331375</v>
      </c>
      <c r="AP92" s="35">
        <v>14109539</v>
      </c>
      <c r="AQ92" s="35">
        <v>0</v>
      </c>
      <c r="AR92" s="35">
        <v>0</v>
      </c>
      <c r="AS92" s="35">
        <v>15440914</v>
      </c>
      <c r="AT92" s="36">
        <v>-2409233</v>
      </c>
      <c r="AU92" s="35">
        <v>-763735</v>
      </c>
      <c r="AV92" s="35">
        <v>-1334250</v>
      </c>
      <c r="AW92" s="35">
        <v>-3305843</v>
      </c>
      <c r="AX92" s="35">
        <v>0</v>
      </c>
      <c r="AY92" s="35">
        <v>0</v>
      </c>
      <c r="AZ92" s="35">
        <v>-7813061</v>
      </c>
      <c r="BA92" s="12">
        <v>26750401</v>
      </c>
      <c r="BB92" s="13">
        <v>31472719</v>
      </c>
      <c r="BC92" s="13">
        <v>22883672</v>
      </c>
      <c r="BD92" s="13">
        <v>22294319</v>
      </c>
      <c r="BE92" s="13">
        <v>32369702</v>
      </c>
      <c r="BF92" s="12">
        <v>2100773.7899936</v>
      </c>
      <c r="BG92" s="13">
        <v>1960940.1100000003</v>
      </c>
      <c r="BH92" s="13">
        <v>139833.67999359965</v>
      </c>
      <c r="BI92" s="14">
        <v>6.9900000000000004E-2</v>
      </c>
      <c r="BJ92" s="37">
        <v>1.2170665999999999E-3</v>
      </c>
      <c r="BK92" s="38">
        <v>26750401</v>
      </c>
      <c r="BL92" s="38">
        <v>28053506.580829762</v>
      </c>
      <c r="BM92" s="39">
        <v>0.95354927994205785</v>
      </c>
      <c r="BN92" s="120">
        <v>0.16178452526114623</v>
      </c>
      <c r="BO92" s="34">
        <v>205477</v>
      </c>
      <c r="BP92" s="34">
        <v>139119</v>
      </c>
      <c r="BQ92" s="34">
        <v>44870</v>
      </c>
      <c r="BR92" s="34">
        <v>21488</v>
      </c>
      <c r="BS92" s="34">
        <v>0</v>
      </c>
      <c r="BT92" s="34">
        <v>0</v>
      </c>
      <c r="BU92" s="35">
        <v>0</v>
      </c>
      <c r="BV92" s="35">
        <v>205477</v>
      </c>
      <c r="BW92" s="36">
        <v>1331375</v>
      </c>
      <c r="BX92" s="36">
        <v>426818</v>
      </c>
      <c r="BY92" s="36">
        <v>301519</v>
      </c>
      <c r="BZ92" s="36">
        <v>301519</v>
      </c>
      <c r="CA92" s="36">
        <v>301519</v>
      </c>
      <c r="CB92" s="36">
        <v>0</v>
      </c>
      <c r="CC92" s="36">
        <v>0</v>
      </c>
      <c r="CD92" s="35">
        <v>1331375</v>
      </c>
      <c r="CE92" s="34">
        <v>7157925</v>
      </c>
      <c r="CF92" s="35">
        <v>2811823</v>
      </c>
      <c r="CG92" s="35">
        <v>2418422</v>
      </c>
      <c r="CH92" s="35">
        <v>1927680</v>
      </c>
      <c r="CI92" s="35">
        <v>0</v>
      </c>
      <c r="CJ92" s="35">
        <v>0</v>
      </c>
      <c r="CK92" s="35">
        <v>0</v>
      </c>
      <c r="CL92" s="35">
        <v>7157925</v>
      </c>
      <c r="CM92" s="36">
        <v>14109539</v>
      </c>
      <c r="CN92" s="35">
        <v>5133708</v>
      </c>
      <c r="CO92" s="35">
        <v>2991943</v>
      </c>
      <c r="CP92" s="35">
        <v>2991943</v>
      </c>
      <c r="CQ92" s="35">
        <v>2991943</v>
      </c>
      <c r="CR92" s="35">
        <v>0</v>
      </c>
      <c r="CS92" s="35">
        <v>0</v>
      </c>
      <c r="CT92" s="35">
        <v>14109539</v>
      </c>
      <c r="CU92" s="34">
        <v>107555</v>
      </c>
      <c r="CV92" s="35">
        <v>87867</v>
      </c>
      <c r="CW92" s="35">
        <v>19512</v>
      </c>
      <c r="CX92" s="35">
        <v>176</v>
      </c>
      <c r="CY92" s="35">
        <v>0</v>
      </c>
      <c r="CZ92" s="35">
        <v>0</v>
      </c>
      <c r="DA92" s="35">
        <v>0</v>
      </c>
      <c r="DB92" s="35">
        <v>107555</v>
      </c>
      <c r="DC92" s="36">
        <v>58976</v>
      </c>
      <c r="DD92" s="35">
        <v>14744</v>
      </c>
      <c r="DE92" s="35">
        <v>14744</v>
      </c>
      <c r="DF92" s="35">
        <v>14744</v>
      </c>
      <c r="DG92" s="35">
        <v>14744</v>
      </c>
      <c r="DH92" s="35">
        <v>0</v>
      </c>
      <c r="DI92" s="35">
        <v>0</v>
      </c>
      <c r="DJ92" s="35">
        <v>58976</v>
      </c>
      <c r="DK92" s="34">
        <v>215873</v>
      </c>
      <c r="DL92" s="35">
        <v>127228</v>
      </c>
      <c r="DM92" s="35">
        <v>61668</v>
      </c>
      <c r="DN92" s="35">
        <v>24613</v>
      </c>
      <c r="DO92" s="35">
        <v>2364</v>
      </c>
      <c r="DP92" s="35">
        <v>0</v>
      </c>
      <c r="DQ92" s="35">
        <v>0</v>
      </c>
      <c r="DR92" s="35">
        <v>215873</v>
      </c>
      <c r="DS92" s="36">
        <v>0</v>
      </c>
      <c r="DT92" s="35">
        <v>0</v>
      </c>
      <c r="DU92" s="35">
        <v>0</v>
      </c>
      <c r="DV92" s="35">
        <v>0</v>
      </c>
      <c r="DW92" s="35">
        <v>0</v>
      </c>
      <c r="DX92" s="35">
        <v>0</v>
      </c>
      <c r="DY92" s="35">
        <v>0</v>
      </c>
      <c r="DZ92" s="35">
        <v>0</v>
      </c>
    </row>
    <row r="93" spans="1:130" x14ac:dyDescent="0.25">
      <c r="A93" s="29">
        <v>31110</v>
      </c>
      <c r="B93" s="30" t="s">
        <v>174</v>
      </c>
      <c r="C93" s="31">
        <v>39710215.406162471</v>
      </c>
      <c r="D93" s="31">
        <v>299654707.33999997</v>
      </c>
      <c r="E93" s="32">
        <v>1.9175524E-3</v>
      </c>
      <c r="F93" s="33">
        <v>65220923</v>
      </c>
      <c r="G93" s="31">
        <v>40162929.327610865</v>
      </c>
      <c r="H93" s="31">
        <v>263540203.81999999</v>
      </c>
      <c r="I93" s="32">
        <v>1.8857876000000001E-3</v>
      </c>
      <c r="J93" s="31">
        <v>41448491</v>
      </c>
      <c r="K93" s="34">
        <v>2698559</v>
      </c>
      <c r="L93" s="35">
        <v>2853258</v>
      </c>
      <c r="M93" s="35">
        <v>-200144</v>
      </c>
      <c r="N93" s="35">
        <v>-1626531</v>
      </c>
      <c r="O93" s="35">
        <v>3663</v>
      </c>
      <c r="P93" s="35">
        <v>-4635876</v>
      </c>
      <c r="Q93" s="35">
        <v>0</v>
      </c>
      <c r="R93" s="35">
        <v>-467245</v>
      </c>
      <c r="S93" s="35">
        <v>-22846</v>
      </c>
      <c r="T93" s="35">
        <v>319</v>
      </c>
      <c r="U93" s="35">
        <v>-14049</v>
      </c>
      <c r="V93" s="35">
        <v>4695884</v>
      </c>
      <c r="W93" s="35">
        <v>-5071996</v>
      </c>
      <c r="X93" s="35">
        <v>-1561544</v>
      </c>
      <c r="Y93" s="35">
        <v>-3348548</v>
      </c>
      <c r="Z93" s="34">
        <v>65220923</v>
      </c>
      <c r="AA93" s="35">
        <v>-3348548</v>
      </c>
      <c r="AB93" s="35">
        <v>-2807388.76</v>
      </c>
      <c r="AC93" s="35">
        <v>-18620235</v>
      </c>
      <c r="AD93" s="35">
        <v>-132778</v>
      </c>
      <c r="AE93" s="35">
        <v>-800584</v>
      </c>
      <c r="AF93" s="35">
        <v>376112</v>
      </c>
      <c r="AG93" s="35">
        <v>1561544</v>
      </c>
      <c r="AH93" s="101">
        <v>-553.90296281000008</v>
      </c>
      <c r="AI93" s="35">
        <v>41448491</v>
      </c>
      <c r="AJ93" s="34">
        <v>0</v>
      </c>
      <c r="AK93" s="35">
        <v>11090869</v>
      </c>
      <c r="AL93" s="35">
        <v>75269</v>
      </c>
      <c r="AM93" s="35">
        <v>334485</v>
      </c>
      <c r="AN93" s="35">
        <v>11500623</v>
      </c>
      <c r="AO93" s="36">
        <v>3336701</v>
      </c>
      <c r="AP93" s="35">
        <v>21862068</v>
      </c>
      <c r="AQ93" s="35">
        <v>0</v>
      </c>
      <c r="AR93" s="35">
        <v>0</v>
      </c>
      <c r="AS93" s="35">
        <v>25198769</v>
      </c>
      <c r="AT93" s="36">
        <v>-4924063</v>
      </c>
      <c r="AU93" s="35">
        <v>-1634671</v>
      </c>
      <c r="AV93" s="35">
        <v>-2284209</v>
      </c>
      <c r="AW93" s="35">
        <v>-4855205</v>
      </c>
      <c r="AX93" s="35">
        <v>0</v>
      </c>
      <c r="AY93" s="35">
        <v>0</v>
      </c>
      <c r="AZ93" s="35">
        <v>-13698148</v>
      </c>
      <c r="BA93" s="12">
        <v>41448491</v>
      </c>
      <c r="BB93" s="13">
        <v>48765501</v>
      </c>
      <c r="BC93" s="13">
        <v>35457176</v>
      </c>
      <c r="BD93" s="13">
        <v>34544001</v>
      </c>
      <c r="BE93" s="13">
        <v>50155334</v>
      </c>
      <c r="BF93" s="12">
        <v>3255050.4332095999</v>
      </c>
      <c r="BG93" s="13">
        <v>2807388.76</v>
      </c>
      <c r="BH93" s="13">
        <v>447661.67320960015</v>
      </c>
      <c r="BI93" s="14">
        <v>6.9900000000000004E-2</v>
      </c>
      <c r="BJ93" s="37">
        <v>1.8857876000000001E-3</v>
      </c>
      <c r="BK93" s="38">
        <v>41448491</v>
      </c>
      <c r="BL93" s="38">
        <v>40162929.327610865</v>
      </c>
      <c r="BM93" s="39">
        <v>1.0320086630609722</v>
      </c>
      <c r="BN93" s="120">
        <v>0.16178452526114623</v>
      </c>
      <c r="BO93" s="34">
        <v>0</v>
      </c>
      <c r="BP93" s="34">
        <v>0</v>
      </c>
      <c r="BQ93" s="34">
        <v>0</v>
      </c>
      <c r="BR93" s="34">
        <v>0</v>
      </c>
      <c r="BS93" s="34">
        <v>0</v>
      </c>
      <c r="BT93" s="34">
        <v>0</v>
      </c>
      <c r="BU93" s="35">
        <v>0</v>
      </c>
      <c r="BV93" s="35">
        <v>0</v>
      </c>
      <c r="BW93" s="36">
        <v>3336701</v>
      </c>
      <c r="BX93" s="36">
        <v>1636845</v>
      </c>
      <c r="BY93" s="36">
        <v>848965</v>
      </c>
      <c r="BZ93" s="36">
        <v>650745</v>
      </c>
      <c r="CA93" s="36">
        <v>200146</v>
      </c>
      <c r="CB93" s="36">
        <v>0</v>
      </c>
      <c r="CC93" s="36">
        <v>0</v>
      </c>
      <c r="CD93" s="35">
        <v>3336701</v>
      </c>
      <c r="CE93" s="34">
        <v>11090869</v>
      </c>
      <c r="CF93" s="35">
        <v>4356787</v>
      </c>
      <c r="CG93" s="35">
        <v>3747232</v>
      </c>
      <c r="CH93" s="35">
        <v>2986850</v>
      </c>
      <c r="CI93" s="35">
        <v>0</v>
      </c>
      <c r="CJ93" s="35">
        <v>0</v>
      </c>
      <c r="CK93" s="35">
        <v>0</v>
      </c>
      <c r="CL93" s="35">
        <v>11090869</v>
      </c>
      <c r="CM93" s="36">
        <v>21862068</v>
      </c>
      <c r="CN93" s="35">
        <v>7954440</v>
      </c>
      <c r="CO93" s="35">
        <v>4635876</v>
      </c>
      <c r="CP93" s="35">
        <v>4635876</v>
      </c>
      <c r="CQ93" s="35">
        <v>4635876</v>
      </c>
      <c r="CR93" s="35">
        <v>0</v>
      </c>
      <c r="CS93" s="35">
        <v>0</v>
      </c>
      <c r="CT93" s="35">
        <v>21862068</v>
      </c>
      <c r="CU93" s="34">
        <v>166652</v>
      </c>
      <c r="CV93" s="35">
        <v>136146</v>
      </c>
      <c r="CW93" s="35">
        <v>30234</v>
      </c>
      <c r="CX93" s="35">
        <v>272</v>
      </c>
      <c r="CY93" s="35">
        <v>0</v>
      </c>
      <c r="CZ93" s="35">
        <v>0</v>
      </c>
      <c r="DA93" s="35">
        <v>0</v>
      </c>
      <c r="DB93" s="35">
        <v>166652</v>
      </c>
      <c r="DC93" s="36">
        <v>91384</v>
      </c>
      <c r="DD93" s="35">
        <v>22846</v>
      </c>
      <c r="DE93" s="35">
        <v>22846</v>
      </c>
      <c r="DF93" s="35">
        <v>22846</v>
      </c>
      <c r="DG93" s="35">
        <v>22846</v>
      </c>
      <c r="DH93" s="35">
        <v>0</v>
      </c>
      <c r="DI93" s="35">
        <v>0</v>
      </c>
      <c r="DJ93" s="35">
        <v>91384</v>
      </c>
      <c r="DK93" s="34">
        <v>334485</v>
      </c>
      <c r="DL93" s="35">
        <v>197135</v>
      </c>
      <c r="DM93" s="35">
        <v>95551</v>
      </c>
      <c r="DN93" s="35">
        <v>38136</v>
      </c>
      <c r="DO93" s="35">
        <v>3663</v>
      </c>
      <c r="DP93" s="35">
        <v>0</v>
      </c>
      <c r="DQ93" s="35">
        <v>0</v>
      </c>
      <c r="DR93" s="35">
        <v>334485</v>
      </c>
      <c r="DS93" s="36">
        <v>0</v>
      </c>
      <c r="DT93" s="35">
        <v>0</v>
      </c>
      <c r="DU93" s="35">
        <v>0</v>
      </c>
      <c r="DV93" s="35">
        <v>0</v>
      </c>
      <c r="DW93" s="35">
        <v>0</v>
      </c>
      <c r="DX93" s="35">
        <v>0</v>
      </c>
      <c r="DY93" s="35">
        <v>0</v>
      </c>
      <c r="DZ93" s="35">
        <v>0</v>
      </c>
    </row>
    <row r="94" spans="1:130" x14ac:dyDescent="0.25">
      <c r="A94" s="29">
        <v>31200</v>
      </c>
      <c r="B94" s="30" t="s">
        <v>175</v>
      </c>
      <c r="C94" s="31">
        <v>77280728.711484581</v>
      </c>
      <c r="D94" s="31">
        <v>593034264.03999996</v>
      </c>
      <c r="E94" s="32">
        <v>3.7949487E-3</v>
      </c>
      <c r="F94" s="33">
        <v>129076033</v>
      </c>
      <c r="G94" s="31">
        <v>79405396.137339041</v>
      </c>
      <c r="H94" s="31">
        <v>525761065.60000002</v>
      </c>
      <c r="I94" s="32">
        <v>3.7621345E-3</v>
      </c>
      <c r="J94" s="31">
        <v>82689480</v>
      </c>
      <c r="K94" s="34">
        <v>5383609</v>
      </c>
      <c r="L94" s="35">
        <v>5692232</v>
      </c>
      <c r="M94" s="35">
        <v>-227034</v>
      </c>
      <c r="N94" s="35">
        <v>-3244919</v>
      </c>
      <c r="O94" s="35">
        <v>7308</v>
      </c>
      <c r="P94" s="35">
        <v>-9248544</v>
      </c>
      <c r="Q94" s="35">
        <v>0</v>
      </c>
      <c r="R94" s="35">
        <v>-932151</v>
      </c>
      <c r="S94" s="35">
        <v>-45577</v>
      </c>
      <c r="T94" s="35">
        <v>636</v>
      </c>
      <c r="U94" s="35">
        <v>-28027</v>
      </c>
      <c r="V94" s="35">
        <v>9368259</v>
      </c>
      <c r="W94" s="35">
        <v>-10118601</v>
      </c>
      <c r="X94" s="35">
        <v>533078</v>
      </c>
      <c r="Y94" s="35">
        <v>-2859731</v>
      </c>
      <c r="Z94" s="34">
        <v>129076033</v>
      </c>
      <c r="AA94" s="35">
        <v>-2859731</v>
      </c>
      <c r="AB94" s="35">
        <v>-5550437.1899999995</v>
      </c>
      <c r="AC94" s="35">
        <v>-37147253</v>
      </c>
      <c r="AD94" s="35">
        <v>-137165</v>
      </c>
      <c r="AE94" s="35">
        <v>-908124</v>
      </c>
      <c r="AF94" s="35">
        <v>750342</v>
      </c>
      <c r="AG94" s="35">
        <v>-533078</v>
      </c>
      <c r="AH94" s="101">
        <v>-1105.0329560125001</v>
      </c>
      <c r="AI94" s="35">
        <v>82689480</v>
      </c>
      <c r="AJ94" s="34">
        <v>3010203</v>
      </c>
      <c r="AK94" s="35">
        <v>22126214</v>
      </c>
      <c r="AL94" s="35">
        <v>150161</v>
      </c>
      <c r="AM94" s="35">
        <v>667295</v>
      </c>
      <c r="AN94" s="35">
        <v>25953873</v>
      </c>
      <c r="AO94" s="36">
        <v>2468011</v>
      </c>
      <c r="AP94" s="35">
        <v>43614689</v>
      </c>
      <c r="AQ94" s="35">
        <v>0</v>
      </c>
      <c r="AR94" s="35">
        <v>0</v>
      </c>
      <c r="AS94" s="35">
        <v>46082700</v>
      </c>
      <c r="AT94" s="36">
        <v>-6264849</v>
      </c>
      <c r="AU94" s="35">
        <v>-1057947</v>
      </c>
      <c r="AV94" s="35">
        <v>-3292187</v>
      </c>
      <c r="AW94" s="35">
        <v>-9513844</v>
      </c>
      <c r="AX94" s="35">
        <v>0</v>
      </c>
      <c r="AY94" s="35">
        <v>0</v>
      </c>
      <c r="AZ94" s="35">
        <v>-20128827</v>
      </c>
      <c r="BA94" s="12">
        <v>82689480</v>
      </c>
      <c r="BB94" s="13">
        <v>97286870</v>
      </c>
      <c r="BC94" s="13">
        <v>70736845</v>
      </c>
      <c r="BD94" s="13">
        <v>68915066</v>
      </c>
      <c r="BE94" s="13">
        <v>100059579</v>
      </c>
      <c r="BF94" s="12">
        <v>6493805.3119120002</v>
      </c>
      <c r="BG94" s="13">
        <v>5550437.1899999995</v>
      </c>
      <c r="BH94" s="13">
        <v>943368.1219120007</v>
      </c>
      <c r="BI94" s="14">
        <v>6.9900000000000004E-2</v>
      </c>
      <c r="BJ94" s="37">
        <v>3.7621345E-3</v>
      </c>
      <c r="BK94" s="38">
        <v>82689480</v>
      </c>
      <c r="BL94" s="38">
        <v>79405396.137339041</v>
      </c>
      <c r="BM94" s="39">
        <v>1.0413584469370423</v>
      </c>
      <c r="BN94" s="120">
        <v>0.16178452526114623</v>
      </c>
      <c r="BO94" s="34">
        <v>3010203</v>
      </c>
      <c r="BP94" s="34">
        <v>2080047</v>
      </c>
      <c r="BQ94" s="34">
        <v>736562</v>
      </c>
      <c r="BR94" s="34">
        <v>193594</v>
      </c>
      <c r="BS94" s="34">
        <v>0</v>
      </c>
      <c r="BT94" s="34">
        <v>0</v>
      </c>
      <c r="BU94" s="35">
        <v>0</v>
      </c>
      <c r="BV94" s="35">
        <v>3010203</v>
      </c>
      <c r="BW94" s="36">
        <v>2468011</v>
      </c>
      <c r="BX94" s="36">
        <v>1786918</v>
      </c>
      <c r="BY94" s="36">
        <v>227031</v>
      </c>
      <c r="BZ94" s="36">
        <v>227031</v>
      </c>
      <c r="CA94" s="36">
        <v>227031</v>
      </c>
      <c r="CB94" s="36">
        <v>0</v>
      </c>
      <c r="CC94" s="36">
        <v>0</v>
      </c>
      <c r="CD94" s="35">
        <v>2468011</v>
      </c>
      <c r="CE94" s="34">
        <v>22126214</v>
      </c>
      <c r="CF94" s="35">
        <v>8691764</v>
      </c>
      <c r="CG94" s="35">
        <v>7475704</v>
      </c>
      <c r="CH94" s="35">
        <v>5958746</v>
      </c>
      <c r="CI94" s="35">
        <v>0</v>
      </c>
      <c r="CJ94" s="35">
        <v>0</v>
      </c>
      <c r="CK94" s="35">
        <v>0</v>
      </c>
      <c r="CL94" s="35">
        <v>22126214</v>
      </c>
      <c r="CM94" s="36">
        <v>43614689</v>
      </c>
      <c r="CN94" s="35">
        <v>15869058</v>
      </c>
      <c r="CO94" s="35">
        <v>9248544</v>
      </c>
      <c r="CP94" s="35">
        <v>9248544</v>
      </c>
      <c r="CQ94" s="35">
        <v>9248544</v>
      </c>
      <c r="CR94" s="35">
        <v>0</v>
      </c>
      <c r="CS94" s="35">
        <v>0</v>
      </c>
      <c r="CT94" s="35">
        <v>43614689</v>
      </c>
      <c r="CU94" s="34">
        <v>332470</v>
      </c>
      <c r="CV94" s="35">
        <v>271611</v>
      </c>
      <c r="CW94" s="35">
        <v>60316</v>
      </c>
      <c r="CX94" s="35">
        <v>543</v>
      </c>
      <c r="CY94" s="35">
        <v>0</v>
      </c>
      <c r="CZ94" s="35">
        <v>0</v>
      </c>
      <c r="DA94" s="35">
        <v>0</v>
      </c>
      <c r="DB94" s="35">
        <v>332470</v>
      </c>
      <c r="DC94" s="36">
        <v>182308</v>
      </c>
      <c r="DD94" s="35">
        <v>45577</v>
      </c>
      <c r="DE94" s="35">
        <v>45577</v>
      </c>
      <c r="DF94" s="35">
        <v>45577</v>
      </c>
      <c r="DG94" s="35">
        <v>45577</v>
      </c>
      <c r="DH94" s="35">
        <v>0</v>
      </c>
      <c r="DI94" s="35">
        <v>0</v>
      </c>
      <c r="DJ94" s="35">
        <v>182308</v>
      </c>
      <c r="DK94" s="34">
        <v>667295</v>
      </c>
      <c r="DL94" s="35">
        <v>393282</v>
      </c>
      <c r="DM94" s="35">
        <v>190624</v>
      </c>
      <c r="DN94" s="35">
        <v>76082</v>
      </c>
      <c r="DO94" s="35">
        <v>7308</v>
      </c>
      <c r="DP94" s="35">
        <v>0</v>
      </c>
      <c r="DQ94" s="35">
        <v>0</v>
      </c>
      <c r="DR94" s="35">
        <v>667295</v>
      </c>
      <c r="DS94" s="36">
        <v>0</v>
      </c>
      <c r="DT94" s="35">
        <v>0</v>
      </c>
      <c r="DU94" s="35">
        <v>0</v>
      </c>
      <c r="DV94" s="35">
        <v>0</v>
      </c>
      <c r="DW94" s="35">
        <v>0</v>
      </c>
      <c r="DX94" s="35">
        <v>0</v>
      </c>
      <c r="DY94" s="35">
        <v>0</v>
      </c>
      <c r="DZ94" s="35">
        <v>0</v>
      </c>
    </row>
    <row r="95" spans="1:130" x14ac:dyDescent="0.25">
      <c r="A95" s="29">
        <v>31205</v>
      </c>
      <c r="B95" s="30" t="s">
        <v>176</v>
      </c>
      <c r="C95" s="31">
        <v>9323107.5630252101</v>
      </c>
      <c r="D95" s="31">
        <v>62564009.270000003</v>
      </c>
      <c r="E95" s="32">
        <v>4.0036E-4</v>
      </c>
      <c r="F95" s="33">
        <v>13617280</v>
      </c>
      <c r="G95" s="31">
        <v>9789286.8383404855</v>
      </c>
      <c r="H95" s="31">
        <v>55583738.530000001</v>
      </c>
      <c r="I95" s="32">
        <v>3.9773489999999999E-4</v>
      </c>
      <c r="J95" s="31">
        <v>8741977</v>
      </c>
      <c r="K95" s="34">
        <v>569158</v>
      </c>
      <c r="L95" s="35">
        <v>601786</v>
      </c>
      <c r="M95" s="35">
        <v>530</v>
      </c>
      <c r="N95" s="35">
        <v>-343055</v>
      </c>
      <c r="O95" s="35">
        <v>773</v>
      </c>
      <c r="P95" s="35">
        <v>-977761</v>
      </c>
      <c r="Q95" s="35">
        <v>0</v>
      </c>
      <c r="R95" s="35">
        <v>-98547</v>
      </c>
      <c r="S95" s="35">
        <v>-4818</v>
      </c>
      <c r="T95" s="35">
        <v>67</v>
      </c>
      <c r="U95" s="35">
        <v>-2963</v>
      </c>
      <c r="V95" s="35">
        <v>990417</v>
      </c>
      <c r="W95" s="35">
        <v>-1069744</v>
      </c>
      <c r="X95" s="35">
        <v>-85244</v>
      </c>
      <c r="Y95" s="35">
        <v>-419401</v>
      </c>
      <c r="Z95" s="34">
        <v>13617280</v>
      </c>
      <c r="AA95" s="35">
        <v>-419401</v>
      </c>
      <c r="AB95" s="35">
        <v>-684271.15</v>
      </c>
      <c r="AC95" s="35">
        <v>-3927228</v>
      </c>
      <c r="AD95" s="35">
        <v>-10973</v>
      </c>
      <c r="AE95" s="35">
        <v>2116</v>
      </c>
      <c r="AF95" s="35">
        <v>79327</v>
      </c>
      <c r="AG95" s="35">
        <v>85244</v>
      </c>
      <c r="AH95" s="101">
        <v>-116.82468350249999</v>
      </c>
      <c r="AI95" s="35">
        <v>8741977</v>
      </c>
      <c r="AJ95" s="34">
        <v>162413</v>
      </c>
      <c r="AK95" s="35">
        <v>2339195</v>
      </c>
      <c r="AL95" s="35">
        <v>15875</v>
      </c>
      <c r="AM95" s="35">
        <v>70547</v>
      </c>
      <c r="AN95" s="35">
        <v>2588030</v>
      </c>
      <c r="AO95" s="36">
        <v>69486</v>
      </c>
      <c r="AP95" s="35">
        <v>4610969</v>
      </c>
      <c r="AQ95" s="35">
        <v>0</v>
      </c>
      <c r="AR95" s="35">
        <v>0</v>
      </c>
      <c r="AS95" s="35">
        <v>4680455</v>
      </c>
      <c r="AT95" s="36">
        <v>-589820</v>
      </c>
      <c r="AU95" s="35">
        <v>-154177</v>
      </c>
      <c r="AV95" s="35">
        <v>-367150</v>
      </c>
      <c r="AW95" s="35">
        <v>-981278</v>
      </c>
      <c r="AX95" s="35">
        <v>0</v>
      </c>
      <c r="AY95" s="35">
        <v>0</v>
      </c>
      <c r="AZ95" s="35">
        <v>-2092425</v>
      </c>
      <c r="BA95" s="12">
        <v>8741977</v>
      </c>
      <c r="BB95" s="13">
        <v>10285221</v>
      </c>
      <c r="BC95" s="13">
        <v>7478338</v>
      </c>
      <c r="BD95" s="13">
        <v>7285738</v>
      </c>
      <c r="BE95" s="13">
        <v>10578353</v>
      </c>
      <c r="BF95" s="12">
        <v>686528.61995039997</v>
      </c>
      <c r="BG95" s="13">
        <v>684271.15</v>
      </c>
      <c r="BH95" s="13">
        <v>2257.4699503999436</v>
      </c>
      <c r="BI95" s="14">
        <v>6.9900000000000004E-2</v>
      </c>
      <c r="BJ95" s="37">
        <v>3.9773489999999999E-4</v>
      </c>
      <c r="BK95" s="38">
        <v>8741977</v>
      </c>
      <c r="BL95" s="38">
        <v>9789286.8383404855</v>
      </c>
      <c r="BM95" s="39">
        <v>0.89301469497873764</v>
      </c>
      <c r="BN95" s="120">
        <v>0.16178452526114623</v>
      </c>
      <c r="BO95" s="34">
        <v>162413</v>
      </c>
      <c r="BP95" s="34">
        <v>126655</v>
      </c>
      <c r="BQ95" s="34">
        <v>34700</v>
      </c>
      <c r="BR95" s="34">
        <v>529</v>
      </c>
      <c r="BS95" s="34">
        <v>529</v>
      </c>
      <c r="BT95" s="34">
        <v>0</v>
      </c>
      <c r="BU95" s="35">
        <v>0</v>
      </c>
      <c r="BV95" s="35">
        <v>162413</v>
      </c>
      <c r="BW95" s="36">
        <v>69486</v>
      </c>
      <c r="BX95" s="36">
        <v>23162</v>
      </c>
      <c r="BY95" s="36">
        <v>23162</v>
      </c>
      <c r="BZ95" s="36">
        <v>23162</v>
      </c>
      <c r="CA95" s="36">
        <v>0</v>
      </c>
      <c r="CB95" s="36">
        <v>0</v>
      </c>
      <c r="CC95" s="36">
        <v>0</v>
      </c>
      <c r="CD95" s="35">
        <v>69486</v>
      </c>
      <c r="CE95" s="34">
        <v>2339195</v>
      </c>
      <c r="CF95" s="35">
        <v>918898</v>
      </c>
      <c r="CG95" s="35">
        <v>790335</v>
      </c>
      <c r="CH95" s="35">
        <v>629962</v>
      </c>
      <c r="CI95" s="35">
        <v>0</v>
      </c>
      <c r="CJ95" s="35">
        <v>0</v>
      </c>
      <c r="CK95" s="35">
        <v>0</v>
      </c>
      <c r="CL95" s="35">
        <v>2339195</v>
      </c>
      <c r="CM95" s="36">
        <v>4610969</v>
      </c>
      <c r="CN95" s="35">
        <v>1677685</v>
      </c>
      <c r="CO95" s="35">
        <v>977761</v>
      </c>
      <c r="CP95" s="35">
        <v>977761</v>
      </c>
      <c r="CQ95" s="35">
        <v>977761</v>
      </c>
      <c r="CR95" s="35">
        <v>0</v>
      </c>
      <c r="CS95" s="35">
        <v>0</v>
      </c>
      <c r="CT95" s="35">
        <v>4610969</v>
      </c>
      <c r="CU95" s="34">
        <v>35149</v>
      </c>
      <c r="CV95" s="35">
        <v>28715</v>
      </c>
      <c r="CW95" s="35">
        <v>6377</v>
      </c>
      <c r="CX95" s="35">
        <v>57</v>
      </c>
      <c r="CY95" s="35">
        <v>0</v>
      </c>
      <c r="CZ95" s="35">
        <v>0</v>
      </c>
      <c r="DA95" s="35">
        <v>0</v>
      </c>
      <c r="DB95" s="35">
        <v>35149</v>
      </c>
      <c r="DC95" s="36">
        <v>19272</v>
      </c>
      <c r="DD95" s="35">
        <v>4818</v>
      </c>
      <c r="DE95" s="35">
        <v>4818</v>
      </c>
      <c r="DF95" s="35">
        <v>4818</v>
      </c>
      <c r="DG95" s="35">
        <v>4818</v>
      </c>
      <c r="DH95" s="35">
        <v>0</v>
      </c>
      <c r="DI95" s="35">
        <v>0</v>
      </c>
      <c r="DJ95" s="35">
        <v>19272</v>
      </c>
      <c r="DK95" s="34">
        <v>70547</v>
      </c>
      <c r="DL95" s="35">
        <v>41578</v>
      </c>
      <c r="DM95" s="35">
        <v>20153</v>
      </c>
      <c r="DN95" s="35">
        <v>8043</v>
      </c>
      <c r="DO95" s="35">
        <v>773</v>
      </c>
      <c r="DP95" s="35">
        <v>0</v>
      </c>
      <c r="DQ95" s="35">
        <v>0</v>
      </c>
      <c r="DR95" s="35">
        <v>70547</v>
      </c>
      <c r="DS95" s="36">
        <v>0</v>
      </c>
      <c r="DT95" s="35">
        <v>0</v>
      </c>
      <c r="DU95" s="35">
        <v>0</v>
      </c>
      <c r="DV95" s="35">
        <v>0</v>
      </c>
      <c r="DW95" s="35">
        <v>0</v>
      </c>
      <c r="DX95" s="35">
        <v>0</v>
      </c>
      <c r="DY95" s="35">
        <v>0</v>
      </c>
      <c r="DZ95" s="35">
        <v>0</v>
      </c>
    </row>
    <row r="96" spans="1:130" x14ac:dyDescent="0.25">
      <c r="A96" s="29">
        <v>31300</v>
      </c>
      <c r="B96" s="30" t="s">
        <v>177</v>
      </c>
      <c r="C96" s="31">
        <v>216782749.71988794</v>
      </c>
      <c r="D96" s="31">
        <v>1785013543.8099999</v>
      </c>
      <c r="E96" s="32">
        <v>1.14226703E-2</v>
      </c>
      <c r="F96" s="33">
        <v>388514598</v>
      </c>
      <c r="G96" s="31">
        <v>231472560.22889841</v>
      </c>
      <c r="H96" s="31">
        <v>1593438323.5599999</v>
      </c>
      <c r="I96" s="32">
        <v>1.1402003000000001E-2</v>
      </c>
      <c r="J96" s="31">
        <v>250609249</v>
      </c>
      <c r="K96" s="34">
        <v>16316249</v>
      </c>
      <c r="L96" s="35">
        <v>17251602</v>
      </c>
      <c r="M96" s="35">
        <v>-346393</v>
      </c>
      <c r="N96" s="35">
        <v>-9834465</v>
      </c>
      <c r="O96" s="35">
        <v>22148</v>
      </c>
      <c r="P96" s="35">
        <v>-28029812</v>
      </c>
      <c r="Q96" s="35">
        <v>0</v>
      </c>
      <c r="R96" s="35">
        <v>-2825094</v>
      </c>
      <c r="S96" s="35">
        <v>-138132</v>
      </c>
      <c r="T96" s="35">
        <v>1927</v>
      </c>
      <c r="U96" s="35">
        <v>-84943</v>
      </c>
      <c r="V96" s="35">
        <v>28392636</v>
      </c>
      <c r="W96" s="35">
        <v>-30666719</v>
      </c>
      <c r="X96" s="35">
        <v>2392063</v>
      </c>
      <c r="Y96" s="35">
        <v>-7548933</v>
      </c>
      <c r="Z96" s="34">
        <v>388514598</v>
      </c>
      <c r="AA96" s="35">
        <v>-7548933</v>
      </c>
      <c r="AB96" s="35">
        <v>-16179931.959999999</v>
      </c>
      <c r="AC96" s="35">
        <v>-112583187</v>
      </c>
      <c r="AD96" s="35">
        <v>-86390</v>
      </c>
      <c r="AE96" s="35">
        <v>-1385576</v>
      </c>
      <c r="AF96" s="35">
        <v>2274083</v>
      </c>
      <c r="AG96" s="35">
        <v>-2392063</v>
      </c>
      <c r="AH96" s="101">
        <v>-3349.053331175</v>
      </c>
      <c r="AI96" s="35">
        <v>250609249</v>
      </c>
      <c r="AJ96" s="34">
        <v>4588723</v>
      </c>
      <c r="AK96" s="35">
        <v>67058516</v>
      </c>
      <c r="AL96" s="35">
        <v>455098</v>
      </c>
      <c r="AM96" s="35">
        <v>2022389</v>
      </c>
      <c r="AN96" s="35">
        <v>74124726</v>
      </c>
      <c r="AO96" s="36">
        <v>2975208</v>
      </c>
      <c r="AP96" s="35">
        <v>132184221</v>
      </c>
      <c r="AQ96" s="35">
        <v>0</v>
      </c>
      <c r="AR96" s="35">
        <v>0</v>
      </c>
      <c r="AS96" s="35">
        <v>135159429</v>
      </c>
      <c r="AT96" s="36">
        <v>-18625531</v>
      </c>
      <c r="AU96" s="35">
        <v>-3581088</v>
      </c>
      <c r="AV96" s="35">
        <v>-10335893</v>
      </c>
      <c r="AW96" s="35">
        <v>-28492191</v>
      </c>
      <c r="AX96" s="35">
        <v>0</v>
      </c>
      <c r="AY96" s="35">
        <v>0</v>
      </c>
      <c r="AZ96" s="35">
        <v>-61034703</v>
      </c>
      <c r="BA96" s="12">
        <v>250609249</v>
      </c>
      <c r="BB96" s="13">
        <v>294849954</v>
      </c>
      <c r="BC96" s="13">
        <v>214384074</v>
      </c>
      <c r="BD96" s="13">
        <v>208862759</v>
      </c>
      <c r="BE96" s="13">
        <v>303253278</v>
      </c>
      <c r="BF96" s="12">
        <v>19680951.770288002</v>
      </c>
      <c r="BG96" s="13">
        <v>16179931.959999999</v>
      </c>
      <c r="BH96" s="13">
        <v>3501019.8102880027</v>
      </c>
      <c r="BI96" s="14">
        <v>6.9900000000000004E-2</v>
      </c>
      <c r="BJ96" s="37">
        <v>1.1402003000000001E-2</v>
      </c>
      <c r="BK96" s="38">
        <v>250609249</v>
      </c>
      <c r="BL96" s="38">
        <v>231472560.22889841</v>
      </c>
      <c r="BM96" s="39">
        <v>1.0826736817192402</v>
      </c>
      <c r="BN96" s="120">
        <v>0.16178452526114623</v>
      </c>
      <c r="BO96" s="34">
        <v>4588723</v>
      </c>
      <c r="BP96" s="34">
        <v>2959702</v>
      </c>
      <c r="BQ96" s="34">
        <v>1629021</v>
      </c>
      <c r="BR96" s="34">
        <v>0</v>
      </c>
      <c r="BS96" s="34">
        <v>0</v>
      </c>
      <c r="BT96" s="34">
        <v>0</v>
      </c>
      <c r="BU96" s="35">
        <v>0</v>
      </c>
      <c r="BV96" s="35">
        <v>4588723</v>
      </c>
      <c r="BW96" s="36">
        <v>2975208</v>
      </c>
      <c r="BX96" s="36">
        <v>1709790</v>
      </c>
      <c r="BY96" s="36">
        <v>459512</v>
      </c>
      <c r="BZ96" s="36">
        <v>459512</v>
      </c>
      <c r="CA96" s="36">
        <v>346394</v>
      </c>
      <c r="CB96" s="36">
        <v>0</v>
      </c>
      <c r="CC96" s="36">
        <v>0</v>
      </c>
      <c r="CD96" s="35">
        <v>2975208</v>
      </c>
      <c r="CE96" s="34">
        <v>67058516</v>
      </c>
      <c r="CF96" s="35">
        <v>26342364</v>
      </c>
      <c r="CG96" s="35">
        <v>22656818</v>
      </c>
      <c r="CH96" s="35">
        <v>18059334</v>
      </c>
      <c r="CI96" s="35">
        <v>0</v>
      </c>
      <c r="CJ96" s="35">
        <v>0</v>
      </c>
      <c r="CK96" s="35">
        <v>0</v>
      </c>
      <c r="CL96" s="35">
        <v>67058516</v>
      </c>
      <c r="CM96" s="36">
        <v>132184221</v>
      </c>
      <c r="CN96" s="35">
        <v>48094785</v>
      </c>
      <c r="CO96" s="35">
        <v>28029812</v>
      </c>
      <c r="CP96" s="35">
        <v>28029812</v>
      </c>
      <c r="CQ96" s="35">
        <v>28029812</v>
      </c>
      <c r="CR96" s="35">
        <v>0</v>
      </c>
      <c r="CS96" s="35">
        <v>0</v>
      </c>
      <c r="CT96" s="35">
        <v>132184221</v>
      </c>
      <c r="CU96" s="34">
        <v>1007627</v>
      </c>
      <c r="CV96" s="35">
        <v>823180</v>
      </c>
      <c r="CW96" s="35">
        <v>182801</v>
      </c>
      <c r="CX96" s="35">
        <v>1646</v>
      </c>
      <c r="CY96" s="35">
        <v>0</v>
      </c>
      <c r="CZ96" s="35">
        <v>0</v>
      </c>
      <c r="DA96" s="35">
        <v>0</v>
      </c>
      <c r="DB96" s="35">
        <v>1007627</v>
      </c>
      <c r="DC96" s="36">
        <v>552528</v>
      </c>
      <c r="DD96" s="35">
        <v>138132</v>
      </c>
      <c r="DE96" s="35">
        <v>138132</v>
      </c>
      <c r="DF96" s="35">
        <v>138132</v>
      </c>
      <c r="DG96" s="35">
        <v>138132</v>
      </c>
      <c r="DH96" s="35">
        <v>0</v>
      </c>
      <c r="DI96" s="35">
        <v>0</v>
      </c>
      <c r="DJ96" s="35">
        <v>552528</v>
      </c>
      <c r="DK96" s="34">
        <v>2022389</v>
      </c>
      <c r="DL96" s="35">
        <v>1191931</v>
      </c>
      <c r="DM96" s="35">
        <v>577728</v>
      </c>
      <c r="DN96" s="35">
        <v>230583</v>
      </c>
      <c r="DO96" s="35">
        <v>22148</v>
      </c>
      <c r="DP96" s="35">
        <v>0</v>
      </c>
      <c r="DQ96" s="35">
        <v>0</v>
      </c>
      <c r="DR96" s="35">
        <v>2022389</v>
      </c>
      <c r="DS96" s="36">
        <v>0</v>
      </c>
      <c r="DT96" s="35">
        <v>0</v>
      </c>
      <c r="DU96" s="35">
        <v>0</v>
      </c>
      <c r="DV96" s="35">
        <v>0</v>
      </c>
      <c r="DW96" s="35">
        <v>0</v>
      </c>
      <c r="DX96" s="35">
        <v>0</v>
      </c>
      <c r="DY96" s="35">
        <v>0</v>
      </c>
      <c r="DZ96" s="35">
        <v>0</v>
      </c>
    </row>
    <row r="97" spans="1:130" x14ac:dyDescent="0.25">
      <c r="A97" s="29">
        <v>31301</v>
      </c>
      <c r="B97" s="30" t="s">
        <v>178</v>
      </c>
      <c r="C97" s="31">
        <v>3850065.9663865548</v>
      </c>
      <c r="D97" s="31">
        <v>22841575.82</v>
      </c>
      <c r="E97" s="32">
        <v>1.4616799999999999E-4</v>
      </c>
      <c r="F97" s="33">
        <v>4971552</v>
      </c>
      <c r="G97" s="31">
        <v>3857584.9785407726</v>
      </c>
      <c r="H97" s="31">
        <v>18785011.09</v>
      </c>
      <c r="I97" s="32">
        <v>1.34418E-4</v>
      </c>
      <c r="J97" s="31">
        <v>2954428</v>
      </c>
      <c r="K97" s="34">
        <v>192352</v>
      </c>
      <c r="L97" s="35">
        <v>203379</v>
      </c>
      <c r="M97" s="35">
        <v>-56957</v>
      </c>
      <c r="N97" s="35">
        <v>-115938</v>
      </c>
      <c r="O97" s="35">
        <v>261</v>
      </c>
      <c r="P97" s="35">
        <v>-330443</v>
      </c>
      <c r="Q97" s="35">
        <v>0</v>
      </c>
      <c r="R97" s="35">
        <v>-33305</v>
      </c>
      <c r="S97" s="35">
        <v>-1628</v>
      </c>
      <c r="T97" s="35">
        <v>23</v>
      </c>
      <c r="U97" s="35">
        <v>-1001</v>
      </c>
      <c r="V97" s="35">
        <v>334720</v>
      </c>
      <c r="W97" s="35">
        <v>-361529</v>
      </c>
      <c r="X97" s="35">
        <v>-564213</v>
      </c>
      <c r="Y97" s="35">
        <v>-734279</v>
      </c>
      <c r="Z97" s="34">
        <v>4971552</v>
      </c>
      <c r="AA97" s="35">
        <v>-734279</v>
      </c>
      <c r="AB97" s="35">
        <v>-269645.19</v>
      </c>
      <c r="AC97" s="35">
        <v>-1327241</v>
      </c>
      <c r="AD97" s="35">
        <v>-49116</v>
      </c>
      <c r="AE97" s="35">
        <v>-227824</v>
      </c>
      <c r="AF97" s="35">
        <v>26809</v>
      </c>
      <c r="AG97" s="35">
        <v>564213</v>
      </c>
      <c r="AH97" s="101">
        <v>-39.481927050000003</v>
      </c>
      <c r="AI97" s="35">
        <v>2954428</v>
      </c>
      <c r="AJ97" s="34">
        <v>0</v>
      </c>
      <c r="AK97" s="35">
        <v>790552</v>
      </c>
      <c r="AL97" s="35">
        <v>5365</v>
      </c>
      <c r="AM97" s="35">
        <v>23842</v>
      </c>
      <c r="AN97" s="35">
        <v>819759</v>
      </c>
      <c r="AO97" s="36">
        <v>1233103</v>
      </c>
      <c r="AP97" s="35">
        <v>1558317</v>
      </c>
      <c r="AQ97" s="35">
        <v>0</v>
      </c>
      <c r="AR97" s="35">
        <v>0</v>
      </c>
      <c r="AS97" s="35">
        <v>2791420</v>
      </c>
      <c r="AT97" s="36">
        <v>-807606</v>
      </c>
      <c r="AU97" s="35">
        <v>-478121</v>
      </c>
      <c r="AV97" s="35">
        <v>-297168</v>
      </c>
      <c r="AW97" s="35">
        <v>-388766</v>
      </c>
      <c r="AX97" s="35">
        <v>0</v>
      </c>
      <c r="AY97" s="35">
        <v>0</v>
      </c>
      <c r="AZ97" s="35">
        <v>-1971661</v>
      </c>
      <c r="BA97" s="12">
        <v>2954428</v>
      </c>
      <c r="BB97" s="13">
        <v>3475981</v>
      </c>
      <c r="BC97" s="13">
        <v>2527370</v>
      </c>
      <c r="BD97" s="13">
        <v>2462279</v>
      </c>
      <c r="BE97" s="13">
        <v>3575047</v>
      </c>
      <c r="BF97" s="12">
        <v>232018.37212799999</v>
      </c>
      <c r="BG97" s="13">
        <v>269645.19</v>
      </c>
      <c r="BH97" s="13">
        <v>-37626.817872000014</v>
      </c>
      <c r="BI97" s="14">
        <v>6.9900000000000004E-2</v>
      </c>
      <c r="BJ97" s="37">
        <v>1.34418E-4</v>
      </c>
      <c r="BK97" s="38">
        <v>2954428</v>
      </c>
      <c r="BL97" s="38">
        <v>3857584.9785407726</v>
      </c>
      <c r="BM97" s="39">
        <v>0.7658750271050635</v>
      </c>
      <c r="BN97" s="120">
        <v>0.16178452526114623</v>
      </c>
      <c r="BO97" s="34">
        <v>0</v>
      </c>
      <c r="BP97" s="34">
        <v>0</v>
      </c>
      <c r="BQ97" s="34">
        <v>0</v>
      </c>
      <c r="BR97" s="34">
        <v>0</v>
      </c>
      <c r="BS97" s="34">
        <v>0</v>
      </c>
      <c r="BT97" s="34">
        <v>0</v>
      </c>
      <c r="BU97" s="35">
        <v>0</v>
      </c>
      <c r="BV97" s="35">
        <v>0</v>
      </c>
      <c r="BW97" s="36">
        <v>1233103</v>
      </c>
      <c r="BX97" s="36">
        <v>573295</v>
      </c>
      <c r="BY97" s="36">
        <v>422116</v>
      </c>
      <c r="BZ97" s="36">
        <v>180736</v>
      </c>
      <c r="CA97" s="36">
        <v>56956</v>
      </c>
      <c r="CB97" s="36">
        <v>0</v>
      </c>
      <c r="CC97" s="36">
        <v>0</v>
      </c>
      <c r="CD97" s="35">
        <v>1233103</v>
      </c>
      <c r="CE97" s="34">
        <v>790552</v>
      </c>
      <c r="CF97" s="35">
        <v>310550</v>
      </c>
      <c r="CG97" s="35">
        <v>267101</v>
      </c>
      <c r="CH97" s="35">
        <v>212901</v>
      </c>
      <c r="CI97" s="35">
        <v>0</v>
      </c>
      <c r="CJ97" s="35">
        <v>0</v>
      </c>
      <c r="CK97" s="35">
        <v>0</v>
      </c>
      <c r="CL97" s="35">
        <v>790552</v>
      </c>
      <c r="CM97" s="36">
        <v>1558317</v>
      </c>
      <c r="CN97" s="35">
        <v>566989</v>
      </c>
      <c r="CO97" s="35">
        <v>330443</v>
      </c>
      <c r="CP97" s="35">
        <v>330443</v>
      </c>
      <c r="CQ97" s="35">
        <v>330443</v>
      </c>
      <c r="CR97" s="35">
        <v>0</v>
      </c>
      <c r="CS97" s="35">
        <v>0</v>
      </c>
      <c r="CT97" s="35">
        <v>1558317</v>
      </c>
      <c r="CU97" s="34">
        <v>11878</v>
      </c>
      <c r="CV97" s="35">
        <v>9704</v>
      </c>
      <c r="CW97" s="35">
        <v>2155</v>
      </c>
      <c r="CX97" s="35">
        <v>19</v>
      </c>
      <c r="CY97" s="35">
        <v>0</v>
      </c>
      <c r="CZ97" s="35">
        <v>0</v>
      </c>
      <c r="DA97" s="35">
        <v>0</v>
      </c>
      <c r="DB97" s="35">
        <v>11878</v>
      </c>
      <c r="DC97" s="36">
        <v>6512</v>
      </c>
      <c r="DD97" s="35">
        <v>1628</v>
      </c>
      <c r="DE97" s="35">
        <v>1628</v>
      </c>
      <c r="DF97" s="35">
        <v>1628</v>
      </c>
      <c r="DG97" s="35">
        <v>1628</v>
      </c>
      <c r="DH97" s="35">
        <v>0</v>
      </c>
      <c r="DI97" s="35">
        <v>0</v>
      </c>
      <c r="DJ97" s="35">
        <v>6512</v>
      </c>
      <c r="DK97" s="34">
        <v>23842</v>
      </c>
      <c r="DL97" s="35">
        <v>14052</v>
      </c>
      <c r="DM97" s="35">
        <v>6811</v>
      </c>
      <c r="DN97" s="35">
        <v>2718</v>
      </c>
      <c r="DO97" s="35">
        <v>261</v>
      </c>
      <c r="DP97" s="35">
        <v>0</v>
      </c>
      <c r="DQ97" s="35">
        <v>0</v>
      </c>
      <c r="DR97" s="35">
        <v>23842</v>
      </c>
      <c r="DS97" s="36">
        <v>0</v>
      </c>
      <c r="DT97" s="35">
        <v>0</v>
      </c>
      <c r="DU97" s="35">
        <v>0</v>
      </c>
      <c r="DV97" s="35">
        <v>0</v>
      </c>
      <c r="DW97" s="35">
        <v>0</v>
      </c>
      <c r="DX97" s="35">
        <v>0</v>
      </c>
      <c r="DY97" s="35">
        <v>0</v>
      </c>
      <c r="DZ97" s="35">
        <v>0</v>
      </c>
    </row>
    <row r="98" spans="1:130" x14ac:dyDescent="0.25">
      <c r="A98" s="29">
        <v>31320</v>
      </c>
      <c r="B98" s="30" t="s">
        <v>179</v>
      </c>
      <c r="C98" s="31">
        <v>35527192.436974794</v>
      </c>
      <c r="D98" s="31">
        <v>286282429.39999998</v>
      </c>
      <c r="E98" s="32">
        <v>1.8319803999999999E-3</v>
      </c>
      <c r="F98" s="33">
        <v>62310398</v>
      </c>
      <c r="G98" s="31">
        <v>35711047.353361942</v>
      </c>
      <c r="H98" s="31">
        <v>250980892.59</v>
      </c>
      <c r="I98" s="32">
        <v>1.7959181999999999E-3</v>
      </c>
      <c r="J98" s="31">
        <v>39473215</v>
      </c>
      <c r="K98" s="34">
        <v>2569956</v>
      </c>
      <c r="L98" s="35">
        <v>2717283</v>
      </c>
      <c r="M98" s="35">
        <v>-260758</v>
      </c>
      <c r="N98" s="35">
        <v>-1549017</v>
      </c>
      <c r="O98" s="35">
        <v>3488</v>
      </c>
      <c r="P98" s="35">
        <v>-4414948</v>
      </c>
      <c r="Q98" s="35">
        <v>0</v>
      </c>
      <c r="R98" s="35">
        <v>-444978</v>
      </c>
      <c r="S98" s="35">
        <v>-21757</v>
      </c>
      <c r="T98" s="35">
        <v>303</v>
      </c>
      <c r="U98" s="35">
        <v>-13379</v>
      </c>
      <c r="V98" s="35">
        <v>4472096</v>
      </c>
      <c r="W98" s="35">
        <v>-4830284</v>
      </c>
      <c r="X98" s="35">
        <v>-645178</v>
      </c>
      <c r="Y98" s="35">
        <v>-2417173</v>
      </c>
      <c r="Z98" s="34">
        <v>62310398</v>
      </c>
      <c r="AA98" s="35">
        <v>-2417173</v>
      </c>
      <c r="AB98" s="35">
        <v>-2496202.21</v>
      </c>
      <c r="AC98" s="35">
        <v>-17732866</v>
      </c>
      <c r="AD98" s="35">
        <v>-150741</v>
      </c>
      <c r="AE98" s="35">
        <v>-1043040</v>
      </c>
      <c r="AF98" s="35">
        <v>358188</v>
      </c>
      <c r="AG98" s="35">
        <v>645178</v>
      </c>
      <c r="AH98" s="101">
        <v>-527.50607329499996</v>
      </c>
      <c r="AI98" s="35">
        <v>39473215</v>
      </c>
      <c r="AJ98" s="34">
        <v>1032096</v>
      </c>
      <c r="AK98" s="35">
        <v>10562320</v>
      </c>
      <c r="AL98" s="35">
        <v>71682</v>
      </c>
      <c r="AM98" s="35">
        <v>318545</v>
      </c>
      <c r="AN98" s="35">
        <v>11984643</v>
      </c>
      <c r="AO98" s="36">
        <v>2624799</v>
      </c>
      <c r="AP98" s="35">
        <v>20820206</v>
      </c>
      <c r="AQ98" s="35">
        <v>0</v>
      </c>
      <c r="AR98" s="35">
        <v>0</v>
      </c>
      <c r="AS98" s="35">
        <v>23445005</v>
      </c>
      <c r="AT98" s="36">
        <v>-3659167</v>
      </c>
      <c r="AU98" s="35">
        <v>-930522</v>
      </c>
      <c r="AV98" s="35">
        <v>-2176696</v>
      </c>
      <c r="AW98" s="35">
        <v>-4693977</v>
      </c>
      <c r="AX98" s="35">
        <v>0</v>
      </c>
      <c r="AY98" s="35">
        <v>0</v>
      </c>
      <c r="AZ98" s="35">
        <v>-11460362</v>
      </c>
      <c r="BA98" s="12">
        <v>39473215</v>
      </c>
      <c r="BB98" s="13">
        <v>46441524</v>
      </c>
      <c r="BC98" s="13">
        <v>33767423</v>
      </c>
      <c r="BD98" s="13">
        <v>32897766</v>
      </c>
      <c r="BE98" s="13">
        <v>47765124</v>
      </c>
      <c r="BF98" s="12">
        <v>3099927.2213471998</v>
      </c>
      <c r="BG98" s="13">
        <v>2496202.21</v>
      </c>
      <c r="BH98" s="13">
        <v>603725.01134719979</v>
      </c>
      <c r="BI98" s="14">
        <v>6.9900000000000004E-2</v>
      </c>
      <c r="BJ98" s="37">
        <v>1.7959181999999999E-3</v>
      </c>
      <c r="BK98" s="38">
        <v>39473215</v>
      </c>
      <c r="BL98" s="38">
        <v>35711047.353361942</v>
      </c>
      <c r="BM98" s="39">
        <v>1.1053502466452829</v>
      </c>
      <c r="BN98" s="120">
        <v>0.16178452526114623</v>
      </c>
      <c r="BO98" s="34">
        <v>1032096</v>
      </c>
      <c r="BP98" s="34">
        <v>593279</v>
      </c>
      <c r="BQ98" s="34">
        <v>438817</v>
      </c>
      <c r="BR98" s="34">
        <v>0</v>
      </c>
      <c r="BS98" s="34">
        <v>0</v>
      </c>
      <c r="BT98" s="34">
        <v>0</v>
      </c>
      <c r="BU98" s="35">
        <v>0</v>
      </c>
      <c r="BV98" s="35">
        <v>1032096</v>
      </c>
      <c r="BW98" s="36">
        <v>2624799</v>
      </c>
      <c r="BX98" s="36">
        <v>1121885</v>
      </c>
      <c r="BY98" s="36">
        <v>621077</v>
      </c>
      <c r="BZ98" s="36">
        <v>621077</v>
      </c>
      <c r="CA98" s="36">
        <v>260760</v>
      </c>
      <c r="CB98" s="36">
        <v>0</v>
      </c>
      <c r="CC98" s="36">
        <v>0</v>
      </c>
      <c r="CD98" s="35">
        <v>2624799</v>
      </c>
      <c r="CE98" s="34">
        <v>10562320</v>
      </c>
      <c r="CF98" s="35">
        <v>4149160</v>
      </c>
      <c r="CG98" s="35">
        <v>3568653</v>
      </c>
      <c r="CH98" s="35">
        <v>2844508</v>
      </c>
      <c r="CI98" s="35">
        <v>0</v>
      </c>
      <c r="CJ98" s="35">
        <v>0</v>
      </c>
      <c r="CK98" s="35">
        <v>0</v>
      </c>
      <c r="CL98" s="35">
        <v>10562320</v>
      </c>
      <c r="CM98" s="36">
        <v>20820206</v>
      </c>
      <c r="CN98" s="35">
        <v>7575362</v>
      </c>
      <c r="CO98" s="35">
        <v>4414948</v>
      </c>
      <c r="CP98" s="35">
        <v>4414948</v>
      </c>
      <c r="CQ98" s="35">
        <v>4414948</v>
      </c>
      <c r="CR98" s="35">
        <v>0</v>
      </c>
      <c r="CS98" s="35">
        <v>0</v>
      </c>
      <c r="CT98" s="35">
        <v>20820206</v>
      </c>
      <c r="CU98" s="34">
        <v>158710</v>
      </c>
      <c r="CV98" s="35">
        <v>129658</v>
      </c>
      <c r="CW98" s="35">
        <v>28793</v>
      </c>
      <c r="CX98" s="35">
        <v>259</v>
      </c>
      <c r="CY98" s="35">
        <v>0</v>
      </c>
      <c r="CZ98" s="35">
        <v>0</v>
      </c>
      <c r="DA98" s="35">
        <v>0</v>
      </c>
      <c r="DB98" s="35">
        <v>158710</v>
      </c>
      <c r="DC98" s="36">
        <v>87028</v>
      </c>
      <c r="DD98" s="35">
        <v>21757</v>
      </c>
      <c r="DE98" s="35">
        <v>21757</v>
      </c>
      <c r="DF98" s="35">
        <v>21757</v>
      </c>
      <c r="DG98" s="35">
        <v>21757</v>
      </c>
      <c r="DH98" s="35">
        <v>0</v>
      </c>
      <c r="DI98" s="35">
        <v>0</v>
      </c>
      <c r="DJ98" s="35">
        <v>87028</v>
      </c>
      <c r="DK98" s="34">
        <v>318545</v>
      </c>
      <c r="DL98" s="35">
        <v>187740</v>
      </c>
      <c r="DM98" s="35">
        <v>90997</v>
      </c>
      <c r="DN98" s="35">
        <v>36319</v>
      </c>
      <c r="DO98" s="35">
        <v>3488</v>
      </c>
      <c r="DP98" s="35">
        <v>0</v>
      </c>
      <c r="DQ98" s="35">
        <v>0</v>
      </c>
      <c r="DR98" s="35">
        <v>318545</v>
      </c>
      <c r="DS98" s="36">
        <v>0</v>
      </c>
      <c r="DT98" s="35">
        <v>0</v>
      </c>
      <c r="DU98" s="35">
        <v>0</v>
      </c>
      <c r="DV98" s="35">
        <v>0</v>
      </c>
      <c r="DW98" s="35">
        <v>0</v>
      </c>
      <c r="DX98" s="35">
        <v>0</v>
      </c>
      <c r="DY98" s="35">
        <v>0</v>
      </c>
      <c r="DZ98" s="35">
        <v>0</v>
      </c>
    </row>
    <row r="99" spans="1:130" x14ac:dyDescent="0.25">
      <c r="A99" s="29">
        <v>31400</v>
      </c>
      <c r="B99" s="30" t="s">
        <v>180</v>
      </c>
      <c r="C99" s="31">
        <v>73563154.481792703</v>
      </c>
      <c r="D99" s="31">
        <v>582895956.28999996</v>
      </c>
      <c r="E99" s="32">
        <v>3.7300715999999999E-3</v>
      </c>
      <c r="F99" s="33">
        <v>126869395</v>
      </c>
      <c r="G99" s="31">
        <v>74864055.93705292</v>
      </c>
      <c r="H99" s="31">
        <v>515860726.44999999</v>
      </c>
      <c r="I99" s="32">
        <v>3.6912916E-3</v>
      </c>
      <c r="J99" s="31">
        <v>81132395</v>
      </c>
      <c r="K99" s="34">
        <v>5282233</v>
      </c>
      <c r="L99" s="35">
        <v>5585044</v>
      </c>
      <c r="M99" s="35">
        <v>-304625</v>
      </c>
      <c r="N99" s="35">
        <v>-3183816</v>
      </c>
      <c r="O99" s="35">
        <v>7170</v>
      </c>
      <c r="P99" s="35">
        <v>-9074389</v>
      </c>
      <c r="Q99" s="35">
        <v>0</v>
      </c>
      <c r="R99" s="35">
        <v>-914598</v>
      </c>
      <c r="S99" s="35">
        <v>-44719</v>
      </c>
      <c r="T99" s="35">
        <v>624</v>
      </c>
      <c r="U99" s="35">
        <v>-27500</v>
      </c>
      <c r="V99" s="35">
        <v>9191850</v>
      </c>
      <c r="W99" s="35">
        <v>-9928063</v>
      </c>
      <c r="X99" s="35">
        <v>-955283</v>
      </c>
      <c r="Y99" s="35">
        <v>-4366072</v>
      </c>
      <c r="Z99" s="34">
        <v>126869395</v>
      </c>
      <c r="AA99" s="35">
        <v>-4366072</v>
      </c>
      <c r="AB99" s="35">
        <v>-5232997.51</v>
      </c>
      <c r="AC99" s="35">
        <v>-36447752</v>
      </c>
      <c r="AD99" s="35">
        <v>-162102</v>
      </c>
      <c r="AE99" s="35">
        <v>-1218488</v>
      </c>
      <c r="AF99" s="35">
        <v>736213</v>
      </c>
      <c r="AG99" s="35">
        <v>955283</v>
      </c>
      <c r="AH99" s="101">
        <v>-1084.2246252099999</v>
      </c>
      <c r="AI99" s="35">
        <v>81132395</v>
      </c>
      <c r="AJ99" s="34">
        <v>3103080</v>
      </c>
      <c r="AK99" s="35">
        <v>21709566</v>
      </c>
      <c r="AL99" s="35">
        <v>147334</v>
      </c>
      <c r="AM99" s="35">
        <v>654730</v>
      </c>
      <c r="AN99" s="35">
        <v>25614710</v>
      </c>
      <c r="AO99" s="36">
        <v>3092557</v>
      </c>
      <c r="AP99" s="35">
        <v>42793403</v>
      </c>
      <c r="AQ99" s="35">
        <v>0</v>
      </c>
      <c r="AR99" s="35">
        <v>0</v>
      </c>
      <c r="AS99" s="35">
        <v>45885960</v>
      </c>
      <c r="AT99" s="36">
        <v>-6455253</v>
      </c>
      <c r="AU99" s="35">
        <v>-1330247</v>
      </c>
      <c r="AV99" s="35">
        <v>-3069190</v>
      </c>
      <c r="AW99" s="35">
        <v>-9416560</v>
      </c>
      <c r="AX99" s="35">
        <v>0</v>
      </c>
      <c r="AY99" s="35">
        <v>0</v>
      </c>
      <c r="AZ99" s="35">
        <v>-20271250</v>
      </c>
      <c r="BA99" s="12">
        <v>81132395</v>
      </c>
      <c r="BB99" s="13">
        <v>95454909</v>
      </c>
      <c r="BC99" s="13">
        <v>69404835</v>
      </c>
      <c r="BD99" s="13">
        <v>67617360</v>
      </c>
      <c r="BE99" s="13">
        <v>98175406</v>
      </c>
      <c r="BF99" s="12">
        <v>6371523.6655935999</v>
      </c>
      <c r="BG99" s="13">
        <v>5232997.51</v>
      </c>
      <c r="BH99" s="13">
        <v>1138526.1555936001</v>
      </c>
      <c r="BI99" s="14">
        <v>6.9900000000000004E-2</v>
      </c>
      <c r="BJ99" s="37">
        <v>3.6912916E-3</v>
      </c>
      <c r="BK99" s="38">
        <v>81132395</v>
      </c>
      <c r="BL99" s="38">
        <v>74864055.93705292</v>
      </c>
      <c r="BM99" s="39">
        <v>1.0837296214383256</v>
      </c>
      <c r="BN99" s="120">
        <v>0.16178452526114623</v>
      </c>
      <c r="BO99" s="34">
        <v>3103080</v>
      </c>
      <c r="BP99" s="34">
        <v>2157926</v>
      </c>
      <c r="BQ99" s="34">
        <v>512336</v>
      </c>
      <c r="BR99" s="34">
        <v>432818</v>
      </c>
      <c r="BS99" s="34">
        <v>0</v>
      </c>
      <c r="BT99" s="34">
        <v>0</v>
      </c>
      <c r="BU99" s="35">
        <v>0</v>
      </c>
      <c r="BV99" s="35">
        <v>3103080</v>
      </c>
      <c r="BW99" s="36">
        <v>3092557</v>
      </c>
      <c r="BX99" s="36">
        <v>2178691</v>
      </c>
      <c r="BY99" s="36">
        <v>304622</v>
      </c>
      <c r="BZ99" s="36">
        <v>304622</v>
      </c>
      <c r="CA99" s="36">
        <v>304622</v>
      </c>
      <c r="CB99" s="36">
        <v>0</v>
      </c>
      <c r="CC99" s="36">
        <v>0</v>
      </c>
      <c r="CD99" s="35">
        <v>3092557</v>
      </c>
      <c r="CE99" s="34">
        <v>21709566</v>
      </c>
      <c r="CF99" s="35">
        <v>8528093</v>
      </c>
      <c r="CG99" s="35">
        <v>7334932</v>
      </c>
      <c r="CH99" s="35">
        <v>5846540</v>
      </c>
      <c r="CI99" s="35">
        <v>0</v>
      </c>
      <c r="CJ99" s="35">
        <v>0</v>
      </c>
      <c r="CK99" s="35">
        <v>0</v>
      </c>
      <c r="CL99" s="35">
        <v>21709566</v>
      </c>
      <c r="CM99" s="36">
        <v>42793403</v>
      </c>
      <c r="CN99" s="35">
        <v>15570236</v>
      </c>
      <c r="CO99" s="35">
        <v>9074389</v>
      </c>
      <c r="CP99" s="35">
        <v>9074389</v>
      </c>
      <c r="CQ99" s="35">
        <v>9074389</v>
      </c>
      <c r="CR99" s="35">
        <v>0</v>
      </c>
      <c r="CS99" s="35">
        <v>0</v>
      </c>
      <c r="CT99" s="35">
        <v>42793403</v>
      </c>
      <c r="CU99" s="34">
        <v>326210</v>
      </c>
      <c r="CV99" s="35">
        <v>266497</v>
      </c>
      <c r="CW99" s="35">
        <v>59180</v>
      </c>
      <c r="CX99" s="35">
        <v>533</v>
      </c>
      <c r="CY99" s="35">
        <v>0</v>
      </c>
      <c r="CZ99" s="35">
        <v>0</v>
      </c>
      <c r="DA99" s="35">
        <v>0</v>
      </c>
      <c r="DB99" s="35">
        <v>326210</v>
      </c>
      <c r="DC99" s="36">
        <v>178876</v>
      </c>
      <c r="DD99" s="35">
        <v>44719</v>
      </c>
      <c r="DE99" s="35">
        <v>44719</v>
      </c>
      <c r="DF99" s="35">
        <v>44719</v>
      </c>
      <c r="DG99" s="35">
        <v>44719</v>
      </c>
      <c r="DH99" s="35">
        <v>0</v>
      </c>
      <c r="DI99" s="35">
        <v>0</v>
      </c>
      <c r="DJ99" s="35">
        <v>178876</v>
      </c>
      <c r="DK99" s="34">
        <v>654730</v>
      </c>
      <c r="DL99" s="35">
        <v>385876</v>
      </c>
      <c r="DM99" s="35">
        <v>187034</v>
      </c>
      <c r="DN99" s="35">
        <v>74649</v>
      </c>
      <c r="DO99" s="35">
        <v>7170</v>
      </c>
      <c r="DP99" s="35">
        <v>0</v>
      </c>
      <c r="DQ99" s="35">
        <v>0</v>
      </c>
      <c r="DR99" s="35">
        <v>654730</v>
      </c>
      <c r="DS99" s="36">
        <v>0</v>
      </c>
      <c r="DT99" s="35">
        <v>0</v>
      </c>
      <c r="DU99" s="35">
        <v>0</v>
      </c>
      <c r="DV99" s="35">
        <v>0</v>
      </c>
      <c r="DW99" s="35">
        <v>0</v>
      </c>
      <c r="DX99" s="35">
        <v>0</v>
      </c>
      <c r="DY99" s="35">
        <v>0</v>
      </c>
      <c r="DZ99" s="35">
        <v>0</v>
      </c>
    </row>
    <row r="100" spans="1:130" x14ac:dyDescent="0.25">
      <c r="A100" s="29">
        <v>31405</v>
      </c>
      <c r="B100" s="30" t="s">
        <v>181</v>
      </c>
      <c r="C100" s="31">
        <v>19314957.983193271</v>
      </c>
      <c r="D100" s="31">
        <v>126805778.28</v>
      </c>
      <c r="E100" s="32">
        <v>8.1145640000000003E-4</v>
      </c>
      <c r="F100" s="33">
        <v>27599734</v>
      </c>
      <c r="G100" s="31">
        <v>19969303.290414877</v>
      </c>
      <c r="H100" s="31">
        <v>115695627.06</v>
      </c>
      <c r="I100" s="32">
        <v>8.2787129999999998E-4</v>
      </c>
      <c r="J100" s="31">
        <v>18196119</v>
      </c>
      <c r="K100" s="34">
        <v>1184683</v>
      </c>
      <c r="L100" s="35">
        <v>1252596</v>
      </c>
      <c r="M100" s="35">
        <v>125959</v>
      </c>
      <c r="N100" s="35">
        <v>-714056</v>
      </c>
      <c r="O100" s="35">
        <v>1608</v>
      </c>
      <c r="P100" s="35">
        <v>-2035175</v>
      </c>
      <c r="Q100" s="35">
        <v>0</v>
      </c>
      <c r="R100" s="35">
        <v>-205123</v>
      </c>
      <c r="S100" s="35">
        <v>-10029</v>
      </c>
      <c r="T100" s="35">
        <v>140</v>
      </c>
      <c r="U100" s="35">
        <v>-6168</v>
      </c>
      <c r="V100" s="35">
        <v>2061519</v>
      </c>
      <c r="W100" s="35">
        <v>-2226635</v>
      </c>
      <c r="X100" s="35">
        <v>467438</v>
      </c>
      <c r="Y100" s="35">
        <v>-103243</v>
      </c>
      <c r="Z100" s="34">
        <v>27599734</v>
      </c>
      <c r="AA100" s="35">
        <v>-103243</v>
      </c>
      <c r="AB100" s="35">
        <v>-1395854.3</v>
      </c>
      <c r="AC100" s="35">
        <v>-8174387</v>
      </c>
      <c r="AD100" s="35">
        <v>68616</v>
      </c>
      <c r="AE100" s="35">
        <v>503820</v>
      </c>
      <c r="AF100" s="35">
        <v>165116</v>
      </c>
      <c r="AG100" s="35">
        <v>-467438</v>
      </c>
      <c r="AH100" s="101">
        <v>-243.16649759250001</v>
      </c>
      <c r="AI100" s="35">
        <v>18196119</v>
      </c>
      <c r="AJ100" s="34">
        <v>1960778</v>
      </c>
      <c r="AK100" s="35">
        <v>4868953</v>
      </c>
      <c r="AL100" s="35">
        <v>33044</v>
      </c>
      <c r="AM100" s="35">
        <v>146841</v>
      </c>
      <c r="AN100" s="35">
        <v>7009616</v>
      </c>
      <c r="AO100" s="36">
        <v>0</v>
      </c>
      <c r="AP100" s="35">
        <v>9597570</v>
      </c>
      <c r="AQ100" s="35">
        <v>0</v>
      </c>
      <c r="AR100" s="35">
        <v>0</v>
      </c>
      <c r="AS100" s="35">
        <v>9597570</v>
      </c>
      <c r="AT100" s="36">
        <v>-575372</v>
      </c>
      <c r="AU100" s="35">
        <v>213504</v>
      </c>
      <c r="AV100" s="35">
        <v>-308445</v>
      </c>
      <c r="AW100" s="35">
        <v>-1917642</v>
      </c>
      <c r="AX100" s="35">
        <v>0</v>
      </c>
      <c r="AY100" s="35">
        <v>0</v>
      </c>
      <c r="AZ100" s="35">
        <v>-2587955</v>
      </c>
      <c r="BA100" s="12">
        <v>18196119</v>
      </c>
      <c r="BB100" s="13">
        <v>21408328</v>
      </c>
      <c r="BC100" s="13">
        <v>15565899</v>
      </c>
      <c r="BD100" s="13">
        <v>15165009</v>
      </c>
      <c r="BE100" s="13">
        <v>22018472</v>
      </c>
      <c r="BF100" s="12">
        <v>1428985.3394448</v>
      </c>
      <c r="BG100" s="13">
        <v>1395854.3</v>
      </c>
      <c r="BH100" s="13">
        <v>33131.039444800001</v>
      </c>
      <c r="BI100" s="14">
        <v>6.9900000000000004E-2</v>
      </c>
      <c r="BJ100" s="37">
        <v>8.2787129999999998E-4</v>
      </c>
      <c r="BK100" s="38">
        <v>18196119</v>
      </c>
      <c r="BL100" s="38">
        <v>19969303.290414877</v>
      </c>
      <c r="BM100" s="39">
        <v>0.91120449899391365</v>
      </c>
      <c r="BN100" s="120">
        <v>0.16178452526114623</v>
      </c>
      <c r="BO100" s="34">
        <v>1960778</v>
      </c>
      <c r="BP100" s="34">
        <v>867735</v>
      </c>
      <c r="BQ100" s="34">
        <v>558433</v>
      </c>
      <c r="BR100" s="34">
        <v>408655</v>
      </c>
      <c r="BS100" s="34">
        <v>125955</v>
      </c>
      <c r="BT100" s="34">
        <v>0</v>
      </c>
      <c r="BU100" s="35">
        <v>0</v>
      </c>
      <c r="BV100" s="35">
        <v>1960778</v>
      </c>
      <c r="BW100" s="36">
        <v>0</v>
      </c>
      <c r="BX100" s="36">
        <v>0</v>
      </c>
      <c r="BY100" s="36">
        <v>0</v>
      </c>
      <c r="BZ100" s="36">
        <v>0</v>
      </c>
      <c r="CA100" s="36">
        <v>0</v>
      </c>
      <c r="CB100" s="36">
        <v>0</v>
      </c>
      <c r="CC100" s="36">
        <v>0</v>
      </c>
      <c r="CD100" s="35">
        <v>0</v>
      </c>
      <c r="CE100" s="34">
        <v>4868953</v>
      </c>
      <c r="CF100" s="35">
        <v>1912654</v>
      </c>
      <c r="CG100" s="35">
        <v>1645056</v>
      </c>
      <c r="CH100" s="35">
        <v>1311244</v>
      </c>
      <c r="CI100" s="35">
        <v>0</v>
      </c>
      <c r="CJ100" s="35">
        <v>0</v>
      </c>
      <c r="CK100" s="35">
        <v>0</v>
      </c>
      <c r="CL100" s="35">
        <v>4868953</v>
      </c>
      <c r="CM100" s="36">
        <v>9597570</v>
      </c>
      <c r="CN100" s="35">
        <v>3492044</v>
      </c>
      <c r="CO100" s="35">
        <v>2035175</v>
      </c>
      <c r="CP100" s="35">
        <v>2035175</v>
      </c>
      <c r="CQ100" s="35">
        <v>2035175</v>
      </c>
      <c r="CR100" s="35">
        <v>0</v>
      </c>
      <c r="CS100" s="35">
        <v>0</v>
      </c>
      <c r="CT100" s="35">
        <v>9597570</v>
      </c>
      <c r="CU100" s="34">
        <v>73162</v>
      </c>
      <c r="CV100" s="35">
        <v>59769</v>
      </c>
      <c r="CW100" s="35">
        <v>13273</v>
      </c>
      <c r="CX100" s="35">
        <v>120</v>
      </c>
      <c r="CY100" s="35">
        <v>0</v>
      </c>
      <c r="CZ100" s="35">
        <v>0</v>
      </c>
      <c r="DA100" s="35">
        <v>0</v>
      </c>
      <c r="DB100" s="35">
        <v>73162</v>
      </c>
      <c r="DC100" s="36">
        <v>40116</v>
      </c>
      <c r="DD100" s="35">
        <v>10029</v>
      </c>
      <c r="DE100" s="35">
        <v>10029</v>
      </c>
      <c r="DF100" s="35">
        <v>10029</v>
      </c>
      <c r="DG100" s="35">
        <v>10029</v>
      </c>
      <c r="DH100" s="35">
        <v>0</v>
      </c>
      <c r="DI100" s="35">
        <v>0</v>
      </c>
      <c r="DJ100" s="35">
        <v>40116</v>
      </c>
      <c r="DK100" s="34">
        <v>146841</v>
      </c>
      <c r="DL100" s="35">
        <v>86543</v>
      </c>
      <c r="DM100" s="35">
        <v>41947</v>
      </c>
      <c r="DN100" s="35">
        <v>16742</v>
      </c>
      <c r="DO100" s="35">
        <v>1608</v>
      </c>
      <c r="DP100" s="35">
        <v>0</v>
      </c>
      <c r="DQ100" s="35">
        <v>0</v>
      </c>
      <c r="DR100" s="35">
        <v>146841</v>
      </c>
      <c r="DS100" s="36">
        <v>0</v>
      </c>
      <c r="DT100" s="35">
        <v>0</v>
      </c>
      <c r="DU100" s="35">
        <v>0</v>
      </c>
      <c r="DV100" s="35">
        <v>0</v>
      </c>
      <c r="DW100" s="35">
        <v>0</v>
      </c>
      <c r="DX100" s="35">
        <v>0</v>
      </c>
      <c r="DY100" s="35">
        <v>0</v>
      </c>
      <c r="DZ100" s="35">
        <v>0</v>
      </c>
    </row>
    <row r="101" spans="1:130" x14ac:dyDescent="0.25">
      <c r="A101" s="29">
        <v>31500</v>
      </c>
      <c r="B101" s="30" t="s">
        <v>182</v>
      </c>
      <c r="C101" s="31">
        <v>14458595.098039215</v>
      </c>
      <c r="D101" s="31">
        <v>115904217.26000001</v>
      </c>
      <c r="E101" s="32">
        <v>7.4169500000000001E-4</v>
      </c>
      <c r="F101" s="33">
        <v>25226968</v>
      </c>
      <c r="G101" s="31">
        <v>14986459.370529329</v>
      </c>
      <c r="H101" s="31">
        <v>106837356.14</v>
      </c>
      <c r="I101" s="32">
        <v>7.644851E-4</v>
      </c>
      <c r="J101" s="31">
        <v>16802928</v>
      </c>
      <c r="K101" s="34">
        <v>1093977</v>
      </c>
      <c r="L101" s="35">
        <v>1156691</v>
      </c>
      <c r="M101" s="35">
        <v>113562</v>
      </c>
      <c r="N101" s="35">
        <v>-659384</v>
      </c>
      <c r="O101" s="35">
        <v>1485</v>
      </c>
      <c r="P101" s="35">
        <v>-1879352</v>
      </c>
      <c r="Q101" s="35">
        <v>0</v>
      </c>
      <c r="R101" s="35">
        <v>-189418</v>
      </c>
      <c r="S101" s="35">
        <v>-9262</v>
      </c>
      <c r="T101" s="35">
        <v>129</v>
      </c>
      <c r="U101" s="35">
        <v>-5695</v>
      </c>
      <c r="V101" s="35">
        <v>1903678</v>
      </c>
      <c r="W101" s="35">
        <v>-2056152</v>
      </c>
      <c r="X101" s="35">
        <v>772829</v>
      </c>
      <c r="Y101" s="35">
        <v>243088</v>
      </c>
      <c r="Z101" s="34">
        <v>25226968</v>
      </c>
      <c r="AA101" s="35">
        <v>243088</v>
      </c>
      <c r="AB101" s="35">
        <v>-1047553.5100000001</v>
      </c>
      <c r="AC101" s="35">
        <v>-7548513</v>
      </c>
      <c r="AD101" s="35">
        <v>95262</v>
      </c>
      <c r="AE101" s="35">
        <v>454256</v>
      </c>
      <c r="AF101" s="35">
        <v>152474</v>
      </c>
      <c r="AG101" s="35">
        <v>-772829</v>
      </c>
      <c r="AH101" s="101">
        <v>-224.54838599749999</v>
      </c>
      <c r="AI101" s="35">
        <v>16802928</v>
      </c>
      <c r="AJ101" s="34">
        <v>1935645</v>
      </c>
      <c r="AK101" s="35">
        <v>4496161</v>
      </c>
      <c r="AL101" s="35">
        <v>30514</v>
      </c>
      <c r="AM101" s="35">
        <v>135598</v>
      </c>
      <c r="AN101" s="35">
        <v>6597918</v>
      </c>
      <c r="AO101" s="36">
        <v>45730</v>
      </c>
      <c r="AP101" s="35">
        <v>8862729</v>
      </c>
      <c r="AQ101" s="35">
        <v>0</v>
      </c>
      <c r="AR101" s="35">
        <v>0</v>
      </c>
      <c r="AS101" s="35">
        <v>8908459</v>
      </c>
      <c r="AT101" s="36">
        <v>-267469</v>
      </c>
      <c r="AU101" s="35">
        <v>145747</v>
      </c>
      <c r="AV101" s="35">
        <v>-415257</v>
      </c>
      <c r="AW101" s="35">
        <v>-1773564</v>
      </c>
      <c r="AX101" s="35">
        <v>0</v>
      </c>
      <c r="AY101" s="35">
        <v>0</v>
      </c>
      <c r="AZ101" s="35">
        <v>-2310543</v>
      </c>
      <c r="BA101" s="12">
        <v>16802928</v>
      </c>
      <c r="BB101" s="13">
        <v>19769193</v>
      </c>
      <c r="BC101" s="13">
        <v>14374091</v>
      </c>
      <c r="BD101" s="13">
        <v>14003896</v>
      </c>
      <c r="BE101" s="13">
        <v>20332622</v>
      </c>
      <c r="BF101" s="12">
        <v>1319574.6731696001</v>
      </c>
      <c r="BG101" s="13">
        <v>1047553.5100000001</v>
      </c>
      <c r="BH101" s="13">
        <v>272021.16316959995</v>
      </c>
      <c r="BI101" s="14">
        <v>6.9900000000000004E-2</v>
      </c>
      <c r="BJ101" s="37">
        <v>7.644851E-4</v>
      </c>
      <c r="BK101" s="38">
        <v>16802928</v>
      </c>
      <c r="BL101" s="38">
        <v>14986459.370529329</v>
      </c>
      <c r="BM101" s="39">
        <v>1.1212073235285134</v>
      </c>
      <c r="BN101" s="120">
        <v>0.16178452526114623</v>
      </c>
      <c r="BO101" s="34">
        <v>1935645</v>
      </c>
      <c r="BP101" s="34">
        <v>1110876</v>
      </c>
      <c r="BQ101" s="34">
        <v>464267</v>
      </c>
      <c r="BR101" s="34">
        <v>246938</v>
      </c>
      <c r="BS101" s="34">
        <v>113564</v>
      </c>
      <c r="BT101" s="34">
        <v>0</v>
      </c>
      <c r="BU101" s="35">
        <v>0</v>
      </c>
      <c r="BV101" s="35">
        <v>1935645</v>
      </c>
      <c r="BW101" s="36">
        <v>45730</v>
      </c>
      <c r="BX101" s="36">
        <v>45730</v>
      </c>
      <c r="BY101" s="36">
        <v>0</v>
      </c>
      <c r="BZ101" s="36">
        <v>0</v>
      </c>
      <c r="CA101" s="36">
        <v>0</v>
      </c>
      <c r="CB101" s="36">
        <v>0</v>
      </c>
      <c r="CC101" s="36">
        <v>0</v>
      </c>
      <c r="CD101" s="35">
        <v>45730</v>
      </c>
      <c r="CE101" s="34">
        <v>4496161</v>
      </c>
      <c r="CF101" s="35">
        <v>1766211</v>
      </c>
      <c r="CG101" s="35">
        <v>1519101</v>
      </c>
      <c r="CH101" s="35">
        <v>1210848</v>
      </c>
      <c r="CI101" s="35">
        <v>0</v>
      </c>
      <c r="CJ101" s="35">
        <v>0</v>
      </c>
      <c r="CK101" s="35">
        <v>0</v>
      </c>
      <c r="CL101" s="35">
        <v>4496161</v>
      </c>
      <c r="CM101" s="36">
        <v>8862729</v>
      </c>
      <c r="CN101" s="35">
        <v>3224674</v>
      </c>
      <c r="CO101" s="35">
        <v>1879352</v>
      </c>
      <c r="CP101" s="35">
        <v>1879352</v>
      </c>
      <c r="CQ101" s="35">
        <v>1879352</v>
      </c>
      <c r="CR101" s="35">
        <v>0</v>
      </c>
      <c r="CS101" s="35">
        <v>0</v>
      </c>
      <c r="CT101" s="35">
        <v>8862729</v>
      </c>
      <c r="CU101" s="34">
        <v>67559</v>
      </c>
      <c r="CV101" s="35">
        <v>55193</v>
      </c>
      <c r="CW101" s="35">
        <v>12256</v>
      </c>
      <c r="CX101" s="35">
        <v>110</v>
      </c>
      <c r="CY101" s="35">
        <v>0</v>
      </c>
      <c r="CZ101" s="35">
        <v>0</v>
      </c>
      <c r="DA101" s="35">
        <v>0</v>
      </c>
      <c r="DB101" s="35">
        <v>67559</v>
      </c>
      <c r="DC101" s="36">
        <v>37048</v>
      </c>
      <c r="DD101" s="35">
        <v>9262</v>
      </c>
      <c r="DE101" s="35">
        <v>9262</v>
      </c>
      <c r="DF101" s="35">
        <v>9262</v>
      </c>
      <c r="DG101" s="35">
        <v>9262</v>
      </c>
      <c r="DH101" s="35">
        <v>0</v>
      </c>
      <c r="DI101" s="35">
        <v>0</v>
      </c>
      <c r="DJ101" s="35">
        <v>37048</v>
      </c>
      <c r="DK101" s="34">
        <v>135598</v>
      </c>
      <c r="DL101" s="35">
        <v>79917</v>
      </c>
      <c r="DM101" s="35">
        <v>38736</v>
      </c>
      <c r="DN101" s="35">
        <v>15460</v>
      </c>
      <c r="DO101" s="35">
        <v>1485</v>
      </c>
      <c r="DP101" s="35">
        <v>0</v>
      </c>
      <c r="DQ101" s="35">
        <v>0</v>
      </c>
      <c r="DR101" s="35">
        <v>135598</v>
      </c>
      <c r="DS101" s="36">
        <v>0</v>
      </c>
      <c r="DT101" s="35">
        <v>0</v>
      </c>
      <c r="DU101" s="35">
        <v>0</v>
      </c>
      <c r="DV101" s="35">
        <v>0</v>
      </c>
      <c r="DW101" s="35">
        <v>0</v>
      </c>
      <c r="DX101" s="35">
        <v>0</v>
      </c>
      <c r="DY101" s="35">
        <v>0</v>
      </c>
      <c r="DZ101" s="35">
        <v>0</v>
      </c>
    </row>
    <row r="102" spans="1:130" x14ac:dyDescent="0.25">
      <c r="A102" s="29">
        <v>31600</v>
      </c>
      <c r="B102" s="30" t="s">
        <v>183</v>
      </c>
      <c r="C102" s="31">
        <v>57272919.047619052</v>
      </c>
      <c r="D102" s="31">
        <v>456682845.20999998</v>
      </c>
      <c r="E102" s="32">
        <v>2.9224078E-3</v>
      </c>
      <c r="F102" s="33">
        <v>99398657</v>
      </c>
      <c r="G102" s="31">
        <v>55701094.134477831</v>
      </c>
      <c r="H102" s="31">
        <v>396417999.25</v>
      </c>
      <c r="I102" s="32">
        <v>2.8366075999999999E-3</v>
      </c>
      <c r="J102" s="31">
        <v>62346949</v>
      </c>
      <c r="K102" s="34">
        <v>4059181</v>
      </c>
      <c r="L102" s="35">
        <v>4291880</v>
      </c>
      <c r="M102" s="35">
        <v>-593779</v>
      </c>
      <c r="N102" s="35">
        <v>-2446633</v>
      </c>
      <c r="O102" s="35">
        <v>5510</v>
      </c>
      <c r="P102" s="35">
        <v>-6973299</v>
      </c>
      <c r="Q102" s="35">
        <v>0</v>
      </c>
      <c r="R102" s="35">
        <v>-702831</v>
      </c>
      <c r="S102" s="35">
        <v>-34365</v>
      </c>
      <c r="T102" s="35">
        <v>479</v>
      </c>
      <c r="U102" s="35">
        <v>-21132</v>
      </c>
      <c r="V102" s="35">
        <v>7063563</v>
      </c>
      <c r="W102" s="35">
        <v>-7629313</v>
      </c>
      <c r="X102" s="35">
        <v>648323</v>
      </c>
      <c r="Y102" s="35">
        <v>-2332416</v>
      </c>
      <c r="Z102" s="34">
        <v>99398657</v>
      </c>
      <c r="AA102" s="35">
        <v>-2332416</v>
      </c>
      <c r="AB102" s="35">
        <v>-3893506.4800000004</v>
      </c>
      <c r="AC102" s="35">
        <v>-28008616</v>
      </c>
      <c r="AD102" s="35">
        <v>-358648</v>
      </c>
      <c r="AE102" s="35">
        <v>-2375116</v>
      </c>
      <c r="AF102" s="35">
        <v>565750</v>
      </c>
      <c r="AG102" s="35">
        <v>-648323</v>
      </c>
      <c r="AH102" s="101">
        <v>-833.18256730999997</v>
      </c>
      <c r="AI102" s="35">
        <v>62346949</v>
      </c>
      <c r="AJ102" s="34">
        <v>2027372</v>
      </c>
      <c r="AK102" s="35">
        <v>16682919</v>
      </c>
      <c r="AL102" s="35">
        <v>113220</v>
      </c>
      <c r="AM102" s="35">
        <v>503133</v>
      </c>
      <c r="AN102" s="35">
        <v>19326644</v>
      </c>
      <c r="AO102" s="36">
        <v>3976779</v>
      </c>
      <c r="AP102" s="35">
        <v>32884991</v>
      </c>
      <c r="AQ102" s="35">
        <v>0</v>
      </c>
      <c r="AR102" s="35">
        <v>0</v>
      </c>
      <c r="AS102" s="35">
        <v>36861770</v>
      </c>
      <c r="AT102" s="36">
        <v>-4779335</v>
      </c>
      <c r="AU102" s="35">
        <v>-2117202</v>
      </c>
      <c r="AV102" s="35">
        <v>-3042656</v>
      </c>
      <c r="AW102" s="35">
        <v>-7595933</v>
      </c>
      <c r="AX102" s="35">
        <v>0</v>
      </c>
      <c r="AY102" s="35">
        <v>0</v>
      </c>
      <c r="AZ102" s="35">
        <v>-17535126</v>
      </c>
      <c r="BA102" s="12">
        <v>62346949</v>
      </c>
      <c r="BB102" s="13">
        <v>73353219</v>
      </c>
      <c r="BC102" s="13">
        <v>53334795</v>
      </c>
      <c r="BD102" s="13">
        <v>51961194</v>
      </c>
      <c r="BE102" s="13">
        <v>75443811</v>
      </c>
      <c r="BF102" s="12">
        <v>4896257.0319296001</v>
      </c>
      <c r="BG102" s="13">
        <v>3893506.4800000004</v>
      </c>
      <c r="BH102" s="13">
        <v>1002750.5519295996</v>
      </c>
      <c r="BI102" s="14">
        <v>6.9900000000000004E-2</v>
      </c>
      <c r="BJ102" s="37">
        <v>2.8366075999999999E-3</v>
      </c>
      <c r="BK102" s="38">
        <v>62346949</v>
      </c>
      <c r="BL102" s="38">
        <v>55701094.134477831</v>
      </c>
      <c r="BM102" s="39">
        <v>1.1193128244389103</v>
      </c>
      <c r="BN102" s="120">
        <v>0.16178452526114623</v>
      </c>
      <c r="BO102" s="34">
        <v>2027372</v>
      </c>
      <c r="BP102" s="34">
        <v>2011004</v>
      </c>
      <c r="BQ102" s="34">
        <v>8184</v>
      </c>
      <c r="BR102" s="34">
        <v>8184</v>
      </c>
      <c r="BS102" s="34">
        <v>0</v>
      </c>
      <c r="BT102" s="34">
        <v>0</v>
      </c>
      <c r="BU102" s="35">
        <v>0</v>
      </c>
      <c r="BV102" s="35">
        <v>2027372</v>
      </c>
      <c r="BW102" s="36">
        <v>3976779</v>
      </c>
      <c r="BX102" s="36">
        <v>1845696</v>
      </c>
      <c r="BY102" s="36">
        <v>943525</v>
      </c>
      <c r="BZ102" s="36">
        <v>593779</v>
      </c>
      <c r="CA102" s="36">
        <v>593779</v>
      </c>
      <c r="CB102" s="36">
        <v>0</v>
      </c>
      <c r="CC102" s="36">
        <v>0</v>
      </c>
      <c r="CD102" s="35">
        <v>3976779</v>
      </c>
      <c r="CE102" s="34">
        <v>16682919</v>
      </c>
      <c r="CF102" s="35">
        <v>6553493</v>
      </c>
      <c r="CG102" s="35">
        <v>5636598</v>
      </c>
      <c r="CH102" s="35">
        <v>4492829</v>
      </c>
      <c r="CI102" s="35">
        <v>0</v>
      </c>
      <c r="CJ102" s="35">
        <v>0</v>
      </c>
      <c r="CK102" s="35">
        <v>0</v>
      </c>
      <c r="CL102" s="35">
        <v>16682919</v>
      </c>
      <c r="CM102" s="36">
        <v>32884991</v>
      </c>
      <c r="CN102" s="35">
        <v>11965094</v>
      </c>
      <c r="CO102" s="35">
        <v>6973299</v>
      </c>
      <c r="CP102" s="35">
        <v>6973299</v>
      </c>
      <c r="CQ102" s="35">
        <v>6973299</v>
      </c>
      <c r="CR102" s="35">
        <v>0</v>
      </c>
      <c r="CS102" s="35">
        <v>0</v>
      </c>
      <c r="CT102" s="35">
        <v>32884991</v>
      </c>
      <c r="CU102" s="34">
        <v>250679</v>
      </c>
      <c r="CV102" s="35">
        <v>204792</v>
      </c>
      <c r="CW102" s="35">
        <v>45477</v>
      </c>
      <c r="CX102" s="35">
        <v>410</v>
      </c>
      <c r="CY102" s="35">
        <v>0</v>
      </c>
      <c r="CZ102" s="35">
        <v>0</v>
      </c>
      <c r="DA102" s="35">
        <v>0</v>
      </c>
      <c r="DB102" s="35">
        <v>250679</v>
      </c>
      <c r="DC102" s="36">
        <v>137460</v>
      </c>
      <c r="DD102" s="35">
        <v>34365</v>
      </c>
      <c r="DE102" s="35">
        <v>34365</v>
      </c>
      <c r="DF102" s="35">
        <v>34365</v>
      </c>
      <c r="DG102" s="35">
        <v>34365</v>
      </c>
      <c r="DH102" s="35">
        <v>0</v>
      </c>
      <c r="DI102" s="35">
        <v>0</v>
      </c>
      <c r="DJ102" s="35">
        <v>137460</v>
      </c>
      <c r="DK102" s="34">
        <v>503133</v>
      </c>
      <c r="DL102" s="35">
        <v>296530</v>
      </c>
      <c r="DM102" s="35">
        <v>143728</v>
      </c>
      <c r="DN102" s="35">
        <v>57365</v>
      </c>
      <c r="DO102" s="35">
        <v>5510</v>
      </c>
      <c r="DP102" s="35">
        <v>0</v>
      </c>
      <c r="DQ102" s="35">
        <v>0</v>
      </c>
      <c r="DR102" s="35">
        <v>503133</v>
      </c>
      <c r="DS102" s="36">
        <v>0</v>
      </c>
      <c r="DT102" s="35">
        <v>0</v>
      </c>
      <c r="DU102" s="35">
        <v>0</v>
      </c>
      <c r="DV102" s="35">
        <v>0</v>
      </c>
      <c r="DW102" s="35">
        <v>0</v>
      </c>
      <c r="DX102" s="35">
        <v>0</v>
      </c>
      <c r="DY102" s="35">
        <v>0</v>
      </c>
      <c r="DZ102" s="35">
        <v>0</v>
      </c>
    </row>
    <row r="103" spans="1:130" x14ac:dyDescent="0.25">
      <c r="A103" s="29">
        <v>31605</v>
      </c>
      <c r="B103" s="30" t="s">
        <v>184</v>
      </c>
      <c r="C103" s="31">
        <v>10331373.529411765</v>
      </c>
      <c r="D103" s="31">
        <v>68122580.75</v>
      </c>
      <c r="E103" s="32">
        <v>4.3593050000000002E-4</v>
      </c>
      <c r="F103" s="33">
        <v>14827125</v>
      </c>
      <c r="G103" s="31">
        <v>10735648.640915595</v>
      </c>
      <c r="H103" s="31">
        <v>56999519.619999997</v>
      </c>
      <c r="I103" s="32">
        <v>4.0786559999999997E-4</v>
      </c>
      <c r="J103" s="31">
        <v>8964643</v>
      </c>
      <c r="K103" s="34">
        <v>583655</v>
      </c>
      <c r="L103" s="35">
        <v>617114</v>
      </c>
      <c r="M103" s="35">
        <v>-141104</v>
      </c>
      <c r="N103" s="35">
        <v>-351793</v>
      </c>
      <c r="O103" s="35">
        <v>792</v>
      </c>
      <c r="P103" s="35">
        <v>-1002666</v>
      </c>
      <c r="Q103" s="35">
        <v>0</v>
      </c>
      <c r="R103" s="35">
        <v>-101058</v>
      </c>
      <c r="S103" s="35">
        <v>-4941</v>
      </c>
      <c r="T103" s="35">
        <v>69</v>
      </c>
      <c r="U103" s="35">
        <v>-3039</v>
      </c>
      <c r="V103" s="35">
        <v>1015644</v>
      </c>
      <c r="W103" s="35">
        <v>-1096991</v>
      </c>
      <c r="X103" s="35">
        <v>294055</v>
      </c>
      <c r="Y103" s="35">
        <v>-190263</v>
      </c>
      <c r="Z103" s="34">
        <v>14827125</v>
      </c>
      <c r="AA103" s="35">
        <v>-190263</v>
      </c>
      <c r="AB103" s="35">
        <v>-750421.84000000008</v>
      </c>
      <c r="AC103" s="35">
        <v>-4027258</v>
      </c>
      <c r="AD103" s="35">
        <v>-117313</v>
      </c>
      <c r="AE103" s="35">
        <v>-564400</v>
      </c>
      <c r="AF103" s="35">
        <v>81347</v>
      </c>
      <c r="AG103" s="35">
        <v>-294055</v>
      </c>
      <c r="AH103" s="101">
        <v>-119.80032335999999</v>
      </c>
      <c r="AI103" s="35">
        <v>8964643</v>
      </c>
      <c r="AJ103" s="34">
        <v>405574</v>
      </c>
      <c r="AK103" s="35">
        <v>2398777</v>
      </c>
      <c r="AL103" s="35">
        <v>16279</v>
      </c>
      <c r="AM103" s="35">
        <v>72344</v>
      </c>
      <c r="AN103" s="35">
        <v>2892974</v>
      </c>
      <c r="AO103" s="36">
        <v>564400</v>
      </c>
      <c r="AP103" s="35">
        <v>4728415</v>
      </c>
      <c r="AQ103" s="35">
        <v>0</v>
      </c>
      <c r="AR103" s="35">
        <v>0</v>
      </c>
      <c r="AS103" s="35">
        <v>5292815</v>
      </c>
      <c r="AT103" s="36">
        <v>-627334</v>
      </c>
      <c r="AU103" s="35">
        <v>-191222</v>
      </c>
      <c r="AV103" s="35">
        <v>-433370</v>
      </c>
      <c r="AW103" s="35">
        <v>-1147915</v>
      </c>
      <c r="AX103" s="35">
        <v>0</v>
      </c>
      <c r="AY103" s="35">
        <v>0</v>
      </c>
      <c r="AZ103" s="35">
        <v>-2399841</v>
      </c>
      <c r="BA103" s="12">
        <v>8964643</v>
      </c>
      <c r="BB103" s="13">
        <v>10547195</v>
      </c>
      <c r="BC103" s="13">
        <v>7668818</v>
      </c>
      <c r="BD103" s="13">
        <v>7471313</v>
      </c>
      <c r="BE103" s="13">
        <v>10847794</v>
      </c>
      <c r="BF103" s="12">
        <v>704015.18069760001</v>
      </c>
      <c r="BG103" s="13">
        <v>750421.84000000008</v>
      </c>
      <c r="BH103" s="13">
        <v>-46406.659302400076</v>
      </c>
      <c r="BI103" s="14">
        <v>6.9900000000000004E-2</v>
      </c>
      <c r="BJ103" s="37">
        <v>4.0786559999999997E-4</v>
      </c>
      <c r="BK103" s="38">
        <v>8964643</v>
      </c>
      <c r="BL103" s="38">
        <v>10735648.640915595</v>
      </c>
      <c r="BM103" s="39">
        <v>0.83503505934741973</v>
      </c>
      <c r="BN103" s="120">
        <v>0.16178452526114623</v>
      </c>
      <c r="BO103" s="34">
        <v>405574</v>
      </c>
      <c r="BP103" s="34">
        <v>224738</v>
      </c>
      <c r="BQ103" s="34">
        <v>119814</v>
      </c>
      <c r="BR103" s="34">
        <v>61022</v>
      </c>
      <c r="BS103" s="34">
        <v>0</v>
      </c>
      <c r="BT103" s="34">
        <v>0</v>
      </c>
      <c r="BU103" s="35">
        <v>0</v>
      </c>
      <c r="BV103" s="35">
        <v>405574</v>
      </c>
      <c r="BW103" s="36">
        <v>564400</v>
      </c>
      <c r="BX103" s="36">
        <v>141100</v>
      </c>
      <c r="BY103" s="36">
        <v>141100</v>
      </c>
      <c r="BZ103" s="36">
        <v>141100</v>
      </c>
      <c r="CA103" s="36">
        <v>141100</v>
      </c>
      <c r="CB103" s="36">
        <v>0</v>
      </c>
      <c r="CC103" s="36">
        <v>0</v>
      </c>
      <c r="CD103" s="35">
        <v>564400</v>
      </c>
      <c r="CE103" s="34">
        <v>2398777</v>
      </c>
      <c r="CF103" s="35">
        <v>942303</v>
      </c>
      <c r="CG103" s="35">
        <v>810466</v>
      </c>
      <c r="CH103" s="35">
        <v>646008</v>
      </c>
      <c r="CI103" s="35">
        <v>0</v>
      </c>
      <c r="CJ103" s="35">
        <v>0</v>
      </c>
      <c r="CK103" s="35">
        <v>0</v>
      </c>
      <c r="CL103" s="35">
        <v>2398777</v>
      </c>
      <c r="CM103" s="36">
        <v>4728415</v>
      </c>
      <c r="CN103" s="35">
        <v>1720418</v>
      </c>
      <c r="CO103" s="35">
        <v>1002666</v>
      </c>
      <c r="CP103" s="35">
        <v>1002666</v>
      </c>
      <c r="CQ103" s="35">
        <v>1002666</v>
      </c>
      <c r="CR103" s="35">
        <v>0</v>
      </c>
      <c r="CS103" s="35">
        <v>0</v>
      </c>
      <c r="CT103" s="35">
        <v>4728415</v>
      </c>
      <c r="CU103" s="34">
        <v>36044</v>
      </c>
      <c r="CV103" s="35">
        <v>29446</v>
      </c>
      <c r="CW103" s="35">
        <v>6539</v>
      </c>
      <c r="CX103" s="35">
        <v>59</v>
      </c>
      <c r="CY103" s="35">
        <v>0</v>
      </c>
      <c r="CZ103" s="35">
        <v>0</v>
      </c>
      <c r="DA103" s="35">
        <v>0</v>
      </c>
      <c r="DB103" s="35">
        <v>36044</v>
      </c>
      <c r="DC103" s="36">
        <v>19764</v>
      </c>
      <c r="DD103" s="35">
        <v>4941</v>
      </c>
      <c r="DE103" s="35">
        <v>4941</v>
      </c>
      <c r="DF103" s="35">
        <v>4941</v>
      </c>
      <c r="DG103" s="35">
        <v>4941</v>
      </c>
      <c r="DH103" s="35">
        <v>0</v>
      </c>
      <c r="DI103" s="35">
        <v>0</v>
      </c>
      <c r="DJ103" s="35">
        <v>19764</v>
      </c>
      <c r="DK103" s="34">
        <v>72344</v>
      </c>
      <c r="DL103" s="35">
        <v>42637</v>
      </c>
      <c r="DM103" s="35">
        <v>20666</v>
      </c>
      <c r="DN103" s="35">
        <v>8248</v>
      </c>
      <c r="DO103" s="35">
        <v>792</v>
      </c>
      <c r="DP103" s="35">
        <v>0</v>
      </c>
      <c r="DQ103" s="35">
        <v>0</v>
      </c>
      <c r="DR103" s="35">
        <v>72344</v>
      </c>
      <c r="DS103" s="36">
        <v>0</v>
      </c>
      <c r="DT103" s="35">
        <v>0</v>
      </c>
      <c r="DU103" s="35">
        <v>0</v>
      </c>
      <c r="DV103" s="35">
        <v>0</v>
      </c>
      <c r="DW103" s="35">
        <v>0</v>
      </c>
      <c r="DX103" s="35">
        <v>0</v>
      </c>
      <c r="DY103" s="35">
        <v>0</v>
      </c>
      <c r="DZ103" s="35">
        <v>0</v>
      </c>
    </row>
    <row r="104" spans="1:130" x14ac:dyDescent="0.25">
      <c r="A104" s="29">
        <v>31700</v>
      </c>
      <c r="B104" s="30" t="s">
        <v>185</v>
      </c>
      <c r="C104" s="31">
        <v>15168524.649859944</v>
      </c>
      <c r="D104" s="31">
        <v>107673221.76000001</v>
      </c>
      <c r="E104" s="32">
        <v>6.8902320000000005E-4</v>
      </c>
      <c r="F104" s="33">
        <v>23435463</v>
      </c>
      <c r="G104" s="31">
        <v>15210709.728183119</v>
      </c>
      <c r="H104" s="31">
        <v>92902950.349999994</v>
      </c>
      <c r="I104" s="32">
        <v>6.6477609999999999E-4</v>
      </c>
      <c r="J104" s="31">
        <v>14611384</v>
      </c>
      <c r="K104" s="34">
        <v>951294</v>
      </c>
      <c r="L104" s="35">
        <v>1005828</v>
      </c>
      <c r="M104" s="35">
        <v>-133701</v>
      </c>
      <c r="N104" s="35">
        <v>-573383</v>
      </c>
      <c r="O104" s="35">
        <v>1291</v>
      </c>
      <c r="P104" s="35">
        <v>-1634235</v>
      </c>
      <c r="Q104" s="35">
        <v>0</v>
      </c>
      <c r="R104" s="35">
        <v>-164713</v>
      </c>
      <c r="S104" s="35">
        <v>-8054</v>
      </c>
      <c r="T104" s="35">
        <v>112</v>
      </c>
      <c r="U104" s="35">
        <v>-4952</v>
      </c>
      <c r="V104" s="35">
        <v>1655389</v>
      </c>
      <c r="W104" s="35">
        <v>-1787975</v>
      </c>
      <c r="X104" s="35">
        <v>-926198</v>
      </c>
      <c r="Y104" s="35">
        <v>-1619297</v>
      </c>
      <c r="Z104" s="34">
        <v>23435463</v>
      </c>
      <c r="AA104" s="35">
        <v>-1619297</v>
      </c>
      <c r="AB104" s="35">
        <v>-1063228.6100000001</v>
      </c>
      <c r="AC104" s="35">
        <v>-6563988</v>
      </c>
      <c r="AD104" s="35">
        <v>-101354</v>
      </c>
      <c r="AE104" s="35">
        <v>-534800</v>
      </c>
      <c r="AF104" s="35">
        <v>132586</v>
      </c>
      <c r="AG104" s="35">
        <v>926198</v>
      </c>
      <c r="AH104" s="101">
        <v>-195.2613599725</v>
      </c>
      <c r="AI104" s="35">
        <v>14611384</v>
      </c>
      <c r="AJ104" s="34">
        <v>505598</v>
      </c>
      <c r="AK104" s="35">
        <v>3909743</v>
      </c>
      <c r="AL104" s="35">
        <v>26534</v>
      </c>
      <c r="AM104" s="35">
        <v>117912</v>
      </c>
      <c r="AN104" s="35">
        <v>4559787</v>
      </c>
      <c r="AO104" s="36">
        <v>2298629</v>
      </c>
      <c r="AP104" s="35">
        <v>7706796</v>
      </c>
      <c r="AQ104" s="35">
        <v>0</v>
      </c>
      <c r="AR104" s="35">
        <v>0</v>
      </c>
      <c r="AS104" s="35">
        <v>10005425</v>
      </c>
      <c r="AT104" s="36">
        <v>-1889483</v>
      </c>
      <c r="AU104" s="35">
        <v>-614904</v>
      </c>
      <c r="AV104" s="35">
        <v>-1166554</v>
      </c>
      <c r="AW104" s="35">
        <v>-1774697</v>
      </c>
      <c r="AX104" s="35">
        <v>0</v>
      </c>
      <c r="AY104" s="35">
        <v>0</v>
      </c>
      <c r="AZ104" s="35">
        <v>-5445638</v>
      </c>
      <c r="BA104" s="12">
        <v>14611384</v>
      </c>
      <c r="BB104" s="13">
        <v>17190769</v>
      </c>
      <c r="BC104" s="13">
        <v>12499331</v>
      </c>
      <c r="BD104" s="13">
        <v>12177419</v>
      </c>
      <c r="BE104" s="13">
        <v>17680712</v>
      </c>
      <c r="BF104" s="12">
        <v>1147467.3671056</v>
      </c>
      <c r="BG104" s="13">
        <v>1063228.6100000001</v>
      </c>
      <c r="BH104" s="13">
        <v>84238.757105599856</v>
      </c>
      <c r="BI104" s="14">
        <v>6.9900000000000004E-2</v>
      </c>
      <c r="BJ104" s="37">
        <v>6.6477609999999999E-4</v>
      </c>
      <c r="BK104" s="38">
        <v>14611384</v>
      </c>
      <c r="BL104" s="38">
        <v>15210709.728183119</v>
      </c>
      <c r="BM104" s="39">
        <v>0.96059843762104935</v>
      </c>
      <c r="BN104" s="120">
        <v>0.16178452526114623</v>
      </c>
      <c r="BO104" s="34">
        <v>505598</v>
      </c>
      <c r="BP104" s="34">
        <v>252799</v>
      </c>
      <c r="BQ104" s="34">
        <v>252799</v>
      </c>
      <c r="BR104" s="34">
        <v>0</v>
      </c>
      <c r="BS104" s="34">
        <v>0</v>
      </c>
      <c r="BT104" s="34">
        <v>0</v>
      </c>
      <c r="BU104" s="35">
        <v>0</v>
      </c>
      <c r="BV104" s="35">
        <v>505598</v>
      </c>
      <c r="BW104" s="36">
        <v>2298629</v>
      </c>
      <c r="BX104" s="36">
        <v>983475</v>
      </c>
      <c r="BY104" s="36">
        <v>590727</v>
      </c>
      <c r="BZ104" s="36">
        <v>590727</v>
      </c>
      <c r="CA104" s="36">
        <v>133700</v>
      </c>
      <c r="CB104" s="36">
        <v>0</v>
      </c>
      <c r="CC104" s="36">
        <v>0</v>
      </c>
      <c r="CD104" s="35">
        <v>2298629</v>
      </c>
      <c r="CE104" s="34">
        <v>3909743</v>
      </c>
      <c r="CF104" s="35">
        <v>1535851</v>
      </c>
      <c r="CG104" s="35">
        <v>1320971</v>
      </c>
      <c r="CH104" s="35">
        <v>1052921</v>
      </c>
      <c r="CI104" s="35">
        <v>0</v>
      </c>
      <c r="CJ104" s="35">
        <v>0</v>
      </c>
      <c r="CK104" s="35">
        <v>0</v>
      </c>
      <c r="CL104" s="35">
        <v>3909743</v>
      </c>
      <c r="CM104" s="36">
        <v>7706796</v>
      </c>
      <c r="CN104" s="35">
        <v>2804092</v>
      </c>
      <c r="CO104" s="35">
        <v>1634235</v>
      </c>
      <c r="CP104" s="35">
        <v>1634235</v>
      </c>
      <c r="CQ104" s="35">
        <v>1634235</v>
      </c>
      <c r="CR104" s="35">
        <v>0</v>
      </c>
      <c r="CS104" s="35">
        <v>0</v>
      </c>
      <c r="CT104" s="35">
        <v>7706796</v>
      </c>
      <c r="CU104" s="34">
        <v>58748</v>
      </c>
      <c r="CV104" s="35">
        <v>47994</v>
      </c>
      <c r="CW104" s="35">
        <v>10658</v>
      </c>
      <c r="CX104" s="35">
        <v>96</v>
      </c>
      <c r="CY104" s="35">
        <v>0</v>
      </c>
      <c r="CZ104" s="35">
        <v>0</v>
      </c>
      <c r="DA104" s="35">
        <v>0</v>
      </c>
      <c r="DB104" s="35">
        <v>58748</v>
      </c>
      <c r="DC104" s="36">
        <v>32216</v>
      </c>
      <c r="DD104" s="35">
        <v>8054</v>
      </c>
      <c r="DE104" s="35">
        <v>8054</v>
      </c>
      <c r="DF104" s="35">
        <v>8054</v>
      </c>
      <c r="DG104" s="35">
        <v>8054</v>
      </c>
      <c r="DH104" s="35">
        <v>0</v>
      </c>
      <c r="DI104" s="35">
        <v>0</v>
      </c>
      <c r="DJ104" s="35">
        <v>32216</v>
      </c>
      <c r="DK104" s="34">
        <v>117912</v>
      </c>
      <c r="DL104" s="35">
        <v>69494</v>
      </c>
      <c r="DM104" s="35">
        <v>33684</v>
      </c>
      <c r="DN104" s="35">
        <v>13444</v>
      </c>
      <c r="DO104" s="35">
        <v>1291</v>
      </c>
      <c r="DP104" s="35">
        <v>0</v>
      </c>
      <c r="DQ104" s="35">
        <v>0</v>
      </c>
      <c r="DR104" s="35">
        <v>117912</v>
      </c>
      <c r="DS104" s="36">
        <v>0</v>
      </c>
      <c r="DT104" s="35">
        <v>0</v>
      </c>
      <c r="DU104" s="35">
        <v>0</v>
      </c>
      <c r="DV104" s="35">
        <v>0</v>
      </c>
      <c r="DW104" s="35">
        <v>0</v>
      </c>
      <c r="DX104" s="35">
        <v>0</v>
      </c>
      <c r="DY104" s="35">
        <v>0</v>
      </c>
      <c r="DZ104" s="35">
        <v>0</v>
      </c>
    </row>
    <row r="105" spans="1:130" x14ac:dyDescent="0.25">
      <c r="A105" s="29">
        <v>31800</v>
      </c>
      <c r="B105" s="30" t="s">
        <v>186</v>
      </c>
      <c r="C105" s="31">
        <v>102478707.00280111</v>
      </c>
      <c r="D105" s="31">
        <v>830461709.55999994</v>
      </c>
      <c r="E105" s="32">
        <v>5.3142959999999996E-3</v>
      </c>
      <c r="F105" s="33">
        <v>180752969</v>
      </c>
      <c r="G105" s="31">
        <v>104748478.9699571</v>
      </c>
      <c r="H105" s="31">
        <v>741349509.96000004</v>
      </c>
      <c r="I105" s="32">
        <v>5.3047985999999997E-3</v>
      </c>
      <c r="J105" s="31">
        <v>116596320</v>
      </c>
      <c r="K105" s="34">
        <v>7591159</v>
      </c>
      <c r="L105" s="35">
        <v>8026333</v>
      </c>
      <c r="M105" s="35">
        <v>-201621</v>
      </c>
      <c r="N105" s="35">
        <v>-4575499</v>
      </c>
      <c r="O105" s="35">
        <v>10304</v>
      </c>
      <c r="P105" s="35">
        <v>-13040911</v>
      </c>
      <c r="Q105" s="35">
        <v>0</v>
      </c>
      <c r="R105" s="35">
        <v>-1314379</v>
      </c>
      <c r="S105" s="35">
        <v>-64266</v>
      </c>
      <c r="T105" s="35">
        <v>896</v>
      </c>
      <c r="U105" s="35">
        <v>-39520</v>
      </c>
      <c r="V105" s="35">
        <v>13209715</v>
      </c>
      <c r="W105" s="35">
        <v>-14267736</v>
      </c>
      <c r="X105" s="35">
        <v>2792477</v>
      </c>
      <c r="Y105" s="35">
        <v>-1873048</v>
      </c>
      <c r="Z105" s="34">
        <v>180752969</v>
      </c>
      <c r="AA105" s="35">
        <v>-1873048</v>
      </c>
      <c r="AB105" s="35">
        <v>-7321918.6800000016</v>
      </c>
      <c r="AC105" s="35">
        <v>-52379493</v>
      </c>
      <c r="AD105" s="35">
        <v>-39699</v>
      </c>
      <c r="AE105" s="35">
        <v>-806476</v>
      </c>
      <c r="AF105" s="35">
        <v>1058021</v>
      </c>
      <c r="AG105" s="35">
        <v>-2792477</v>
      </c>
      <c r="AH105" s="101">
        <v>-1558.151968785</v>
      </c>
      <c r="AI105" s="35">
        <v>116596320</v>
      </c>
      <c r="AJ105" s="34">
        <v>6074920</v>
      </c>
      <c r="AK105" s="35">
        <v>31199073</v>
      </c>
      <c r="AL105" s="35">
        <v>211735</v>
      </c>
      <c r="AM105" s="35">
        <v>940920</v>
      </c>
      <c r="AN105" s="35">
        <v>38426648</v>
      </c>
      <c r="AO105" s="36">
        <v>2620385</v>
      </c>
      <c r="AP105" s="35">
        <v>61498903</v>
      </c>
      <c r="AQ105" s="35">
        <v>0</v>
      </c>
      <c r="AR105" s="35">
        <v>0</v>
      </c>
      <c r="AS105" s="35">
        <v>64119288</v>
      </c>
      <c r="AT105" s="36">
        <v>-6804871</v>
      </c>
      <c r="AU105" s="35">
        <v>-1223819</v>
      </c>
      <c r="AV105" s="35">
        <v>-4367458</v>
      </c>
      <c r="AW105" s="35">
        <v>-13296492</v>
      </c>
      <c r="AX105" s="35">
        <v>0</v>
      </c>
      <c r="AY105" s="35">
        <v>0</v>
      </c>
      <c r="AZ105" s="35">
        <v>-25692640</v>
      </c>
      <c r="BA105" s="12">
        <v>116596320</v>
      </c>
      <c r="BB105" s="13">
        <v>137179373</v>
      </c>
      <c r="BC105" s="13">
        <v>99742505</v>
      </c>
      <c r="BD105" s="13">
        <v>97173704</v>
      </c>
      <c r="BE105" s="13">
        <v>141089032</v>
      </c>
      <c r="BF105" s="12">
        <v>9156591.6442655995</v>
      </c>
      <c r="BG105" s="13">
        <v>7321918.6800000016</v>
      </c>
      <c r="BH105" s="13">
        <v>1834672.964265598</v>
      </c>
      <c r="BI105" s="14">
        <v>6.9900000000000004E-2</v>
      </c>
      <c r="BJ105" s="37">
        <v>5.3047985999999997E-3</v>
      </c>
      <c r="BK105" s="38">
        <v>116596320</v>
      </c>
      <c r="BL105" s="38">
        <v>104748478.9699571</v>
      </c>
      <c r="BM105" s="39">
        <v>1.1131075233411358</v>
      </c>
      <c r="BN105" s="120">
        <v>0.16178452526114623</v>
      </c>
      <c r="BO105" s="34">
        <v>6074920</v>
      </c>
      <c r="BP105" s="34">
        <v>4457736</v>
      </c>
      <c r="BQ105" s="34">
        <v>1188022</v>
      </c>
      <c r="BR105" s="34">
        <v>429162</v>
      </c>
      <c r="BS105" s="34">
        <v>0</v>
      </c>
      <c r="BT105" s="34">
        <v>0</v>
      </c>
      <c r="BU105" s="35">
        <v>0</v>
      </c>
      <c r="BV105" s="35">
        <v>6074920</v>
      </c>
      <c r="BW105" s="36">
        <v>2620385</v>
      </c>
      <c r="BX105" s="36">
        <v>2015528</v>
      </c>
      <c r="BY105" s="36">
        <v>201619</v>
      </c>
      <c r="BZ105" s="36">
        <v>201619</v>
      </c>
      <c r="CA105" s="36">
        <v>201619</v>
      </c>
      <c r="CB105" s="36">
        <v>0</v>
      </c>
      <c r="CC105" s="36">
        <v>0</v>
      </c>
      <c r="CD105" s="35">
        <v>2620385</v>
      </c>
      <c r="CE105" s="34">
        <v>31199073</v>
      </c>
      <c r="CF105" s="35">
        <v>12255823</v>
      </c>
      <c r="CG105" s="35">
        <v>10541118</v>
      </c>
      <c r="CH105" s="35">
        <v>8402132</v>
      </c>
      <c r="CI105" s="35">
        <v>0</v>
      </c>
      <c r="CJ105" s="35">
        <v>0</v>
      </c>
      <c r="CK105" s="35">
        <v>0</v>
      </c>
      <c r="CL105" s="35">
        <v>31199073</v>
      </c>
      <c r="CM105" s="36">
        <v>61498903</v>
      </c>
      <c r="CN105" s="35">
        <v>22376169</v>
      </c>
      <c r="CO105" s="35">
        <v>13040911</v>
      </c>
      <c r="CP105" s="35">
        <v>13040911</v>
      </c>
      <c r="CQ105" s="35">
        <v>13040911</v>
      </c>
      <c r="CR105" s="35">
        <v>0</v>
      </c>
      <c r="CS105" s="35">
        <v>0</v>
      </c>
      <c r="CT105" s="35">
        <v>61498903</v>
      </c>
      <c r="CU105" s="34">
        <v>468800</v>
      </c>
      <c r="CV105" s="35">
        <v>382986</v>
      </c>
      <c r="CW105" s="35">
        <v>85048</v>
      </c>
      <c r="CX105" s="35">
        <v>766</v>
      </c>
      <c r="CY105" s="35">
        <v>0</v>
      </c>
      <c r="CZ105" s="35">
        <v>0</v>
      </c>
      <c r="DA105" s="35">
        <v>0</v>
      </c>
      <c r="DB105" s="35">
        <v>468800</v>
      </c>
      <c r="DC105" s="36">
        <v>257064</v>
      </c>
      <c r="DD105" s="35">
        <v>64266</v>
      </c>
      <c r="DE105" s="35">
        <v>64266</v>
      </c>
      <c r="DF105" s="35">
        <v>64266</v>
      </c>
      <c r="DG105" s="35">
        <v>64266</v>
      </c>
      <c r="DH105" s="35">
        <v>0</v>
      </c>
      <c r="DI105" s="35">
        <v>0</v>
      </c>
      <c r="DJ105" s="35">
        <v>257064</v>
      </c>
      <c r="DK105" s="34">
        <v>940920</v>
      </c>
      <c r="DL105" s="35">
        <v>554548</v>
      </c>
      <c r="DM105" s="35">
        <v>268789</v>
      </c>
      <c r="DN105" s="35">
        <v>107279</v>
      </c>
      <c r="DO105" s="35">
        <v>10304</v>
      </c>
      <c r="DP105" s="35">
        <v>0</v>
      </c>
      <c r="DQ105" s="35">
        <v>0</v>
      </c>
      <c r="DR105" s="35">
        <v>940920</v>
      </c>
      <c r="DS105" s="36">
        <v>0</v>
      </c>
      <c r="DT105" s="35">
        <v>0</v>
      </c>
      <c r="DU105" s="35">
        <v>0</v>
      </c>
      <c r="DV105" s="35">
        <v>0</v>
      </c>
      <c r="DW105" s="35">
        <v>0</v>
      </c>
      <c r="DX105" s="35">
        <v>0</v>
      </c>
      <c r="DY105" s="35">
        <v>0</v>
      </c>
      <c r="DZ105" s="35">
        <v>0</v>
      </c>
    </row>
    <row r="106" spans="1:130" x14ac:dyDescent="0.25">
      <c r="A106" s="29">
        <v>31805</v>
      </c>
      <c r="B106" s="30" t="s">
        <v>187</v>
      </c>
      <c r="C106" s="31">
        <v>21739283.473389354</v>
      </c>
      <c r="D106" s="31">
        <v>158006088.55000001</v>
      </c>
      <c r="E106" s="32">
        <v>1.0111136000000001E-3</v>
      </c>
      <c r="F106" s="33">
        <v>34390592</v>
      </c>
      <c r="G106" s="31">
        <v>22845616.881258942</v>
      </c>
      <c r="H106" s="31">
        <v>140062674.97999999</v>
      </c>
      <c r="I106" s="32">
        <v>1.0022321000000001E-3</v>
      </c>
      <c r="J106" s="31">
        <v>22028466</v>
      </c>
      <c r="K106" s="34">
        <v>1434193</v>
      </c>
      <c r="L106" s="35">
        <v>1516410</v>
      </c>
      <c r="M106" s="35">
        <v>-37660</v>
      </c>
      <c r="N106" s="35">
        <v>-864446</v>
      </c>
      <c r="O106" s="35">
        <v>1947</v>
      </c>
      <c r="P106" s="35">
        <v>-2463811</v>
      </c>
      <c r="Q106" s="35">
        <v>0</v>
      </c>
      <c r="R106" s="35">
        <v>-248325</v>
      </c>
      <c r="S106" s="35">
        <v>-12142</v>
      </c>
      <c r="T106" s="35">
        <v>169</v>
      </c>
      <c r="U106" s="35">
        <v>-7466</v>
      </c>
      <c r="V106" s="35">
        <v>2495703</v>
      </c>
      <c r="W106" s="35">
        <v>-2695594</v>
      </c>
      <c r="X106" s="35">
        <v>210242</v>
      </c>
      <c r="Y106" s="35">
        <v>-670780</v>
      </c>
      <c r="Z106" s="34">
        <v>34390592</v>
      </c>
      <c r="AA106" s="35">
        <v>-670780</v>
      </c>
      <c r="AB106" s="35">
        <v>-1596908.62</v>
      </c>
      <c r="AC106" s="35">
        <v>-9896023</v>
      </c>
      <c r="AD106" s="35">
        <v>-37125</v>
      </c>
      <c r="AE106" s="35">
        <v>-150644</v>
      </c>
      <c r="AF106" s="35">
        <v>199891</v>
      </c>
      <c r="AG106" s="35">
        <v>-210242</v>
      </c>
      <c r="AH106" s="101">
        <v>-294.38062357250004</v>
      </c>
      <c r="AI106" s="35">
        <v>22028466</v>
      </c>
      <c r="AJ106" s="34">
        <v>1116932</v>
      </c>
      <c r="AK106" s="35">
        <v>5894420</v>
      </c>
      <c r="AL106" s="35">
        <v>40003</v>
      </c>
      <c r="AM106" s="35">
        <v>177767</v>
      </c>
      <c r="AN106" s="35">
        <v>7229122</v>
      </c>
      <c r="AO106" s="36">
        <v>2221940</v>
      </c>
      <c r="AP106" s="35">
        <v>11618947</v>
      </c>
      <c r="AQ106" s="35">
        <v>0</v>
      </c>
      <c r="AR106" s="35">
        <v>0</v>
      </c>
      <c r="AS106" s="35">
        <v>13840887</v>
      </c>
      <c r="AT106" s="36">
        <v>-1555138</v>
      </c>
      <c r="AU106" s="35">
        <v>-953598</v>
      </c>
      <c r="AV106" s="35">
        <v>-1591362</v>
      </c>
      <c r="AW106" s="35">
        <v>-2511667</v>
      </c>
      <c r="AX106" s="35">
        <v>0</v>
      </c>
      <c r="AY106" s="35">
        <v>0</v>
      </c>
      <c r="AZ106" s="35">
        <v>-6611765</v>
      </c>
      <c r="BA106" s="12">
        <v>22028466</v>
      </c>
      <c r="BB106" s="13">
        <v>25917208</v>
      </c>
      <c r="BC106" s="13">
        <v>18844286</v>
      </c>
      <c r="BD106" s="13">
        <v>18358964</v>
      </c>
      <c r="BE106" s="13">
        <v>26655858</v>
      </c>
      <c r="BF106" s="12">
        <v>1729948.8188816002</v>
      </c>
      <c r="BG106" s="13">
        <v>1596908.62</v>
      </c>
      <c r="BH106" s="13">
        <v>133040.19888160005</v>
      </c>
      <c r="BI106" s="14">
        <v>6.9900000000000004E-2</v>
      </c>
      <c r="BJ106" s="37">
        <v>1.0022321000000001E-3</v>
      </c>
      <c r="BK106" s="38">
        <v>22028466</v>
      </c>
      <c r="BL106" s="38">
        <v>22845616.881258942</v>
      </c>
      <c r="BM106" s="39">
        <v>0.96423161232607035</v>
      </c>
      <c r="BN106" s="120">
        <v>0.16178452526114623</v>
      </c>
      <c r="BO106" s="34">
        <v>1116932</v>
      </c>
      <c r="BP106" s="34">
        <v>929722</v>
      </c>
      <c r="BQ106" s="34">
        <v>187210</v>
      </c>
      <c r="BR106" s="34">
        <v>0</v>
      </c>
      <c r="BS106" s="34">
        <v>0</v>
      </c>
      <c r="BT106" s="34">
        <v>0</v>
      </c>
      <c r="BU106" s="35">
        <v>0</v>
      </c>
      <c r="BV106" s="35">
        <v>1116932</v>
      </c>
      <c r="BW106" s="36">
        <v>2221940</v>
      </c>
      <c r="BX106" s="36">
        <v>737815</v>
      </c>
      <c r="BY106" s="36">
        <v>723232</v>
      </c>
      <c r="BZ106" s="36">
        <v>723232</v>
      </c>
      <c r="CA106" s="36">
        <v>37661</v>
      </c>
      <c r="CB106" s="36">
        <v>0</v>
      </c>
      <c r="CC106" s="36">
        <v>0</v>
      </c>
      <c r="CD106" s="35">
        <v>2221940</v>
      </c>
      <c r="CE106" s="34">
        <v>5894420</v>
      </c>
      <c r="CF106" s="35">
        <v>2315485</v>
      </c>
      <c r="CG106" s="35">
        <v>1991526</v>
      </c>
      <c r="CH106" s="35">
        <v>1587409</v>
      </c>
      <c r="CI106" s="35">
        <v>0</v>
      </c>
      <c r="CJ106" s="35">
        <v>0</v>
      </c>
      <c r="CK106" s="35">
        <v>0</v>
      </c>
      <c r="CL106" s="35">
        <v>5894420</v>
      </c>
      <c r="CM106" s="36">
        <v>11618947</v>
      </c>
      <c r="CN106" s="35">
        <v>4227515</v>
      </c>
      <c r="CO106" s="35">
        <v>2463811</v>
      </c>
      <c r="CP106" s="35">
        <v>2463811</v>
      </c>
      <c r="CQ106" s="35">
        <v>2463811</v>
      </c>
      <c r="CR106" s="35">
        <v>0</v>
      </c>
      <c r="CS106" s="35">
        <v>0</v>
      </c>
      <c r="CT106" s="35">
        <v>11618947</v>
      </c>
      <c r="CU106" s="34">
        <v>88570</v>
      </c>
      <c r="CV106" s="35">
        <v>72357</v>
      </c>
      <c r="CW106" s="35">
        <v>16068</v>
      </c>
      <c r="CX106" s="35">
        <v>145</v>
      </c>
      <c r="CY106" s="35">
        <v>0</v>
      </c>
      <c r="CZ106" s="35">
        <v>0</v>
      </c>
      <c r="DA106" s="35">
        <v>0</v>
      </c>
      <c r="DB106" s="35">
        <v>88570</v>
      </c>
      <c r="DC106" s="36">
        <v>48568</v>
      </c>
      <c r="DD106" s="35">
        <v>12142</v>
      </c>
      <c r="DE106" s="35">
        <v>12142</v>
      </c>
      <c r="DF106" s="35">
        <v>12142</v>
      </c>
      <c r="DG106" s="35">
        <v>12142</v>
      </c>
      <c r="DH106" s="35">
        <v>0</v>
      </c>
      <c r="DI106" s="35">
        <v>0</v>
      </c>
      <c r="DJ106" s="35">
        <v>48568</v>
      </c>
      <c r="DK106" s="34">
        <v>177767</v>
      </c>
      <c r="DL106" s="35">
        <v>104770</v>
      </c>
      <c r="DM106" s="35">
        <v>50782</v>
      </c>
      <c r="DN106" s="35">
        <v>20268</v>
      </c>
      <c r="DO106" s="35">
        <v>1947</v>
      </c>
      <c r="DP106" s="35">
        <v>0</v>
      </c>
      <c r="DQ106" s="35">
        <v>0</v>
      </c>
      <c r="DR106" s="35">
        <v>177767</v>
      </c>
      <c r="DS106" s="36">
        <v>0</v>
      </c>
      <c r="DT106" s="35">
        <v>0</v>
      </c>
      <c r="DU106" s="35">
        <v>0</v>
      </c>
      <c r="DV106" s="35">
        <v>0</v>
      </c>
      <c r="DW106" s="35">
        <v>0</v>
      </c>
      <c r="DX106" s="35">
        <v>0</v>
      </c>
      <c r="DY106" s="35">
        <v>0</v>
      </c>
      <c r="DZ106" s="35">
        <v>0</v>
      </c>
    </row>
    <row r="107" spans="1:130" x14ac:dyDescent="0.25">
      <c r="A107" s="29">
        <v>31810</v>
      </c>
      <c r="B107" s="30" t="s">
        <v>188</v>
      </c>
      <c r="C107" s="31">
        <v>24506817.927170869</v>
      </c>
      <c r="D107" s="31">
        <v>178996762.63999999</v>
      </c>
      <c r="E107" s="32">
        <v>1.1454372000000001E-3</v>
      </c>
      <c r="F107" s="33">
        <v>38959285</v>
      </c>
      <c r="G107" s="31">
        <v>25185967.954220314</v>
      </c>
      <c r="H107" s="31">
        <v>152534810.88</v>
      </c>
      <c r="I107" s="32">
        <v>1.0914777E-3</v>
      </c>
      <c r="J107" s="31">
        <v>23990031</v>
      </c>
      <c r="K107" s="34">
        <v>1561903</v>
      </c>
      <c r="L107" s="35">
        <v>1651441</v>
      </c>
      <c r="M107" s="35">
        <v>-300973</v>
      </c>
      <c r="N107" s="35">
        <v>-941422</v>
      </c>
      <c r="O107" s="35">
        <v>2120</v>
      </c>
      <c r="P107" s="35">
        <v>-2683205</v>
      </c>
      <c r="Q107" s="35">
        <v>0</v>
      </c>
      <c r="R107" s="35">
        <v>-270437</v>
      </c>
      <c r="S107" s="35">
        <v>-13223</v>
      </c>
      <c r="T107" s="35">
        <v>184</v>
      </c>
      <c r="U107" s="35">
        <v>-8131</v>
      </c>
      <c r="V107" s="35">
        <v>2717937</v>
      </c>
      <c r="W107" s="35">
        <v>-2935628</v>
      </c>
      <c r="X107" s="35">
        <v>-759222</v>
      </c>
      <c r="Y107" s="35">
        <v>-1978656</v>
      </c>
      <c r="Z107" s="34">
        <v>38959285</v>
      </c>
      <c r="AA107" s="35">
        <v>-1978656</v>
      </c>
      <c r="AB107" s="35">
        <v>-1760499.16</v>
      </c>
      <c r="AC107" s="35">
        <v>-10777233</v>
      </c>
      <c r="AD107" s="35">
        <v>-225554</v>
      </c>
      <c r="AE107" s="35">
        <v>-1203904</v>
      </c>
      <c r="AF107" s="35">
        <v>217691</v>
      </c>
      <c r="AG107" s="35">
        <v>759222</v>
      </c>
      <c r="AH107" s="101">
        <v>-320.59428743249998</v>
      </c>
      <c r="AI107" s="35">
        <v>23990031</v>
      </c>
      <c r="AJ107" s="34">
        <v>81395</v>
      </c>
      <c r="AK107" s="35">
        <v>6419300</v>
      </c>
      <c r="AL107" s="35">
        <v>43565</v>
      </c>
      <c r="AM107" s="35">
        <v>193597</v>
      </c>
      <c r="AN107" s="35">
        <v>6737857</v>
      </c>
      <c r="AO107" s="36">
        <v>2397653</v>
      </c>
      <c r="AP107" s="35">
        <v>12653578</v>
      </c>
      <c r="AQ107" s="35">
        <v>0</v>
      </c>
      <c r="AR107" s="35">
        <v>0</v>
      </c>
      <c r="AS107" s="35">
        <v>15051231</v>
      </c>
      <c r="AT107" s="36">
        <v>-2712344</v>
      </c>
      <c r="AU107" s="35">
        <v>-1229340</v>
      </c>
      <c r="AV107" s="35">
        <v>-1376406</v>
      </c>
      <c r="AW107" s="35">
        <v>-2995284</v>
      </c>
      <c r="AX107" s="35">
        <v>0</v>
      </c>
      <c r="AY107" s="35">
        <v>0</v>
      </c>
      <c r="AZ107" s="35">
        <v>-8313374</v>
      </c>
      <c r="BA107" s="12">
        <v>23990031</v>
      </c>
      <c r="BB107" s="13">
        <v>28225054</v>
      </c>
      <c r="BC107" s="13">
        <v>20522310</v>
      </c>
      <c r="BD107" s="13">
        <v>19993772</v>
      </c>
      <c r="BE107" s="13">
        <v>29029478</v>
      </c>
      <c r="BF107" s="12">
        <v>1883995.2920592001</v>
      </c>
      <c r="BG107" s="13">
        <v>1760499.16</v>
      </c>
      <c r="BH107" s="13">
        <v>123496.1320592002</v>
      </c>
      <c r="BI107" s="14">
        <v>6.9900000000000004E-2</v>
      </c>
      <c r="BJ107" s="37">
        <v>1.0914777E-3</v>
      </c>
      <c r="BK107" s="38">
        <v>23990031</v>
      </c>
      <c r="BL107" s="38">
        <v>25185967.954220314</v>
      </c>
      <c r="BM107" s="39">
        <v>0.95251574383028959</v>
      </c>
      <c r="BN107" s="120">
        <v>0.16178452526114623</v>
      </c>
      <c r="BO107" s="34">
        <v>81395</v>
      </c>
      <c r="BP107" s="34">
        <v>81395</v>
      </c>
      <c r="BQ107" s="34">
        <v>0</v>
      </c>
      <c r="BR107" s="34">
        <v>0</v>
      </c>
      <c r="BS107" s="34">
        <v>0</v>
      </c>
      <c r="BT107" s="34">
        <v>0</v>
      </c>
      <c r="BU107" s="35">
        <v>0</v>
      </c>
      <c r="BV107" s="35">
        <v>81395</v>
      </c>
      <c r="BW107" s="36">
        <v>2397653</v>
      </c>
      <c r="BX107" s="36">
        <v>891126</v>
      </c>
      <c r="BY107" s="36">
        <v>774580</v>
      </c>
      <c r="BZ107" s="36">
        <v>430971</v>
      </c>
      <c r="CA107" s="36">
        <v>300976</v>
      </c>
      <c r="CB107" s="36">
        <v>0</v>
      </c>
      <c r="CC107" s="36">
        <v>0</v>
      </c>
      <c r="CD107" s="35">
        <v>2397653</v>
      </c>
      <c r="CE107" s="34">
        <v>6419300</v>
      </c>
      <c r="CF107" s="35">
        <v>2521671</v>
      </c>
      <c r="CG107" s="35">
        <v>2168866</v>
      </c>
      <c r="CH107" s="35">
        <v>1728763</v>
      </c>
      <c r="CI107" s="35">
        <v>0</v>
      </c>
      <c r="CJ107" s="35">
        <v>0</v>
      </c>
      <c r="CK107" s="35">
        <v>0</v>
      </c>
      <c r="CL107" s="35">
        <v>6419300</v>
      </c>
      <c r="CM107" s="36">
        <v>12653578</v>
      </c>
      <c r="CN107" s="35">
        <v>4603962</v>
      </c>
      <c r="CO107" s="35">
        <v>2683205</v>
      </c>
      <c r="CP107" s="35">
        <v>2683205</v>
      </c>
      <c r="CQ107" s="35">
        <v>2683205</v>
      </c>
      <c r="CR107" s="35">
        <v>0</v>
      </c>
      <c r="CS107" s="35">
        <v>0</v>
      </c>
      <c r="CT107" s="35">
        <v>12653578</v>
      </c>
      <c r="CU107" s="34">
        <v>96457</v>
      </c>
      <c r="CV107" s="35">
        <v>78800</v>
      </c>
      <c r="CW107" s="35">
        <v>17499</v>
      </c>
      <c r="CX107" s="35">
        <v>158</v>
      </c>
      <c r="CY107" s="35">
        <v>0</v>
      </c>
      <c r="CZ107" s="35">
        <v>0</v>
      </c>
      <c r="DA107" s="35">
        <v>0</v>
      </c>
      <c r="DB107" s="35">
        <v>96457</v>
      </c>
      <c r="DC107" s="36">
        <v>52892</v>
      </c>
      <c r="DD107" s="35">
        <v>13223</v>
      </c>
      <c r="DE107" s="35">
        <v>13223</v>
      </c>
      <c r="DF107" s="35">
        <v>13223</v>
      </c>
      <c r="DG107" s="35">
        <v>13223</v>
      </c>
      <c r="DH107" s="35">
        <v>0</v>
      </c>
      <c r="DI107" s="35">
        <v>0</v>
      </c>
      <c r="DJ107" s="35">
        <v>52892</v>
      </c>
      <c r="DK107" s="34">
        <v>193597</v>
      </c>
      <c r="DL107" s="35">
        <v>114100</v>
      </c>
      <c r="DM107" s="35">
        <v>55304</v>
      </c>
      <c r="DN107" s="35">
        <v>22073</v>
      </c>
      <c r="DO107" s="35">
        <v>2120</v>
      </c>
      <c r="DP107" s="35">
        <v>0</v>
      </c>
      <c r="DQ107" s="35">
        <v>0</v>
      </c>
      <c r="DR107" s="35">
        <v>193597</v>
      </c>
      <c r="DS107" s="36">
        <v>0</v>
      </c>
      <c r="DT107" s="35">
        <v>0</v>
      </c>
      <c r="DU107" s="35">
        <v>0</v>
      </c>
      <c r="DV107" s="35">
        <v>0</v>
      </c>
      <c r="DW107" s="35">
        <v>0</v>
      </c>
      <c r="DX107" s="35">
        <v>0</v>
      </c>
      <c r="DY107" s="35">
        <v>0</v>
      </c>
      <c r="DZ107" s="35">
        <v>0</v>
      </c>
    </row>
    <row r="108" spans="1:130" x14ac:dyDescent="0.25">
      <c r="A108" s="29">
        <v>31820</v>
      </c>
      <c r="B108" s="30" t="s">
        <v>189</v>
      </c>
      <c r="C108" s="31">
        <v>19916508.123249296</v>
      </c>
      <c r="D108" s="31">
        <v>151776557.37</v>
      </c>
      <c r="E108" s="32">
        <v>9.7124950000000005E-4</v>
      </c>
      <c r="F108" s="33">
        <v>33034711</v>
      </c>
      <c r="G108" s="31">
        <v>19540088.41201717</v>
      </c>
      <c r="H108" s="31">
        <v>128985644.78</v>
      </c>
      <c r="I108" s="32">
        <v>9.2296930000000004E-4</v>
      </c>
      <c r="J108" s="31">
        <v>20286317</v>
      </c>
      <c r="K108" s="34">
        <v>1320768</v>
      </c>
      <c r="L108" s="35">
        <v>1396483</v>
      </c>
      <c r="M108" s="35">
        <v>-294901</v>
      </c>
      <c r="N108" s="35">
        <v>-796080</v>
      </c>
      <c r="O108" s="35">
        <v>1793</v>
      </c>
      <c r="P108" s="35">
        <v>-2268957</v>
      </c>
      <c r="Q108" s="35">
        <v>0</v>
      </c>
      <c r="R108" s="35">
        <v>-228686</v>
      </c>
      <c r="S108" s="35">
        <v>-11182</v>
      </c>
      <c r="T108" s="35">
        <v>156</v>
      </c>
      <c r="U108" s="35">
        <v>-6876</v>
      </c>
      <c r="V108" s="35">
        <v>2298327</v>
      </c>
      <c r="W108" s="35">
        <v>-2482409</v>
      </c>
      <c r="X108" s="35">
        <v>-855767</v>
      </c>
      <c r="Y108" s="35">
        <v>-1927331</v>
      </c>
      <c r="Z108" s="34">
        <v>33034711</v>
      </c>
      <c r="AA108" s="35">
        <v>-1927331</v>
      </c>
      <c r="AB108" s="35">
        <v>-1365852.1800000004</v>
      </c>
      <c r="AC108" s="35">
        <v>-9113383</v>
      </c>
      <c r="AD108" s="35">
        <v>-201813</v>
      </c>
      <c r="AE108" s="35">
        <v>-1179592</v>
      </c>
      <c r="AF108" s="35">
        <v>184082</v>
      </c>
      <c r="AG108" s="35">
        <v>855767</v>
      </c>
      <c r="AH108" s="101">
        <v>-271.09915764250002</v>
      </c>
      <c r="AI108" s="35">
        <v>20286317</v>
      </c>
      <c r="AJ108" s="34">
        <v>0</v>
      </c>
      <c r="AK108" s="35">
        <v>5428253</v>
      </c>
      <c r="AL108" s="35">
        <v>36839</v>
      </c>
      <c r="AM108" s="35">
        <v>163708</v>
      </c>
      <c r="AN108" s="35">
        <v>5628800</v>
      </c>
      <c r="AO108" s="36">
        <v>2266028</v>
      </c>
      <c r="AP108" s="35">
        <v>10700048</v>
      </c>
      <c r="AQ108" s="35">
        <v>0</v>
      </c>
      <c r="AR108" s="35">
        <v>0</v>
      </c>
      <c r="AS108" s="35">
        <v>12966076</v>
      </c>
      <c r="AT108" s="36">
        <v>-2493599</v>
      </c>
      <c r="AU108" s="35">
        <v>-1008671</v>
      </c>
      <c r="AV108" s="35">
        <v>-1261761</v>
      </c>
      <c r="AW108" s="35">
        <v>-2573244</v>
      </c>
      <c r="AX108" s="35">
        <v>0</v>
      </c>
      <c r="AY108" s="35">
        <v>0</v>
      </c>
      <c r="AZ108" s="35">
        <v>-7337275</v>
      </c>
      <c r="BA108" s="12">
        <v>20286317</v>
      </c>
      <c r="BB108" s="13">
        <v>23867513</v>
      </c>
      <c r="BC108" s="13">
        <v>17353961</v>
      </c>
      <c r="BD108" s="13">
        <v>16907022</v>
      </c>
      <c r="BE108" s="13">
        <v>24547745</v>
      </c>
      <c r="BF108" s="12">
        <v>1593133.6168528001</v>
      </c>
      <c r="BG108" s="13">
        <v>1365852.1800000004</v>
      </c>
      <c r="BH108" s="13">
        <v>227281.43685279973</v>
      </c>
      <c r="BI108" s="14">
        <v>6.9900000000000004E-2</v>
      </c>
      <c r="BJ108" s="37">
        <v>9.2296930000000004E-4</v>
      </c>
      <c r="BK108" s="38">
        <v>20286317</v>
      </c>
      <c r="BL108" s="38">
        <v>19540088.41201717</v>
      </c>
      <c r="BM108" s="39">
        <v>1.0381896218813369</v>
      </c>
      <c r="BN108" s="120">
        <v>0.16178452526114623</v>
      </c>
      <c r="BO108" s="34">
        <v>0</v>
      </c>
      <c r="BP108" s="34">
        <v>0</v>
      </c>
      <c r="BQ108" s="34">
        <v>0</v>
      </c>
      <c r="BR108" s="34">
        <v>0</v>
      </c>
      <c r="BS108" s="34">
        <v>0</v>
      </c>
      <c r="BT108" s="34">
        <v>0</v>
      </c>
      <c r="BU108" s="35">
        <v>0</v>
      </c>
      <c r="BV108" s="35">
        <v>0</v>
      </c>
      <c r="BW108" s="36">
        <v>2266028</v>
      </c>
      <c r="BX108" s="36">
        <v>884722</v>
      </c>
      <c r="BY108" s="36">
        <v>624120</v>
      </c>
      <c r="BZ108" s="36">
        <v>462288</v>
      </c>
      <c r="CA108" s="36">
        <v>294898</v>
      </c>
      <c r="CB108" s="36">
        <v>0</v>
      </c>
      <c r="CC108" s="36">
        <v>0</v>
      </c>
      <c r="CD108" s="35">
        <v>2266028</v>
      </c>
      <c r="CE108" s="34">
        <v>5428253</v>
      </c>
      <c r="CF108" s="35">
        <v>2132362</v>
      </c>
      <c r="CG108" s="35">
        <v>1834024</v>
      </c>
      <c r="CH108" s="35">
        <v>1461867</v>
      </c>
      <c r="CI108" s="35">
        <v>0</v>
      </c>
      <c r="CJ108" s="35">
        <v>0</v>
      </c>
      <c r="CK108" s="35">
        <v>0</v>
      </c>
      <c r="CL108" s="35">
        <v>5428253</v>
      </c>
      <c r="CM108" s="36">
        <v>10700048</v>
      </c>
      <c r="CN108" s="35">
        <v>3893176</v>
      </c>
      <c r="CO108" s="35">
        <v>2268957</v>
      </c>
      <c r="CP108" s="35">
        <v>2268957</v>
      </c>
      <c r="CQ108" s="35">
        <v>2268957</v>
      </c>
      <c r="CR108" s="35">
        <v>0</v>
      </c>
      <c r="CS108" s="35">
        <v>0</v>
      </c>
      <c r="CT108" s="35">
        <v>10700048</v>
      </c>
      <c r="CU108" s="34">
        <v>81565</v>
      </c>
      <c r="CV108" s="35">
        <v>66635</v>
      </c>
      <c r="CW108" s="35">
        <v>14797</v>
      </c>
      <c r="CX108" s="35">
        <v>133</v>
      </c>
      <c r="CY108" s="35">
        <v>0</v>
      </c>
      <c r="CZ108" s="35">
        <v>0</v>
      </c>
      <c r="DA108" s="35">
        <v>0</v>
      </c>
      <c r="DB108" s="35">
        <v>81565</v>
      </c>
      <c r="DC108" s="36">
        <v>44728</v>
      </c>
      <c r="DD108" s="35">
        <v>11182</v>
      </c>
      <c r="DE108" s="35">
        <v>11182</v>
      </c>
      <c r="DF108" s="35">
        <v>11182</v>
      </c>
      <c r="DG108" s="35">
        <v>11182</v>
      </c>
      <c r="DH108" s="35">
        <v>0</v>
      </c>
      <c r="DI108" s="35">
        <v>0</v>
      </c>
      <c r="DJ108" s="35">
        <v>44728</v>
      </c>
      <c r="DK108" s="34">
        <v>163708</v>
      </c>
      <c r="DL108" s="35">
        <v>96484</v>
      </c>
      <c r="DM108" s="35">
        <v>46766</v>
      </c>
      <c r="DN108" s="35">
        <v>18665</v>
      </c>
      <c r="DO108" s="35">
        <v>1793</v>
      </c>
      <c r="DP108" s="35">
        <v>0</v>
      </c>
      <c r="DQ108" s="35">
        <v>0</v>
      </c>
      <c r="DR108" s="35">
        <v>163708</v>
      </c>
      <c r="DS108" s="36">
        <v>0</v>
      </c>
      <c r="DT108" s="35">
        <v>0</v>
      </c>
      <c r="DU108" s="35">
        <v>0</v>
      </c>
      <c r="DV108" s="35">
        <v>0</v>
      </c>
      <c r="DW108" s="35">
        <v>0</v>
      </c>
      <c r="DX108" s="35">
        <v>0</v>
      </c>
      <c r="DY108" s="35">
        <v>0</v>
      </c>
      <c r="DZ108" s="35">
        <v>0</v>
      </c>
    </row>
    <row r="109" spans="1:130" x14ac:dyDescent="0.25">
      <c r="A109" s="29">
        <v>31900</v>
      </c>
      <c r="B109" s="30" t="s">
        <v>190</v>
      </c>
      <c r="C109" s="31">
        <v>64460597.899159662</v>
      </c>
      <c r="D109" s="31">
        <v>498340981.56999999</v>
      </c>
      <c r="E109" s="32">
        <v>3.1889867999999998E-3</v>
      </c>
      <c r="F109" s="33">
        <v>108465700</v>
      </c>
      <c r="G109" s="31">
        <v>69238529.470672369</v>
      </c>
      <c r="H109" s="31">
        <v>462882410.91000003</v>
      </c>
      <c r="I109" s="32">
        <v>3.3122001E-3</v>
      </c>
      <c r="J109" s="31">
        <v>72800190</v>
      </c>
      <c r="K109" s="34">
        <v>4739753</v>
      </c>
      <c r="L109" s="35">
        <v>5011467</v>
      </c>
      <c r="M109" s="35">
        <v>698274</v>
      </c>
      <c r="N109" s="35">
        <v>-2856841</v>
      </c>
      <c r="O109" s="35">
        <v>6434</v>
      </c>
      <c r="P109" s="35">
        <v>-8142459</v>
      </c>
      <c r="Q109" s="35">
        <v>0</v>
      </c>
      <c r="R109" s="35">
        <v>-820670</v>
      </c>
      <c r="S109" s="35">
        <v>-40126</v>
      </c>
      <c r="T109" s="35">
        <v>560</v>
      </c>
      <c r="U109" s="35">
        <v>-24675</v>
      </c>
      <c r="V109" s="35">
        <v>8247857</v>
      </c>
      <c r="W109" s="35">
        <v>-8908462</v>
      </c>
      <c r="X109" s="35">
        <v>-196769</v>
      </c>
      <c r="Y109" s="35">
        <v>-2285657</v>
      </c>
      <c r="Z109" s="34">
        <v>108465700</v>
      </c>
      <c r="AA109" s="35">
        <v>-2285657</v>
      </c>
      <c r="AB109" s="35">
        <v>-4839773.209999999</v>
      </c>
      <c r="AC109" s="35">
        <v>-32704608</v>
      </c>
      <c r="AD109" s="35">
        <v>515037</v>
      </c>
      <c r="AE109" s="35">
        <v>2793092</v>
      </c>
      <c r="AF109" s="35">
        <v>660605</v>
      </c>
      <c r="AG109" s="35">
        <v>196769</v>
      </c>
      <c r="AH109" s="101">
        <v>-972.87597437249997</v>
      </c>
      <c r="AI109" s="35">
        <v>72800190</v>
      </c>
      <c r="AJ109" s="34">
        <v>3564499</v>
      </c>
      <c r="AK109" s="35">
        <v>19480018</v>
      </c>
      <c r="AL109" s="35">
        <v>132203</v>
      </c>
      <c r="AM109" s="35">
        <v>587490</v>
      </c>
      <c r="AN109" s="35">
        <v>23764210</v>
      </c>
      <c r="AO109" s="36">
        <v>2373982</v>
      </c>
      <c r="AP109" s="35">
        <v>38398568</v>
      </c>
      <c r="AQ109" s="35">
        <v>0</v>
      </c>
      <c r="AR109" s="35">
        <v>0</v>
      </c>
      <c r="AS109" s="35">
        <v>40772550</v>
      </c>
      <c r="AT109" s="36">
        <v>-5738613</v>
      </c>
      <c r="AU109" s="35">
        <v>-1130576</v>
      </c>
      <c r="AV109" s="35">
        <v>-2661273</v>
      </c>
      <c r="AW109" s="35">
        <v>-7477879</v>
      </c>
      <c r="AX109" s="35">
        <v>0</v>
      </c>
      <c r="AY109" s="35">
        <v>0</v>
      </c>
      <c r="AZ109" s="35">
        <v>-17008341</v>
      </c>
      <c r="BA109" s="12">
        <v>72800190</v>
      </c>
      <c r="BB109" s="13">
        <v>85651797</v>
      </c>
      <c r="BC109" s="13">
        <v>62277036</v>
      </c>
      <c r="BD109" s="13">
        <v>60673134</v>
      </c>
      <c r="BE109" s="13">
        <v>88092902</v>
      </c>
      <c r="BF109" s="12">
        <v>5717175.3438096</v>
      </c>
      <c r="BG109" s="13">
        <v>4839773.209999999</v>
      </c>
      <c r="BH109" s="13">
        <v>877402.13380960096</v>
      </c>
      <c r="BI109" s="14">
        <v>6.9900000000000004E-2</v>
      </c>
      <c r="BJ109" s="37">
        <v>3.3122001E-3</v>
      </c>
      <c r="BK109" s="38">
        <v>72800190</v>
      </c>
      <c r="BL109" s="38">
        <v>69238529.470672369</v>
      </c>
      <c r="BM109" s="39">
        <v>1.0514404415656495</v>
      </c>
      <c r="BN109" s="120">
        <v>0.16178452526114623</v>
      </c>
      <c r="BO109" s="34">
        <v>3564499</v>
      </c>
      <c r="BP109" s="34">
        <v>1427987</v>
      </c>
      <c r="BQ109" s="34">
        <v>739966</v>
      </c>
      <c r="BR109" s="34">
        <v>698273</v>
      </c>
      <c r="BS109" s="34">
        <v>698273</v>
      </c>
      <c r="BT109" s="34">
        <v>0</v>
      </c>
      <c r="BU109" s="35">
        <v>0</v>
      </c>
      <c r="BV109" s="35">
        <v>3564499</v>
      </c>
      <c r="BW109" s="36">
        <v>2373982</v>
      </c>
      <c r="BX109" s="36">
        <v>1392926</v>
      </c>
      <c r="BY109" s="36">
        <v>490528</v>
      </c>
      <c r="BZ109" s="36">
        <v>490528</v>
      </c>
      <c r="CA109" s="36">
        <v>0</v>
      </c>
      <c r="CB109" s="36">
        <v>0</v>
      </c>
      <c r="CC109" s="36">
        <v>0</v>
      </c>
      <c r="CD109" s="35">
        <v>2373982</v>
      </c>
      <c r="CE109" s="34">
        <v>19480018</v>
      </c>
      <c r="CF109" s="35">
        <v>7652268</v>
      </c>
      <c r="CG109" s="35">
        <v>6581643</v>
      </c>
      <c r="CH109" s="35">
        <v>5246107</v>
      </c>
      <c r="CI109" s="35">
        <v>0</v>
      </c>
      <c r="CJ109" s="35">
        <v>0</v>
      </c>
      <c r="CK109" s="35">
        <v>0</v>
      </c>
      <c r="CL109" s="35">
        <v>19480018</v>
      </c>
      <c r="CM109" s="36">
        <v>38398568</v>
      </c>
      <c r="CN109" s="35">
        <v>13971190</v>
      </c>
      <c r="CO109" s="35">
        <v>8142459</v>
      </c>
      <c r="CP109" s="35">
        <v>8142459</v>
      </c>
      <c r="CQ109" s="35">
        <v>8142459</v>
      </c>
      <c r="CR109" s="35">
        <v>0</v>
      </c>
      <c r="CS109" s="35">
        <v>0</v>
      </c>
      <c r="CT109" s="35">
        <v>38398568</v>
      </c>
      <c r="CU109" s="34">
        <v>292708</v>
      </c>
      <c r="CV109" s="35">
        <v>239128</v>
      </c>
      <c r="CW109" s="35">
        <v>53102</v>
      </c>
      <c r="CX109" s="35">
        <v>478</v>
      </c>
      <c r="CY109" s="35">
        <v>0</v>
      </c>
      <c r="CZ109" s="35">
        <v>0</v>
      </c>
      <c r="DA109" s="35">
        <v>0</v>
      </c>
      <c r="DB109" s="35">
        <v>292708</v>
      </c>
      <c r="DC109" s="36">
        <v>160504</v>
      </c>
      <c r="DD109" s="35">
        <v>40126</v>
      </c>
      <c r="DE109" s="35">
        <v>40126</v>
      </c>
      <c r="DF109" s="35">
        <v>40126</v>
      </c>
      <c r="DG109" s="35">
        <v>40126</v>
      </c>
      <c r="DH109" s="35">
        <v>0</v>
      </c>
      <c r="DI109" s="35">
        <v>0</v>
      </c>
      <c r="DJ109" s="35">
        <v>160504</v>
      </c>
      <c r="DK109" s="34">
        <v>587490</v>
      </c>
      <c r="DL109" s="35">
        <v>346247</v>
      </c>
      <c r="DM109" s="35">
        <v>167826</v>
      </c>
      <c r="DN109" s="35">
        <v>66983</v>
      </c>
      <c r="DO109" s="35">
        <v>6434</v>
      </c>
      <c r="DP109" s="35">
        <v>0</v>
      </c>
      <c r="DQ109" s="35">
        <v>0</v>
      </c>
      <c r="DR109" s="35">
        <v>587490</v>
      </c>
      <c r="DS109" s="36">
        <v>0</v>
      </c>
      <c r="DT109" s="35">
        <v>0</v>
      </c>
      <c r="DU109" s="35">
        <v>0</v>
      </c>
      <c r="DV109" s="35">
        <v>0</v>
      </c>
      <c r="DW109" s="35">
        <v>0</v>
      </c>
      <c r="DX109" s="35">
        <v>0</v>
      </c>
      <c r="DY109" s="35">
        <v>0</v>
      </c>
      <c r="DZ109" s="35">
        <v>0</v>
      </c>
    </row>
    <row r="110" spans="1:130" x14ac:dyDescent="0.25">
      <c r="A110" s="29">
        <v>32000</v>
      </c>
      <c r="B110" s="30" t="s">
        <v>191</v>
      </c>
      <c r="C110" s="31">
        <v>24128070.588235293</v>
      </c>
      <c r="D110" s="31">
        <v>181364072.53</v>
      </c>
      <c r="E110" s="32">
        <v>1.1605862E-3</v>
      </c>
      <c r="F110" s="33">
        <v>39474542</v>
      </c>
      <c r="G110" s="31">
        <v>24187297.138769668</v>
      </c>
      <c r="H110" s="31">
        <v>158443588.24000001</v>
      </c>
      <c r="I110" s="32">
        <v>1.1337585000000001E-3</v>
      </c>
      <c r="J110" s="31">
        <v>24919338</v>
      </c>
      <c r="K110" s="34">
        <v>1622407</v>
      </c>
      <c r="L110" s="35">
        <v>1715414</v>
      </c>
      <c r="M110" s="35">
        <v>-165883</v>
      </c>
      <c r="N110" s="35">
        <v>-977890</v>
      </c>
      <c r="O110" s="35">
        <v>2202</v>
      </c>
      <c r="P110" s="35">
        <v>-2787145</v>
      </c>
      <c r="Q110" s="35">
        <v>0</v>
      </c>
      <c r="R110" s="35">
        <v>-280913</v>
      </c>
      <c r="S110" s="35">
        <v>-13735</v>
      </c>
      <c r="T110" s="35">
        <v>192</v>
      </c>
      <c r="U110" s="35">
        <v>-8446</v>
      </c>
      <c r="V110" s="35">
        <v>2823223</v>
      </c>
      <c r="W110" s="35">
        <v>-3049346</v>
      </c>
      <c r="X110" s="35">
        <v>-742564</v>
      </c>
      <c r="Y110" s="35">
        <v>-1862484</v>
      </c>
      <c r="Z110" s="34">
        <v>39474542</v>
      </c>
      <c r="AA110" s="35">
        <v>-1862484</v>
      </c>
      <c r="AB110" s="35">
        <v>-1690692.0699999998</v>
      </c>
      <c r="AC110" s="35">
        <v>-11194712</v>
      </c>
      <c r="AD110" s="35">
        <v>-112143</v>
      </c>
      <c r="AE110" s="35">
        <v>-663524</v>
      </c>
      <c r="AF110" s="35">
        <v>226123</v>
      </c>
      <c r="AG110" s="35">
        <v>742564</v>
      </c>
      <c r="AH110" s="101">
        <v>-333.01321541250002</v>
      </c>
      <c r="AI110" s="35">
        <v>24919338</v>
      </c>
      <c r="AJ110" s="34">
        <v>113286</v>
      </c>
      <c r="AK110" s="35">
        <v>6667966</v>
      </c>
      <c r="AL110" s="35">
        <v>45253</v>
      </c>
      <c r="AM110" s="35">
        <v>201096</v>
      </c>
      <c r="AN110" s="35">
        <v>7027601</v>
      </c>
      <c r="AO110" s="36">
        <v>2071945</v>
      </c>
      <c r="AP110" s="35">
        <v>13143742</v>
      </c>
      <c r="AQ110" s="35">
        <v>0</v>
      </c>
      <c r="AR110" s="35">
        <v>0</v>
      </c>
      <c r="AS110" s="35">
        <v>15215687</v>
      </c>
      <c r="AT110" s="36">
        <v>-2835991</v>
      </c>
      <c r="AU110" s="35">
        <v>-930603</v>
      </c>
      <c r="AV110" s="35">
        <v>-1456933</v>
      </c>
      <c r="AW110" s="35">
        <v>-2964559</v>
      </c>
      <c r="AX110" s="35">
        <v>0</v>
      </c>
      <c r="AY110" s="35">
        <v>0</v>
      </c>
      <c r="AZ110" s="35">
        <v>-8188086</v>
      </c>
      <c r="BA110" s="12">
        <v>24919338</v>
      </c>
      <c r="BB110" s="13">
        <v>29318414</v>
      </c>
      <c r="BC110" s="13">
        <v>21317287</v>
      </c>
      <c r="BD110" s="13">
        <v>20768274</v>
      </c>
      <c r="BE110" s="13">
        <v>30153999</v>
      </c>
      <c r="BF110" s="12">
        <v>1956976.0118160001</v>
      </c>
      <c r="BG110" s="13">
        <v>1690692.0699999998</v>
      </c>
      <c r="BH110" s="13">
        <v>266283.94181600027</v>
      </c>
      <c r="BI110" s="14">
        <v>6.9900000000000004E-2</v>
      </c>
      <c r="BJ110" s="37">
        <v>1.1337585000000001E-3</v>
      </c>
      <c r="BK110" s="38">
        <v>24919338</v>
      </c>
      <c r="BL110" s="38">
        <v>24187297.138769668</v>
      </c>
      <c r="BM110" s="39">
        <v>1.0302655090823252</v>
      </c>
      <c r="BN110" s="120">
        <v>0.16178452526114623</v>
      </c>
      <c r="BO110" s="34">
        <v>113286</v>
      </c>
      <c r="BP110" s="34">
        <v>96638</v>
      </c>
      <c r="BQ110" s="34">
        <v>16648</v>
      </c>
      <c r="BR110" s="34">
        <v>0</v>
      </c>
      <c r="BS110" s="34">
        <v>0</v>
      </c>
      <c r="BT110" s="34">
        <v>0</v>
      </c>
      <c r="BU110" s="35">
        <v>0</v>
      </c>
      <c r="BV110" s="35">
        <v>113286</v>
      </c>
      <c r="BW110" s="36">
        <v>2071945</v>
      </c>
      <c r="BX110" s="36">
        <v>956314</v>
      </c>
      <c r="BY110" s="36">
        <v>474875</v>
      </c>
      <c r="BZ110" s="36">
        <v>474875</v>
      </c>
      <c r="CA110" s="36">
        <v>165881</v>
      </c>
      <c r="CB110" s="36">
        <v>0</v>
      </c>
      <c r="CC110" s="36">
        <v>0</v>
      </c>
      <c r="CD110" s="35">
        <v>2071945</v>
      </c>
      <c r="CE110" s="34">
        <v>6667966</v>
      </c>
      <c r="CF110" s="35">
        <v>2619354</v>
      </c>
      <c r="CG110" s="35">
        <v>2252881</v>
      </c>
      <c r="CH110" s="35">
        <v>1795730</v>
      </c>
      <c r="CI110" s="35">
        <v>0</v>
      </c>
      <c r="CJ110" s="35">
        <v>0</v>
      </c>
      <c r="CK110" s="35">
        <v>0</v>
      </c>
      <c r="CL110" s="35">
        <v>6667966</v>
      </c>
      <c r="CM110" s="36">
        <v>13143742</v>
      </c>
      <c r="CN110" s="35">
        <v>4782306</v>
      </c>
      <c r="CO110" s="35">
        <v>2787145</v>
      </c>
      <c r="CP110" s="35">
        <v>2787145</v>
      </c>
      <c r="CQ110" s="35">
        <v>2787145</v>
      </c>
      <c r="CR110" s="35">
        <v>0</v>
      </c>
      <c r="CS110" s="35">
        <v>0</v>
      </c>
      <c r="CT110" s="35">
        <v>13143742</v>
      </c>
      <c r="CU110" s="34">
        <v>100194</v>
      </c>
      <c r="CV110" s="35">
        <v>81853</v>
      </c>
      <c r="CW110" s="35">
        <v>18177</v>
      </c>
      <c r="CX110" s="35">
        <v>164</v>
      </c>
      <c r="CY110" s="35">
        <v>0</v>
      </c>
      <c r="CZ110" s="35">
        <v>0</v>
      </c>
      <c r="DA110" s="35">
        <v>0</v>
      </c>
      <c r="DB110" s="35">
        <v>100194</v>
      </c>
      <c r="DC110" s="36">
        <v>54940</v>
      </c>
      <c r="DD110" s="35">
        <v>13735</v>
      </c>
      <c r="DE110" s="35">
        <v>13735</v>
      </c>
      <c r="DF110" s="35">
        <v>13735</v>
      </c>
      <c r="DG110" s="35">
        <v>13735</v>
      </c>
      <c r="DH110" s="35">
        <v>0</v>
      </c>
      <c r="DI110" s="35">
        <v>0</v>
      </c>
      <c r="DJ110" s="35">
        <v>54940</v>
      </c>
      <c r="DK110" s="34">
        <v>201096</v>
      </c>
      <c r="DL110" s="35">
        <v>118520</v>
      </c>
      <c r="DM110" s="35">
        <v>57446</v>
      </c>
      <c r="DN110" s="35">
        <v>22928</v>
      </c>
      <c r="DO110" s="35">
        <v>2202</v>
      </c>
      <c r="DP110" s="35">
        <v>0</v>
      </c>
      <c r="DQ110" s="35">
        <v>0</v>
      </c>
      <c r="DR110" s="35">
        <v>201096</v>
      </c>
      <c r="DS110" s="36">
        <v>0</v>
      </c>
      <c r="DT110" s="35">
        <v>0</v>
      </c>
      <c r="DU110" s="35">
        <v>0</v>
      </c>
      <c r="DV110" s="35">
        <v>0</v>
      </c>
      <c r="DW110" s="35">
        <v>0</v>
      </c>
      <c r="DX110" s="35">
        <v>0</v>
      </c>
      <c r="DY110" s="35">
        <v>0</v>
      </c>
      <c r="DZ110" s="35">
        <v>0</v>
      </c>
    </row>
    <row r="111" spans="1:130" x14ac:dyDescent="0.25">
      <c r="A111" s="29">
        <v>32005</v>
      </c>
      <c r="B111" s="30" t="s">
        <v>192</v>
      </c>
      <c r="C111" s="31">
        <v>6010495.3781512603</v>
      </c>
      <c r="D111" s="31">
        <v>51638164.310000002</v>
      </c>
      <c r="E111" s="32">
        <v>3.3044329999999997E-4</v>
      </c>
      <c r="F111" s="33">
        <v>11239232</v>
      </c>
      <c r="G111" s="31">
        <v>6049130.1859799717</v>
      </c>
      <c r="H111" s="31">
        <v>41730111.590000004</v>
      </c>
      <c r="I111" s="32">
        <v>2.9860390000000002E-4</v>
      </c>
      <c r="J111" s="31">
        <v>6563136</v>
      </c>
      <c r="K111" s="34">
        <v>427302</v>
      </c>
      <c r="L111" s="35">
        <v>451797</v>
      </c>
      <c r="M111" s="35">
        <v>-195991</v>
      </c>
      <c r="N111" s="35">
        <v>-257552</v>
      </c>
      <c r="O111" s="35">
        <v>580</v>
      </c>
      <c r="P111" s="35">
        <v>-734065</v>
      </c>
      <c r="Q111" s="35">
        <v>0</v>
      </c>
      <c r="R111" s="35">
        <v>-73986</v>
      </c>
      <c r="S111" s="35">
        <v>-3618</v>
      </c>
      <c r="T111" s="35">
        <v>50</v>
      </c>
      <c r="U111" s="35">
        <v>-2225</v>
      </c>
      <c r="V111" s="35">
        <v>743567</v>
      </c>
      <c r="W111" s="35">
        <v>-803122</v>
      </c>
      <c r="X111" s="35">
        <v>461850</v>
      </c>
      <c r="Y111" s="35">
        <v>14587</v>
      </c>
      <c r="Z111" s="34">
        <v>11239232</v>
      </c>
      <c r="AA111" s="35">
        <v>14587</v>
      </c>
      <c r="AB111" s="35">
        <v>-422834.20000000007</v>
      </c>
      <c r="AC111" s="35">
        <v>-2948410</v>
      </c>
      <c r="AD111" s="35">
        <v>-133090</v>
      </c>
      <c r="AE111" s="35">
        <v>-783968</v>
      </c>
      <c r="AF111" s="35">
        <v>59555</v>
      </c>
      <c r="AG111" s="35">
        <v>-461850</v>
      </c>
      <c r="AH111" s="101">
        <v>-87.707430527500009</v>
      </c>
      <c r="AI111" s="35">
        <v>6563136</v>
      </c>
      <c r="AJ111" s="34">
        <v>662710</v>
      </c>
      <c r="AK111" s="35">
        <v>1756177</v>
      </c>
      <c r="AL111" s="35">
        <v>11918</v>
      </c>
      <c r="AM111" s="35">
        <v>52964</v>
      </c>
      <c r="AN111" s="35">
        <v>2483769</v>
      </c>
      <c r="AO111" s="36">
        <v>834606</v>
      </c>
      <c r="AP111" s="35">
        <v>3461736</v>
      </c>
      <c r="AQ111" s="35">
        <v>0</v>
      </c>
      <c r="AR111" s="35">
        <v>0</v>
      </c>
      <c r="AS111" s="35">
        <v>4296342</v>
      </c>
      <c r="AT111" s="36">
        <v>-266497</v>
      </c>
      <c r="AU111" s="35">
        <v>-252031</v>
      </c>
      <c r="AV111" s="35">
        <v>-360950</v>
      </c>
      <c r="AW111" s="35">
        <v>-933094</v>
      </c>
      <c r="AX111" s="35">
        <v>0</v>
      </c>
      <c r="AY111" s="35">
        <v>0</v>
      </c>
      <c r="AZ111" s="35">
        <v>-1812572</v>
      </c>
      <c r="BA111" s="12">
        <v>6563136</v>
      </c>
      <c r="BB111" s="13">
        <v>7721744</v>
      </c>
      <c r="BC111" s="13">
        <v>5614445</v>
      </c>
      <c r="BD111" s="13">
        <v>5469849</v>
      </c>
      <c r="BE111" s="13">
        <v>7941816</v>
      </c>
      <c r="BF111" s="12">
        <v>515418.99737440003</v>
      </c>
      <c r="BG111" s="13">
        <v>422834.20000000007</v>
      </c>
      <c r="BH111" s="13">
        <v>92584.797374399961</v>
      </c>
      <c r="BI111" s="14">
        <v>6.9900000000000004E-2</v>
      </c>
      <c r="BJ111" s="37">
        <v>2.9860390000000002E-4</v>
      </c>
      <c r="BK111" s="38">
        <v>6563136</v>
      </c>
      <c r="BL111" s="38">
        <v>6049130.1859799717</v>
      </c>
      <c r="BM111" s="39">
        <v>1.0849718551621415</v>
      </c>
      <c r="BN111" s="120">
        <v>0.16178452526114623</v>
      </c>
      <c r="BO111" s="34">
        <v>662710</v>
      </c>
      <c r="BP111" s="34">
        <v>475326</v>
      </c>
      <c r="BQ111" s="34">
        <v>93692</v>
      </c>
      <c r="BR111" s="34">
        <v>93692</v>
      </c>
      <c r="BS111" s="34">
        <v>0</v>
      </c>
      <c r="BT111" s="34">
        <v>0</v>
      </c>
      <c r="BU111" s="35">
        <v>0</v>
      </c>
      <c r="BV111" s="35">
        <v>662710</v>
      </c>
      <c r="BW111" s="36">
        <v>834606</v>
      </c>
      <c r="BX111" s="36">
        <v>221311</v>
      </c>
      <c r="BY111" s="36">
        <v>221311</v>
      </c>
      <c r="BZ111" s="36">
        <v>195992</v>
      </c>
      <c r="CA111" s="36">
        <v>195992</v>
      </c>
      <c r="CB111" s="36">
        <v>0</v>
      </c>
      <c r="CC111" s="36">
        <v>0</v>
      </c>
      <c r="CD111" s="35">
        <v>834606</v>
      </c>
      <c r="CE111" s="34">
        <v>1756177</v>
      </c>
      <c r="CF111" s="35">
        <v>689873</v>
      </c>
      <c r="CG111" s="35">
        <v>593353</v>
      </c>
      <c r="CH111" s="35">
        <v>472951</v>
      </c>
      <c r="CI111" s="35">
        <v>0</v>
      </c>
      <c r="CJ111" s="35">
        <v>0</v>
      </c>
      <c r="CK111" s="35">
        <v>0</v>
      </c>
      <c r="CL111" s="35">
        <v>1756177</v>
      </c>
      <c r="CM111" s="36">
        <v>3461736</v>
      </c>
      <c r="CN111" s="35">
        <v>1259541</v>
      </c>
      <c r="CO111" s="35">
        <v>734065</v>
      </c>
      <c r="CP111" s="35">
        <v>734065</v>
      </c>
      <c r="CQ111" s="35">
        <v>734065</v>
      </c>
      <c r="CR111" s="35">
        <v>0</v>
      </c>
      <c r="CS111" s="35">
        <v>0</v>
      </c>
      <c r="CT111" s="35">
        <v>3461736</v>
      </c>
      <c r="CU111" s="34">
        <v>26388</v>
      </c>
      <c r="CV111" s="35">
        <v>21558</v>
      </c>
      <c r="CW111" s="35">
        <v>4787</v>
      </c>
      <c r="CX111" s="35">
        <v>43</v>
      </c>
      <c r="CY111" s="35">
        <v>0</v>
      </c>
      <c r="CZ111" s="35">
        <v>0</v>
      </c>
      <c r="DA111" s="35">
        <v>0</v>
      </c>
      <c r="DB111" s="35">
        <v>26388</v>
      </c>
      <c r="DC111" s="36">
        <v>14472</v>
      </c>
      <c r="DD111" s="35">
        <v>3618</v>
      </c>
      <c r="DE111" s="35">
        <v>3618</v>
      </c>
      <c r="DF111" s="35">
        <v>3618</v>
      </c>
      <c r="DG111" s="35">
        <v>3618</v>
      </c>
      <c r="DH111" s="35">
        <v>0</v>
      </c>
      <c r="DI111" s="35">
        <v>0</v>
      </c>
      <c r="DJ111" s="35">
        <v>14472</v>
      </c>
      <c r="DK111" s="34">
        <v>52964</v>
      </c>
      <c r="DL111" s="35">
        <v>31215</v>
      </c>
      <c r="DM111" s="35">
        <v>15130</v>
      </c>
      <c r="DN111" s="35">
        <v>6039</v>
      </c>
      <c r="DO111" s="35">
        <v>580</v>
      </c>
      <c r="DP111" s="35">
        <v>0</v>
      </c>
      <c r="DQ111" s="35">
        <v>0</v>
      </c>
      <c r="DR111" s="35">
        <v>52964</v>
      </c>
      <c r="DS111" s="36">
        <v>0</v>
      </c>
      <c r="DT111" s="35">
        <v>0</v>
      </c>
      <c r="DU111" s="35">
        <v>0</v>
      </c>
      <c r="DV111" s="35">
        <v>0</v>
      </c>
      <c r="DW111" s="35">
        <v>0</v>
      </c>
      <c r="DX111" s="35">
        <v>0</v>
      </c>
      <c r="DY111" s="35">
        <v>0</v>
      </c>
      <c r="DZ111" s="35">
        <v>0</v>
      </c>
    </row>
    <row r="112" spans="1:130" x14ac:dyDescent="0.25">
      <c r="A112" s="29">
        <v>32100</v>
      </c>
      <c r="B112" s="30" t="s">
        <v>193</v>
      </c>
      <c r="C112" s="31">
        <v>14122490.756302522</v>
      </c>
      <c r="D112" s="31">
        <v>102681921.95</v>
      </c>
      <c r="E112" s="32">
        <v>6.5708279999999997E-4</v>
      </c>
      <c r="F112" s="33">
        <v>22349088</v>
      </c>
      <c r="G112" s="31">
        <v>13811639.341917023</v>
      </c>
      <c r="H112" s="31">
        <v>84485345.900000006</v>
      </c>
      <c r="I112" s="32">
        <v>6.0454309999999995E-4</v>
      </c>
      <c r="J112" s="31">
        <v>13287498</v>
      </c>
      <c r="K112" s="34">
        <v>865100</v>
      </c>
      <c r="L112" s="35">
        <v>914693</v>
      </c>
      <c r="M112" s="35">
        <v>-303793</v>
      </c>
      <c r="N112" s="35">
        <v>-521431</v>
      </c>
      <c r="O112" s="35">
        <v>1174</v>
      </c>
      <c r="P112" s="35">
        <v>-1486163</v>
      </c>
      <c r="Q112" s="35">
        <v>0</v>
      </c>
      <c r="R112" s="35">
        <v>-149789</v>
      </c>
      <c r="S112" s="35">
        <v>-7324</v>
      </c>
      <c r="T112" s="35">
        <v>102</v>
      </c>
      <c r="U112" s="35">
        <v>-4504</v>
      </c>
      <c r="V112" s="35">
        <v>1505400</v>
      </c>
      <c r="W112" s="35">
        <v>-1625973</v>
      </c>
      <c r="X112" s="35">
        <v>-314391</v>
      </c>
      <c r="Y112" s="35">
        <v>-1126899</v>
      </c>
      <c r="Z112" s="34">
        <v>22349088</v>
      </c>
      <c r="AA112" s="35">
        <v>-1126899</v>
      </c>
      <c r="AB112" s="35">
        <v>-965433.59</v>
      </c>
      <c r="AC112" s="35">
        <v>-5969248</v>
      </c>
      <c r="AD112" s="35">
        <v>-219618</v>
      </c>
      <c r="AE112" s="35">
        <v>-1215180</v>
      </c>
      <c r="AF112" s="35">
        <v>120573</v>
      </c>
      <c r="AG112" s="35">
        <v>314391</v>
      </c>
      <c r="AH112" s="101">
        <v>-177.56942204749998</v>
      </c>
      <c r="AI112" s="35">
        <v>13287498</v>
      </c>
      <c r="AJ112" s="34">
        <v>855847</v>
      </c>
      <c r="AK112" s="35">
        <v>3555495</v>
      </c>
      <c r="AL112" s="35">
        <v>24130</v>
      </c>
      <c r="AM112" s="35">
        <v>107229</v>
      </c>
      <c r="AN112" s="35">
        <v>4542701</v>
      </c>
      <c r="AO112" s="36">
        <v>2919298</v>
      </c>
      <c r="AP112" s="35">
        <v>7008511</v>
      </c>
      <c r="AQ112" s="35">
        <v>0</v>
      </c>
      <c r="AR112" s="35">
        <v>0</v>
      </c>
      <c r="AS112" s="35">
        <v>9927809</v>
      </c>
      <c r="AT112" s="36">
        <v>-1658369</v>
      </c>
      <c r="AU112" s="35">
        <v>-654036</v>
      </c>
      <c r="AV112" s="35">
        <v>-1276596</v>
      </c>
      <c r="AW112" s="35">
        <v>-1796107</v>
      </c>
      <c r="AX112" s="35">
        <v>0</v>
      </c>
      <c r="AY112" s="35">
        <v>0</v>
      </c>
      <c r="AZ112" s="35">
        <v>-5385108</v>
      </c>
      <c r="BA112" s="12">
        <v>13287498</v>
      </c>
      <c r="BB112" s="13">
        <v>15633175</v>
      </c>
      <c r="BC112" s="13">
        <v>11366811</v>
      </c>
      <c r="BD112" s="13">
        <v>11074067</v>
      </c>
      <c r="BE112" s="13">
        <v>16078726</v>
      </c>
      <c r="BF112" s="12">
        <v>1043499.4267375999</v>
      </c>
      <c r="BG112" s="13">
        <v>965433.59</v>
      </c>
      <c r="BH112" s="13">
        <v>78065.836737599922</v>
      </c>
      <c r="BI112" s="14">
        <v>6.9900000000000004E-2</v>
      </c>
      <c r="BJ112" s="37">
        <v>6.0454309999999995E-4</v>
      </c>
      <c r="BK112" s="38">
        <v>13287498</v>
      </c>
      <c r="BL112" s="38">
        <v>13811639.341917023</v>
      </c>
      <c r="BM112" s="39">
        <v>0.96205075089628911</v>
      </c>
      <c r="BN112" s="120">
        <v>0.16178452526114623</v>
      </c>
      <c r="BO112" s="34">
        <v>855847</v>
      </c>
      <c r="BP112" s="34">
        <v>505060</v>
      </c>
      <c r="BQ112" s="34">
        <v>350787</v>
      </c>
      <c r="BR112" s="34">
        <v>0</v>
      </c>
      <c r="BS112" s="34">
        <v>0</v>
      </c>
      <c r="BT112" s="34">
        <v>0</v>
      </c>
      <c r="BU112" s="35">
        <v>0</v>
      </c>
      <c r="BV112" s="35">
        <v>855847</v>
      </c>
      <c r="BW112" s="36">
        <v>2919298</v>
      </c>
      <c r="BX112" s="36">
        <v>1109617</v>
      </c>
      <c r="BY112" s="36">
        <v>752943</v>
      </c>
      <c r="BZ112" s="36">
        <v>752943</v>
      </c>
      <c r="CA112" s="36">
        <v>303795</v>
      </c>
      <c r="CB112" s="36">
        <v>0</v>
      </c>
      <c r="CC112" s="36">
        <v>0</v>
      </c>
      <c r="CD112" s="35">
        <v>2919298</v>
      </c>
      <c r="CE112" s="34">
        <v>3555495</v>
      </c>
      <c r="CF112" s="35">
        <v>1396693</v>
      </c>
      <c r="CG112" s="35">
        <v>1201282</v>
      </c>
      <c r="CH112" s="35">
        <v>957520</v>
      </c>
      <c r="CI112" s="35">
        <v>0</v>
      </c>
      <c r="CJ112" s="35">
        <v>0</v>
      </c>
      <c r="CK112" s="35">
        <v>0</v>
      </c>
      <c r="CL112" s="35">
        <v>3555495</v>
      </c>
      <c r="CM112" s="36">
        <v>7008511</v>
      </c>
      <c r="CN112" s="35">
        <v>2550023</v>
      </c>
      <c r="CO112" s="35">
        <v>1486163</v>
      </c>
      <c r="CP112" s="35">
        <v>1486163</v>
      </c>
      <c r="CQ112" s="35">
        <v>1486163</v>
      </c>
      <c r="CR112" s="35">
        <v>0</v>
      </c>
      <c r="CS112" s="35">
        <v>0</v>
      </c>
      <c r="CT112" s="35">
        <v>7008511</v>
      </c>
      <c r="CU112" s="34">
        <v>53425</v>
      </c>
      <c r="CV112" s="35">
        <v>43646</v>
      </c>
      <c r="CW112" s="35">
        <v>9692</v>
      </c>
      <c r="CX112" s="35">
        <v>87</v>
      </c>
      <c r="CY112" s="35">
        <v>0</v>
      </c>
      <c r="CZ112" s="35">
        <v>0</v>
      </c>
      <c r="DA112" s="35">
        <v>0</v>
      </c>
      <c r="DB112" s="35">
        <v>53425</v>
      </c>
      <c r="DC112" s="36">
        <v>29296</v>
      </c>
      <c r="DD112" s="35">
        <v>7324</v>
      </c>
      <c r="DE112" s="35">
        <v>7324</v>
      </c>
      <c r="DF112" s="35">
        <v>7324</v>
      </c>
      <c r="DG112" s="35">
        <v>7324</v>
      </c>
      <c r="DH112" s="35">
        <v>0</v>
      </c>
      <c r="DI112" s="35">
        <v>0</v>
      </c>
      <c r="DJ112" s="35">
        <v>29296</v>
      </c>
      <c r="DK112" s="34">
        <v>107229</v>
      </c>
      <c r="DL112" s="35">
        <v>63197</v>
      </c>
      <c r="DM112" s="35">
        <v>30632</v>
      </c>
      <c r="DN112" s="35">
        <v>12226</v>
      </c>
      <c r="DO112" s="35">
        <v>1174</v>
      </c>
      <c r="DP112" s="35">
        <v>0</v>
      </c>
      <c r="DQ112" s="35">
        <v>0</v>
      </c>
      <c r="DR112" s="35">
        <v>107229</v>
      </c>
      <c r="DS112" s="36">
        <v>0</v>
      </c>
      <c r="DT112" s="35">
        <v>0</v>
      </c>
      <c r="DU112" s="35">
        <v>0</v>
      </c>
      <c r="DV112" s="35">
        <v>0</v>
      </c>
      <c r="DW112" s="35">
        <v>0</v>
      </c>
      <c r="DX112" s="35">
        <v>0</v>
      </c>
      <c r="DY112" s="35">
        <v>0</v>
      </c>
      <c r="DZ112" s="35">
        <v>0</v>
      </c>
    </row>
    <row r="113" spans="1:130" x14ac:dyDescent="0.25">
      <c r="A113" s="29">
        <v>32200</v>
      </c>
      <c r="B113" s="30" t="s">
        <v>194</v>
      </c>
      <c r="C113" s="31">
        <v>10738907.282913163</v>
      </c>
      <c r="D113" s="31">
        <v>83336116.700000003</v>
      </c>
      <c r="E113" s="32">
        <v>5.3328499999999999E-4</v>
      </c>
      <c r="F113" s="33">
        <v>18138404</v>
      </c>
      <c r="G113" s="31">
        <v>10978555.6509299</v>
      </c>
      <c r="H113" s="31">
        <v>75052131.290000007</v>
      </c>
      <c r="I113" s="32">
        <v>5.370428E-4</v>
      </c>
      <c r="J113" s="31">
        <v>11803882</v>
      </c>
      <c r="K113" s="34">
        <v>768507</v>
      </c>
      <c r="L113" s="35">
        <v>812563</v>
      </c>
      <c r="M113" s="35">
        <v>12974</v>
      </c>
      <c r="N113" s="35">
        <v>-463211</v>
      </c>
      <c r="O113" s="35">
        <v>1043</v>
      </c>
      <c r="P113" s="35">
        <v>-1320225</v>
      </c>
      <c r="Q113" s="35">
        <v>0</v>
      </c>
      <c r="R113" s="35">
        <v>-133064</v>
      </c>
      <c r="S113" s="35">
        <v>-6506</v>
      </c>
      <c r="T113" s="35">
        <v>91</v>
      </c>
      <c r="U113" s="35">
        <v>-4001</v>
      </c>
      <c r="V113" s="35">
        <v>1337314</v>
      </c>
      <c r="W113" s="35">
        <v>-1444425</v>
      </c>
      <c r="X113" s="35">
        <v>315902</v>
      </c>
      <c r="Y113" s="35">
        <v>-123038</v>
      </c>
      <c r="Z113" s="34">
        <v>18138404</v>
      </c>
      <c r="AA113" s="35">
        <v>-123038</v>
      </c>
      <c r="AB113" s="35">
        <v>-767401.04</v>
      </c>
      <c r="AC113" s="35">
        <v>-5302752</v>
      </c>
      <c r="AD113" s="35">
        <v>15708</v>
      </c>
      <c r="AE113" s="35">
        <v>51908</v>
      </c>
      <c r="AF113" s="35">
        <v>107111</v>
      </c>
      <c r="AG113" s="35">
        <v>-315902</v>
      </c>
      <c r="AH113" s="101">
        <v>-157.74289643</v>
      </c>
      <c r="AI113" s="35">
        <v>11803882</v>
      </c>
      <c r="AJ113" s="34">
        <v>814673</v>
      </c>
      <c r="AK113" s="35">
        <v>3158506</v>
      </c>
      <c r="AL113" s="35">
        <v>21435</v>
      </c>
      <c r="AM113" s="35">
        <v>95256</v>
      </c>
      <c r="AN113" s="35">
        <v>4089870</v>
      </c>
      <c r="AO113" s="36">
        <v>151528</v>
      </c>
      <c r="AP113" s="35">
        <v>6225975</v>
      </c>
      <c r="AQ113" s="35">
        <v>0</v>
      </c>
      <c r="AR113" s="35">
        <v>0</v>
      </c>
      <c r="AS113" s="35">
        <v>6377503</v>
      </c>
      <c r="AT113" s="36">
        <v>-588817</v>
      </c>
      <c r="AU113" s="35">
        <v>36360</v>
      </c>
      <c r="AV113" s="35">
        <v>-422465</v>
      </c>
      <c r="AW113" s="35">
        <v>-1312711</v>
      </c>
      <c r="AX113" s="35">
        <v>0</v>
      </c>
      <c r="AY113" s="35">
        <v>0</v>
      </c>
      <c r="AZ113" s="35">
        <v>-2287633</v>
      </c>
      <c r="BA113" s="12">
        <v>11803882</v>
      </c>
      <c r="BB113" s="13">
        <v>13887652</v>
      </c>
      <c r="BC113" s="13">
        <v>10097649</v>
      </c>
      <c r="BD113" s="13">
        <v>9837591</v>
      </c>
      <c r="BE113" s="13">
        <v>14283454</v>
      </c>
      <c r="BF113" s="12">
        <v>926987.42890880001</v>
      </c>
      <c r="BG113" s="13">
        <v>767401.04</v>
      </c>
      <c r="BH113" s="13">
        <v>159586.38890879997</v>
      </c>
      <c r="BI113" s="14">
        <v>6.9900000000000004E-2</v>
      </c>
      <c r="BJ113" s="37">
        <v>5.370428E-4</v>
      </c>
      <c r="BK113" s="38">
        <v>11803882</v>
      </c>
      <c r="BL113" s="38">
        <v>10978555.6509299</v>
      </c>
      <c r="BM113" s="39">
        <v>1.0751762231127546</v>
      </c>
      <c r="BN113" s="120">
        <v>0.16178452526114623</v>
      </c>
      <c r="BO113" s="34">
        <v>814673</v>
      </c>
      <c r="BP113" s="34">
        <v>498859</v>
      </c>
      <c r="BQ113" s="34">
        <v>260117</v>
      </c>
      <c r="BR113" s="34">
        <v>42720</v>
      </c>
      <c r="BS113" s="34">
        <v>12977</v>
      </c>
      <c r="BT113" s="34">
        <v>0</v>
      </c>
      <c r="BU113" s="35">
        <v>0</v>
      </c>
      <c r="BV113" s="35">
        <v>814673</v>
      </c>
      <c r="BW113" s="36">
        <v>151528</v>
      </c>
      <c r="BX113" s="36">
        <v>151528</v>
      </c>
      <c r="BY113" s="36">
        <v>0</v>
      </c>
      <c r="BZ113" s="36">
        <v>0</v>
      </c>
      <c r="CA113" s="36">
        <v>0</v>
      </c>
      <c r="CB113" s="36">
        <v>0</v>
      </c>
      <c r="CC113" s="36">
        <v>0</v>
      </c>
      <c r="CD113" s="35">
        <v>151528</v>
      </c>
      <c r="CE113" s="34">
        <v>3158506</v>
      </c>
      <c r="CF113" s="35">
        <v>1240745</v>
      </c>
      <c r="CG113" s="35">
        <v>1067153</v>
      </c>
      <c r="CH113" s="35">
        <v>850608</v>
      </c>
      <c r="CI113" s="35">
        <v>0</v>
      </c>
      <c r="CJ113" s="35">
        <v>0</v>
      </c>
      <c r="CK113" s="35">
        <v>0</v>
      </c>
      <c r="CL113" s="35">
        <v>3158506</v>
      </c>
      <c r="CM113" s="36">
        <v>6225975</v>
      </c>
      <c r="CN113" s="35">
        <v>2265300</v>
      </c>
      <c r="CO113" s="35">
        <v>1320225</v>
      </c>
      <c r="CP113" s="35">
        <v>1320225</v>
      </c>
      <c r="CQ113" s="35">
        <v>1320225</v>
      </c>
      <c r="CR113" s="35">
        <v>0</v>
      </c>
      <c r="CS113" s="35">
        <v>0</v>
      </c>
      <c r="CT113" s="35">
        <v>6225975</v>
      </c>
      <c r="CU113" s="34">
        <v>47460</v>
      </c>
      <c r="CV113" s="35">
        <v>38772</v>
      </c>
      <c r="CW113" s="35">
        <v>8610</v>
      </c>
      <c r="CX113" s="35">
        <v>78</v>
      </c>
      <c r="CY113" s="35">
        <v>0</v>
      </c>
      <c r="CZ113" s="35">
        <v>0</v>
      </c>
      <c r="DA113" s="35">
        <v>0</v>
      </c>
      <c r="DB113" s="35">
        <v>47460</v>
      </c>
      <c r="DC113" s="36">
        <v>26024</v>
      </c>
      <c r="DD113" s="35">
        <v>6506</v>
      </c>
      <c r="DE113" s="35">
        <v>6506</v>
      </c>
      <c r="DF113" s="35">
        <v>6506</v>
      </c>
      <c r="DG113" s="35">
        <v>6506</v>
      </c>
      <c r="DH113" s="35">
        <v>0</v>
      </c>
      <c r="DI113" s="35">
        <v>0</v>
      </c>
      <c r="DJ113" s="35">
        <v>26024</v>
      </c>
      <c r="DK113" s="34">
        <v>95256</v>
      </c>
      <c r="DL113" s="35">
        <v>56141</v>
      </c>
      <c r="DM113" s="35">
        <v>27211</v>
      </c>
      <c r="DN113" s="35">
        <v>10861</v>
      </c>
      <c r="DO113" s="35">
        <v>1043</v>
      </c>
      <c r="DP113" s="35">
        <v>0</v>
      </c>
      <c r="DQ113" s="35">
        <v>0</v>
      </c>
      <c r="DR113" s="35">
        <v>95256</v>
      </c>
      <c r="DS113" s="36">
        <v>0</v>
      </c>
      <c r="DT113" s="35">
        <v>0</v>
      </c>
      <c r="DU113" s="35">
        <v>0</v>
      </c>
      <c r="DV113" s="35">
        <v>0</v>
      </c>
      <c r="DW113" s="35">
        <v>0</v>
      </c>
      <c r="DX113" s="35">
        <v>0</v>
      </c>
      <c r="DY113" s="35">
        <v>0</v>
      </c>
      <c r="DZ113" s="35">
        <v>0</v>
      </c>
    </row>
    <row r="114" spans="1:130" x14ac:dyDescent="0.25">
      <c r="A114" s="29">
        <v>32300</v>
      </c>
      <c r="B114" s="30" t="s">
        <v>195</v>
      </c>
      <c r="C114" s="31">
        <v>98942830.112044796</v>
      </c>
      <c r="D114" s="31">
        <v>790311294.00999999</v>
      </c>
      <c r="E114" s="32">
        <v>5.0573652000000004E-3</v>
      </c>
      <c r="F114" s="33">
        <v>172014087</v>
      </c>
      <c r="G114" s="31">
        <v>98882541.34477824</v>
      </c>
      <c r="H114" s="31">
        <v>700666812.82000005</v>
      </c>
      <c r="I114" s="32">
        <v>5.0136896000000002E-3</v>
      </c>
      <c r="J114" s="31">
        <v>110197918</v>
      </c>
      <c r="K114" s="34">
        <v>7174582</v>
      </c>
      <c r="L114" s="35">
        <v>7585876</v>
      </c>
      <c r="M114" s="35">
        <v>-399234</v>
      </c>
      <c r="N114" s="35">
        <v>-4324412</v>
      </c>
      <c r="O114" s="35">
        <v>9739</v>
      </c>
      <c r="P114" s="35">
        <v>-12325271</v>
      </c>
      <c r="Q114" s="35">
        <v>0</v>
      </c>
      <c r="R114" s="35">
        <v>-1242251</v>
      </c>
      <c r="S114" s="35">
        <v>-60740</v>
      </c>
      <c r="T114" s="35">
        <v>847</v>
      </c>
      <c r="U114" s="35">
        <v>-37351</v>
      </c>
      <c r="V114" s="35">
        <v>12484812</v>
      </c>
      <c r="W114" s="35">
        <v>-13484772</v>
      </c>
      <c r="X114" s="35">
        <v>340198</v>
      </c>
      <c r="Y114" s="35">
        <v>-4277977</v>
      </c>
      <c r="Z114" s="34">
        <v>172014087</v>
      </c>
      <c r="AA114" s="35">
        <v>-4277977</v>
      </c>
      <c r="AB114" s="35">
        <v>-6911889.6399999997</v>
      </c>
      <c r="AC114" s="35">
        <v>-49505087</v>
      </c>
      <c r="AD114" s="35">
        <v>-182565</v>
      </c>
      <c r="AE114" s="35">
        <v>-1596940</v>
      </c>
      <c r="AF114" s="35">
        <v>999960</v>
      </c>
      <c r="AG114" s="35">
        <v>-340198</v>
      </c>
      <c r="AH114" s="101">
        <v>-1472.6459777600001</v>
      </c>
      <c r="AI114" s="35">
        <v>110197918</v>
      </c>
      <c r="AJ114" s="34">
        <v>3263809</v>
      </c>
      <c r="AK114" s="35">
        <v>29486976</v>
      </c>
      <c r="AL114" s="35">
        <v>200116</v>
      </c>
      <c r="AM114" s="35">
        <v>889285</v>
      </c>
      <c r="AN114" s="35">
        <v>33840186</v>
      </c>
      <c r="AO114" s="36">
        <v>2926618</v>
      </c>
      <c r="AP114" s="35">
        <v>58124056</v>
      </c>
      <c r="AQ114" s="35">
        <v>0</v>
      </c>
      <c r="AR114" s="35">
        <v>0</v>
      </c>
      <c r="AS114" s="35">
        <v>61050674</v>
      </c>
      <c r="AT114" s="36">
        <v>-7815615</v>
      </c>
      <c r="AU114" s="35">
        <v>-1957481</v>
      </c>
      <c r="AV114" s="35">
        <v>-4661885</v>
      </c>
      <c r="AW114" s="35">
        <v>-12775507</v>
      </c>
      <c r="AX114" s="35">
        <v>0</v>
      </c>
      <c r="AY114" s="35">
        <v>0</v>
      </c>
      <c r="AZ114" s="35">
        <v>-27210488</v>
      </c>
      <c r="BA114" s="12">
        <v>110197918</v>
      </c>
      <c r="BB114" s="13">
        <v>129651444</v>
      </c>
      <c r="BC114" s="13">
        <v>94268981</v>
      </c>
      <c r="BD114" s="13">
        <v>91841148</v>
      </c>
      <c r="BE114" s="13">
        <v>133346554</v>
      </c>
      <c r="BF114" s="12">
        <v>8654109.5638015997</v>
      </c>
      <c r="BG114" s="13">
        <v>6911889.6399999997</v>
      </c>
      <c r="BH114" s="13">
        <v>1742219.9238016</v>
      </c>
      <c r="BI114" s="14">
        <v>6.9900000000000004E-2</v>
      </c>
      <c r="BJ114" s="37">
        <v>5.0136896000000002E-3</v>
      </c>
      <c r="BK114" s="38">
        <v>110197918</v>
      </c>
      <c r="BL114" s="38">
        <v>98882541.34477824</v>
      </c>
      <c r="BM114" s="39">
        <v>1.114432502455291</v>
      </c>
      <c r="BN114" s="120">
        <v>0.16178452526114623</v>
      </c>
      <c r="BO114" s="34">
        <v>3263809</v>
      </c>
      <c r="BP114" s="34">
        <v>2652929</v>
      </c>
      <c r="BQ114" s="34">
        <v>530687</v>
      </c>
      <c r="BR114" s="34">
        <v>80193</v>
      </c>
      <c r="BS114" s="34">
        <v>0</v>
      </c>
      <c r="BT114" s="34">
        <v>0</v>
      </c>
      <c r="BU114" s="35">
        <v>0</v>
      </c>
      <c r="BV114" s="35">
        <v>3263809</v>
      </c>
      <c r="BW114" s="36">
        <v>2926618</v>
      </c>
      <c r="BX114" s="36">
        <v>1728913</v>
      </c>
      <c r="BY114" s="36">
        <v>399235</v>
      </c>
      <c r="BZ114" s="36">
        <v>399235</v>
      </c>
      <c r="CA114" s="36">
        <v>399235</v>
      </c>
      <c r="CB114" s="36">
        <v>0</v>
      </c>
      <c r="CC114" s="36">
        <v>0</v>
      </c>
      <c r="CD114" s="35">
        <v>2926618</v>
      </c>
      <c r="CE114" s="34">
        <v>29486976</v>
      </c>
      <c r="CF114" s="35">
        <v>11583266</v>
      </c>
      <c r="CG114" s="35">
        <v>9962658</v>
      </c>
      <c r="CH114" s="35">
        <v>7941052</v>
      </c>
      <c r="CI114" s="35">
        <v>0</v>
      </c>
      <c r="CJ114" s="35">
        <v>0</v>
      </c>
      <c r="CK114" s="35">
        <v>0</v>
      </c>
      <c r="CL114" s="35">
        <v>29486976</v>
      </c>
      <c r="CM114" s="36">
        <v>58124056</v>
      </c>
      <c r="CN114" s="35">
        <v>21148242</v>
      </c>
      <c r="CO114" s="35">
        <v>12325271</v>
      </c>
      <c r="CP114" s="35">
        <v>12325271</v>
      </c>
      <c r="CQ114" s="35">
        <v>12325271</v>
      </c>
      <c r="CR114" s="35">
        <v>0</v>
      </c>
      <c r="CS114" s="35">
        <v>0</v>
      </c>
      <c r="CT114" s="35">
        <v>58124056</v>
      </c>
      <c r="CU114" s="34">
        <v>443074</v>
      </c>
      <c r="CV114" s="35">
        <v>361969</v>
      </c>
      <c r="CW114" s="35">
        <v>80381</v>
      </c>
      <c r="CX114" s="35">
        <v>724</v>
      </c>
      <c r="CY114" s="35">
        <v>0</v>
      </c>
      <c r="CZ114" s="35">
        <v>0</v>
      </c>
      <c r="DA114" s="35">
        <v>0</v>
      </c>
      <c r="DB114" s="35">
        <v>443074</v>
      </c>
      <c r="DC114" s="36">
        <v>242960</v>
      </c>
      <c r="DD114" s="35">
        <v>60740</v>
      </c>
      <c r="DE114" s="35">
        <v>60740</v>
      </c>
      <c r="DF114" s="35">
        <v>60740</v>
      </c>
      <c r="DG114" s="35">
        <v>60740</v>
      </c>
      <c r="DH114" s="35">
        <v>0</v>
      </c>
      <c r="DI114" s="35">
        <v>0</v>
      </c>
      <c r="DJ114" s="35">
        <v>242960</v>
      </c>
      <c r="DK114" s="34">
        <v>889285</v>
      </c>
      <c r="DL114" s="35">
        <v>524116</v>
      </c>
      <c r="DM114" s="35">
        <v>254039</v>
      </c>
      <c r="DN114" s="35">
        <v>101392</v>
      </c>
      <c r="DO114" s="35">
        <v>9739</v>
      </c>
      <c r="DP114" s="35">
        <v>0</v>
      </c>
      <c r="DQ114" s="35">
        <v>0</v>
      </c>
      <c r="DR114" s="35">
        <v>889285</v>
      </c>
      <c r="DS114" s="36">
        <v>0</v>
      </c>
      <c r="DT114" s="35">
        <v>0</v>
      </c>
      <c r="DU114" s="35">
        <v>0</v>
      </c>
      <c r="DV114" s="35">
        <v>0</v>
      </c>
      <c r="DW114" s="35">
        <v>0</v>
      </c>
      <c r="DX114" s="35">
        <v>0</v>
      </c>
      <c r="DY114" s="35">
        <v>0</v>
      </c>
      <c r="DZ114" s="35">
        <v>0</v>
      </c>
    </row>
    <row r="115" spans="1:130" x14ac:dyDescent="0.25">
      <c r="A115" s="29">
        <v>32305</v>
      </c>
      <c r="B115" s="30" t="s">
        <v>196</v>
      </c>
      <c r="C115" s="31">
        <v>12875258.123249298</v>
      </c>
      <c r="D115" s="31">
        <v>96923971.579999998</v>
      </c>
      <c r="E115" s="32">
        <v>6.2023649999999998E-4</v>
      </c>
      <c r="F115" s="33">
        <v>21095850</v>
      </c>
      <c r="G115" s="31">
        <v>13946093.84835479</v>
      </c>
      <c r="H115" s="31">
        <v>97258195.590000004</v>
      </c>
      <c r="I115" s="32">
        <v>6.9594049999999999E-4</v>
      </c>
      <c r="J115" s="31">
        <v>15296359</v>
      </c>
      <c r="K115" s="34">
        <v>995890</v>
      </c>
      <c r="L115" s="35">
        <v>1052981</v>
      </c>
      <c r="M115" s="35">
        <v>435528</v>
      </c>
      <c r="N115" s="35">
        <v>-600263</v>
      </c>
      <c r="O115" s="35">
        <v>1352</v>
      </c>
      <c r="P115" s="35">
        <v>-1710847</v>
      </c>
      <c r="Q115" s="35">
        <v>0</v>
      </c>
      <c r="R115" s="35">
        <v>-172434</v>
      </c>
      <c r="S115" s="35">
        <v>-8431</v>
      </c>
      <c r="T115" s="35">
        <v>118</v>
      </c>
      <c r="U115" s="35">
        <v>-5185</v>
      </c>
      <c r="V115" s="35">
        <v>1732992</v>
      </c>
      <c r="W115" s="35">
        <v>-1871795</v>
      </c>
      <c r="X115" s="35">
        <v>524111</v>
      </c>
      <c r="Y115" s="35">
        <v>374017</v>
      </c>
      <c r="Z115" s="34">
        <v>21095850</v>
      </c>
      <c r="AA115" s="35">
        <v>374017</v>
      </c>
      <c r="AB115" s="35">
        <v>-974831.96</v>
      </c>
      <c r="AC115" s="35">
        <v>-6871705</v>
      </c>
      <c r="AD115" s="35">
        <v>316447</v>
      </c>
      <c r="AE115" s="35">
        <v>1742096</v>
      </c>
      <c r="AF115" s="35">
        <v>138803</v>
      </c>
      <c r="AG115" s="35">
        <v>-524111</v>
      </c>
      <c r="AH115" s="101">
        <v>-204.4151233625</v>
      </c>
      <c r="AI115" s="35">
        <v>15296359</v>
      </c>
      <c r="AJ115" s="34">
        <v>3168028</v>
      </c>
      <c r="AK115" s="35">
        <v>4093030</v>
      </c>
      <c r="AL115" s="35">
        <v>27778</v>
      </c>
      <c r="AM115" s="35">
        <v>123440</v>
      </c>
      <c r="AN115" s="35">
        <v>7412276</v>
      </c>
      <c r="AO115" s="36">
        <v>19607</v>
      </c>
      <c r="AP115" s="35">
        <v>8068087</v>
      </c>
      <c r="AQ115" s="35">
        <v>0</v>
      </c>
      <c r="AR115" s="35">
        <v>0</v>
      </c>
      <c r="AS115" s="35">
        <v>8087694</v>
      </c>
      <c r="AT115" s="36">
        <v>-56097</v>
      </c>
      <c r="AU115" s="35">
        <v>706618</v>
      </c>
      <c r="AV115" s="35">
        <v>-43538</v>
      </c>
      <c r="AW115" s="35">
        <v>-1282402</v>
      </c>
      <c r="AX115" s="35">
        <v>0</v>
      </c>
      <c r="AY115" s="35">
        <v>0</v>
      </c>
      <c r="AZ115" s="35">
        <v>-675419</v>
      </c>
      <c r="BA115" s="12">
        <v>15296359</v>
      </c>
      <c r="BB115" s="13">
        <v>17996665</v>
      </c>
      <c r="BC115" s="13">
        <v>13085294</v>
      </c>
      <c r="BD115" s="13">
        <v>12748291</v>
      </c>
      <c r="BE115" s="13">
        <v>18509576</v>
      </c>
      <c r="BF115" s="12">
        <v>1201260.113288</v>
      </c>
      <c r="BG115" s="13">
        <v>974831.96</v>
      </c>
      <c r="BH115" s="13">
        <v>226428.15328800003</v>
      </c>
      <c r="BI115" s="14">
        <v>6.9900000000000004E-2</v>
      </c>
      <c r="BJ115" s="37">
        <v>6.9594049999999999E-4</v>
      </c>
      <c r="BK115" s="38">
        <v>15296359</v>
      </c>
      <c r="BL115" s="38">
        <v>13946093.84835479</v>
      </c>
      <c r="BM115" s="39">
        <v>1.0968203115745201</v>
      </c>
      <c r="BN115" s="120">
        <v>0.16178452526114623</v>
      </c>
      <c r="BO115" s="34">
        <v>3168028</v>
      </c>
      <c r="BP115" s="34">
        <v>1176641</v>
      </c>
      <c r="BQ115" s="34">
        <v>996579</v>
      </c>
      <c r="BR115" s="34">
        <v>559284</v>
      </c>
      <c r="BS115" s="34">
        <v>435524</v>
      </c>
      <c r="BT115" s="34">
        <v>0</v>
      </c>
      <c r="BU115" s="35">
        <v>0</v>
      </c>
      <c r="BV115" s="35">
        <v>3168028</v>
      </c>
      <c r="BW115" s="36">
        <v>19607</v>
      </c>
      <c r="BX115" s="36">
        <v>19607</v>
      </c>
      <c r="BY115" s="36">
        <v>0</v>
      </c>
      <c r="BZ115" s="36">
        <v>0</v>
      </c>
      <c r="CA115" s="36">
        <v>0</v>
      </c>
      <c r="CB115" s="36">
        <v>0</v>
      </c>
      <c r="CC115" s="36">
        <v>0</v>
      </c>
      <c r="CD115" s="35">
        <v>19607</v>
      </c>
      <c r="CE115" s="34">
        <v>4093030</v>
      </c>
      <c r="CF115" s="35">
        <v>1607851</v>
      </c>
      <c r="CG115" s="35">
        <v>1382897</v>
      </c>
      <c r="CH115" s="35">
        <v>1102282</v>
      </c>
      <c r="CI115" s="35">
        <v>0</v>
      </c>
      <c r="CJ115" s="35">
        <v>0</v>
      </c>
      <c r="CK115" s="35">
        <v>0</v>
      </c>
      <c r="CL115" s="35">
        <v>4093030</v>
      </c>
      <c r="CM115" s="36">
        <v>8068087</v>
      </c>
      <c r="CN115" s="35">
        <v>2935546</v>
      </c>
      <c r="CO115" s="35">
        <v>1710847</v>
      </c>
      <c r="CP115" s="35">
        <v>1710847</v>
      </c>
      <c r="CQ115" s="35">
        <v>1710847</v>
      </c>
      <c r="CR115" s="35">
        <v>0</v>
      </c>
      <c r="CS115" s="35">
        <v>0</v>
      </c>
      <c r="CT115" s="35">
        <v>8068087</v>
      </c>
      <c r="CU115" s="34">
        <v>61502</v>
      </c>
      <c r="CV115" s="35">
        <v>50244</v>
      </c>
      <c r="CW115" s="35">
        <v>11158</v>
      </c>
      <c r="CX115" s="35">
        <v>100</v>
      </c>
      <c r="CY115" s="35">
        <v>0</v>
      </c>
      <c r="CZ115" s="35">
        <v>0</v>
      </c>
      <c r="DA115" s="35">
        <v>0</v>
      </c>
      <c r="DB115" s="35">
        <v>61502</v>
      </c>
      <c r="DC115" s="36">
        <v>33724</v>
      </c>
      <c r="DD115" s="35">
        <v>8431</v>
      </c>
      <c r="DE115" s="35">
        <v>8431</v>
      </c>
      <c r="DF115" s="35">
        <v>8431</v>
      </c>
      <c r="DG115" s="35">
        <v>8431</v>
      </c>
      <c r="DH115" s="35">
        <v>0</v>
      </c>
      <c r="DI115" s="35">
        <v>0</v>
      </c>
      <c r="DJ115" s="35">
        <v>33724</v>
      </c>
      <c r="DK115" s="34">
        <v>123440</v>
      </c>
      <c r="DL115" s="35">
        <v>72752</v>
      </c>
      <c r="DM115" s="35">
        <v>35263</v>
      </c>
      <c r="DN115" s="35">
        <v>14074</v>
      </c>
      <c r="DO115" s="35">
        <v>1352</v>
      </c>
      <c r="DP115" s="35">
        <v>0</v>
      </c>
      <c r="DQ115" s="35">
        <v>0</v>
      </c>
      <c r="DR115" s="35">
        <v>123440</v>
      </c>
      <c r="DS115" s="36">
        <v>0</v>
      </c>
      <c r="DT115" s="35">
        <v>0</v>
      </c>
      <c r="DU115" s="35">
        <v>0</v>
      </c>
      <c r="DV115" s="35">
        <v>0</v>
      </c>
      <c r="DW115" s="35">
        <v>0</v>
      </c>
      <c r="DX115" s="35">
        <v>0</v>
      </c>
      <c r="DY115" s="35">
        <v>0</v>
      </c>
      <c r="DZ115" s="35">
        <v>0</v>
      </c>
    </row>
    <row r="116" spans="1:130" x14ac:dyDescent="0.25">
      <c r="A116" s="29">
        <v>32400</v>
      </c>
      <c r="B116" s="30" t="s">
        <v>197</v>
      </c>
      <c r="C116" s="31">
        <v>36422992.296918765</v>
      </c>
      <c r="D116" s="31">
        <v>279522507.45999998</v>
      </c>
      <c r="E116" s="32">
        <v>1.7887222E-3</v>
      </c>
      <c r="F116" s="33">
        <v>60839074</v>
      </c>
      <c r="G116" s="31">
        <v>36885297.138769664</v>
      </c>
      <c r="H116" s="31">
        <v>247996959.90000001</v>
      </c>
      <c r="I116" s="32">
        <v>1.7745663999999999E-3</v>
      </c>
      <c r="J116" s="31">
        <v>39003915</v>
      </c>
      <c r="K116" s="34">
        <v>2539402</v>
      </c>
      <c r="L116" s="35">
        <v>2684977</v>
      </c>
      <c r="M116" s="35">
        <v>-107162</v>
      </c>
      <c r="N116" s="35">
        <v>-1530600</v>
      </c>
      <c r="O116" s="35">
        <v>3447</v>
      </c>
      <c r="P116" s="35">
        <v>-4362458</v>
      </c>
      <c r="Q116" s="35">
        <v>0</v>
      </c>
      <c r="R116" s="35">
        <v>-439687</v>
      </c>
      <c r="S116" s="35">
        <v>-21498</v>
      </c>
      <c r="T116" s="35">
        <v>300</v>
      </c>
      <c r="U116" s="35">
        <v>-13220</v>
      </c>
      <c r="V116" s="35">
        <v>4418927</v>
      </c>
      <c r="W116" s="35">
        <v>-4772857</v>
      </c>
      <c r="X116" s="35">
        <v>239142</v>
      </c>
      <c r="Y116" s="35">
        <v>-1361287</v>
      </c>
      <c r="Z116" s="34">
        <v>60839074</v>
      </c>
      <c r="AA116" s="35">
        <v>-1361287</v>
      </c>
      <c r="AB116" s="35">
        <v>-2578282.2699999996</v>
      </c>
      <c r="AC116" s="35">
        <v>-17522039</v>
      </c>
      <c r="AD116" s="35">
        <v>-59171</v>
      </c>
      <c r="AE116" s="35">
        <v>-428644</v>
      </c>
      <c r="AF116" s="35">
        <v>353930</v>
      </c>
      <c r="AG116" s="35">
        <v>-239142</v>
      </c>
      <c r="AH116" s="101">
        <v>-521.23451583999997</v>
      </c>
      <c r="AI116" s="35">
        <v>39003915</v>
      </c>
      <c r="AJ116" s="34">
        <v>2069794</v>
      </c>
      <c r="AK116" s="35">
        <v>10436744</v>
      </c>
      <c r="AL116" s="35">
        <v>70830</v>
      </c>
      <c r="AM116" s="35">
        <v>314757</v>
      </c>
      <c r="AN116" s="35">
        <v>12892125</v>
      </c>
      <c r="AO116" s="36">
        <v>1053533</v>
      </c>
      <c r="AP116" s="35">
        <v>20572673</v>
      </c>
      <c r="AQ116" s="35">
        <v>0</v>
      </c>
      <c r="AR116" s="35">
        <v>0</v>
      </c>
      <c r="AS116" s="35">
        <v>21626206</v>
      </c>
      <c r="AT116" s="36">
        <v>-2681778</v>
      </c>
      <c r="AU116" s="35">
        <v>-211905</v>
      </c>
      <c r="AV116" s="35">
        <v>-1352727</v>
      </c>
      <c r="AW116" s="35">
        <v>-4487671</v>
      </c>
      <c r="AX116" s="35">
        <v>0</v>
      </c>
      <c r="AY116" s="35">
        <v>0</v>
      </c>
      <c r="AZ116" s="35">
        <v>-8734081</v>
      </c>
      <c r="BA116" s="12">
        <v>39003915</v>
      </c>
      <c r="BB116" s="13">
        <v>45889378</v>
      </c>
      <c r="BC116" s="13">
        <v>33365960</v>
      </c>
      <c r="BD116" s="13">
        <v>32506642</v>
      </c>
      <c r="BE116" s="13">
        <v>47197241</v>
      </c>
      <c r="BF116" s="12">
        <v>3063071.9647744</v>
      </c>
      <c r="BG116" s="13">
        <v>2578282.2699999996</v>
      </c>
      <c r="BH116" s="13">
        <v>484789.69477440044</v>
      </c>
      <c r="BI116" s="14">
        <v>6.9900000000000004E-2</v>
      </c>
      <c r="BJ116" s="37">
        <v>1.7745663999999999E-3</v>
      </c>
      <c r="BK116" s="38">
        <v>39003915</v>
      </c>
      <c r="BL116" s="38">
        <v>36885297.138769664</v>
      </c>
      <c r="BM116" s="39">
        <v>1.0574380044509248</v>
      </c>
      <c r="BN116" s="120">
        <v>0.16178452526114623</v>
      </c>
      <c r="BO116" s="34">
        <v>2069794</v>
      </c>
      <c r="BP116" s="34">
        <v>1143614</v>
      </c>
      <c r="BQ116" s="34">
        <v>634622</v>
      </c>
      <c r="BR116" s="34">
        <v>291558</v>
      </c>
      <c r="BS116" s="34">
        <v>0</v>
      </c>
      <c r="BT116" s="34">
        <v>0</v>
      </c>
      <c r="BU116" s="35">
        <v>0</v>
      </c>
      <c r="BV116" s="35">
        <v>2069794</v>
      </c>
      <c r="BW116" s="36">
        <v>1053533</v>
      </c>
      <c r="BX116" s="36">
        <v>732050</v>
      </c>
      <c r="BY116" s="36">
        <v>107161</v>
      </c>
      <c r="BZ116" s="36">
        <v>107161</v>
      </c>
      <c r="CA116" s="36">
        <v>107161</v>
      </c>
      <c r="CB116" s="36">
        <v>0</v>
      </c>
      <c r="CC116" s="36">
        <v>0</v>
      </c>
      <c r="CD116" s="35">
        <v>1053533</v>
      </c>
      <c r="CE116" s="34">
        <v>10436744</v>
      </c>
      <c r="CF116" s="35">
        <v>4099830</v>
      </c>
      <c r="CG116" s="35">
        <v>3526225</v>
      </c>
      <c r="CH116" s="35">
        <v>2810689</v>
      </c>
      <c r="CI116" s="35">
        <v>0</v>
      </c>
      <c r="CJ116" s="35">
        <v>0</v>
      </c>
      <c r="CK116" s="35">
        <v>0</v>
      </c>
      <c r="CL116" s="35">
        <v>10436744</v>
      </c>
      <c r="CM116" s="36">
        <v>20572673</v>
      </c>
      <c r="CN116" s="35">
        <v>7485298</v>
      </c>
      <c r="CO116" s="35">
        <v>4362458</v>
      </c>
      <c r="CP116" s="35">
        <v>4362458</v>
      </c>
      <c r="CQ116" s="35">
        <v>4362458</v>
      </c>
      <c r="CR116" s="35">
        <v>0</v>
      </c>
      <c r="CS116" s="35">
        <v>0</v>
      </c>
      <c r="CT116" s="35">
        <v>20572673</v>
      </c>
      <c r="CU116" s="34">
        <v>156823</v>
      </c>
      <c r="CV116" s="35">
        <v>128117</v>
      </c>
      <c r="CW116" s="35">
        <v>28450</v>
      </c>
      <c r="CX116" s="35">
        <v>256</v>
      </c>
      <c r="CY116" s="35">
        <v>0</v>
      </c>
      <c r="CZ116" s="35">
        <v>0</v>
      </c>
      <c r="DA116" s="35">
        <v>0</v>
      </c>
      <c r="DB116" s="35">
        <v>156823</v>
      </c>
      <c r="DC116" s="36">
        <v>85992</v>
      </c>
      <c r="DD116" s="35">
        <v>21498</v>
      </c>
      <c r="DE116" s="35">
        <v>21498</v>
      </c>
      <c r="DF116" s="35">
        <v>21498</v>
      </c>
      <c r="DG116" s="35">
        <v>21498</v>
      </c>
      <c r="DH116" s="35">
        <v>0</v>
      </c>
      <c r="DI116" s="35">
        <v>0</v>
      </c>
      <c r="DJ116" s="35">
        <v>85992</v>
      </c>
      <c r="DK116" s="34">
        <v>314757</v>
      </c>
      <c r="DL116" s="35">
        <v>185508</v>
      </c>
      <c r="DM116" s="35">
        <v>89916</v>
      </c>
      <c r="DN116" s="35">
        <v>35887</v>
      </c>
      <c r="DO116" s="35">
        <v>3447</v>
      </c>
      <c r="DP116" s="35">
        <v>0</v>
      </c>
      <c r="DQ116" s="35">
        <v>0</v>
      </c>
      <c r="DR116" s="35">
        <v>314757</v>
      </c>
      <c r="DS116" s="36">
        <v>0</v>
      </c>
      <c r="DT116" s="35">
        <v>0</v>
      </c>
      <c r="DU116" s="35">
        <v>0</v>
      </c>
      <c r="DV116" s="35">
        <v>0</v>
      </c>
      <c r="DW116" s="35">
        <v>0</v>
      </c>
      <c r="DX116" s="35">
        <v>0</v>
      </c>
      <c r="DY116" s="35">
        <v>0</v>
      </c>
      <c r="DZ116" s="35">
        <v>0</v>
      </c>
    </row>
    <row r="117" spans="1:130" x14ac:dyDescent="0.25">
      <c r="A117" s="29">
        <v>32405</v>
      </c>
      <c r="B117" s="30" t="s">
        <v>198</v>
      </c>
      <c r="C117" s="31">
        <v>9740431.3725490198</v>
      </c>
      <c r="D117" s="31">
        <v>66399159.109999999</v>
      </c>
      <c r="E117" s="32">
        <v>4.2490190000000003E-4</v>
      </c>
      <c r="F117" s="33">
        <v>14452014</v>
      </c>
      <c r="G117" s="31">
        <v>9789959.9427753985</v>
      </c>
      <c r="H117" s="31">
        <v>56570247.259999998</v>
      </c>
      <c r="I117" s="32">
        <v>4.0479390000000001E-4</v>
      </c>
      <c r="J117" s="31">
        <v>8897129</v>
      </c>
      <c r="K117" s="34">
        <v>579259</v>
      </c>
      <c r="L117" s="35">
        <v>612466</v>
      </c>
      <c r="M117" s="35">
        <v>-105914</v>
      </c>
      <c r="N117" s="35">
        <v>-349143</v>
      </c>
      <c r="O117" s="35">
        <v>786</v>
      </c>
      <c r="P117" s="35">
        <v>-995114</v>
      </c>
      <c r="Q117" s="35">
        <v>0</v>
      </c>
      <c r="R117" s="35">
        <v>-100296</v>
      </c>
      <c r="S117" s="35">
        <v>-4904</v>
      </c>
      <c r="T117" s="35">
        <v>68</v>
      </c>
      <c r="U117" s="35">
        <v>-3016</v>
      </c>
      <c r="V117" s="35">
        <v>1007995</v>
      </c>
      <c r="W117" s="35">
        <v>-1088730</v>
      </c>
      <c r="X117" s="35">
        <v>-350258</v>
      </c>
      <c r="Y117" s="35">
        <v>-796801</v>
      </c>
      <c r="Z117" s="34">
        <v>14452014</v>
      </c>
      <c r="AA117" s="35">
        <v>-796801</v>
      </c>
      <c r="AB117" s="35">
        <v>-684318.20000000042</v>
      </c>
      <c r="AC117" s="35">
        <v>-3996928</v>
      </c>
      <c r="AD117" s="35">
        <v>-84052</v>
      </c>
      <c r="AE117" s="35">
        <v>-423660</v>
      </c>
      <c r="AF117" s="35">
        <v>80735</v>
      </c>
      <c r="AG117" s="35">
        <v>350258</v>
      </c>
      <c r="AH117" s="101">
        <v>-118.89808827750001</v>
      </c>
      <c r="AI117" s="35">
        <v>8897129</v>
      </c>
      <c r="AJ117" s="34">
        <v>322568</v>
      </c>
      <c r="AK117" s="35">
        <v>2380711</v>
      </c>
      <c r="AL117" s="35">
        <v>16157</v>
      </c>
      <c r="AM117" s="35">
        <v>71799</v>
      </c>
      <c r="AN117" s="35">
        <v>2791235</v>
      </c>
      <c r="AO117" s="36">
        <v>682500</v>
      </c>
      <c r="AP117" s="35">
        <v>4692804</v>
      </c>
      <c r="AQ117" s="35">
        <v>0</v>
      </c>
      <c r="AR117" s="35">
        <v>0</v>
      </c>
      <c r="AS117" s="35">
        <v>5375304</v>
      </c>
      <c r="AT117" s="36">
        <v>-941733</v>
      </c>
      <c r="AU117" s="35">
        <v>-145931</v>
      </c>
      <c r="AV117" s="35">
        <v>-391258</v>
      </c>
      <c r="AW117" s="35">
        <v>-1105147</v>
      </c>
      <c r="AX117" s="35">
        <v>0</v>
      </c>
      <c r="AY117" s="35">
        <v>0</v>
      </c>
      <c r="AZ117" s="35">
        <v>-2584069</v>
      </c>
      <c r="BA117" s="12">
        <v>8897129</v>
      </c>
      <c r="BB117" s="13">
        <v>10467763</v>
      </c>
      <c r="BC117" s="13">
        <v>7611063</v>
      </c>
      <c r="BD117" s="13">
        <v>7415045</v>
      </c>
      <c r="BE117" s="13">
        <v>10766098</v>
      </c>
      <c r="BF117" s="12">
        <v>698713.13161439996</v>
      </c>
      <c r="BG117" s="13">
        <v>684318.20000000042</v>
      </c>
      <c r="BH117" s="13">
        <v>14394.931614399538</v>
      </c>
      <c r="BI117" s="14">
        <v>6.9900000000000004E-2</v>
      </c>
      <c r="BJ117" s="37">
        <v>4.0479390000000001E-4</v>
      </c>
      <c r="BK117" s="38">
        <v>8897129</v>
      </c>
      <c r="BL117" s="38">
        <v>9789959.9427753985</v>
      </c>
      <c r="BM117" s="39">
        <v>0.90880136915838228</v>
      </c>
      <c r="BN117" s="120">
        <v>0.16178452526114623</v>
      </c>
      <c r="BO117" s="34">
        <v>322568</v>
      </c>
      <c r="BP117" s="34">
        <v>128640</v>
      </c>
      <c r="BQ117" s="34">
        <v>128640</v>
      </c>
      <c r="BR117" s="34">
        <v>65288</v>
      </c>
      <c r="BS117" s="34">
        <v>0</v>
      </c>
      <c r="BT117" s="34">
        <v>0</v>
      </c>
      <c r="BU117" s="35">
        <v>0</v>
      </c>
      <c r="BV117" s="35">
        <v>322568</v>
      </c>
      <c r="BW117" s="36">
        <v>682500</v>
      </c>
      <c r="BX117" s="36">
        <v>364755</v>
      </c>
      <c r="BY117" s="36">
        <v>105915</v>
      </c>
      <c r="BZ117" s="36">
        <v>105915</v>
      </c>
      <c r="CA117" s="36">
        <v>105915</v>
      </c>
      <c r="CB117" s="36">
        <v>0</v>
      </c>
      <c r="CC117" s="36">
        <v>0</v>
      </c>
      <c r="CD117" s="35">
        <v>682500</v>
      </c>
      <c r="CE117" s="34">
        <v>2380711</v>
      </c>
      <c r="CF117" s="35">
        <v>935207</v>
      </c>
      <c r="CG117" s="35">
        <v>804362</v>
      </c>
      <c r="CH117" s="35">
        <v>641142</v>
      </c>
      <c r="CI117" s="35">
        <v>0</v>
      </c>
      <c r="CJ117" s="35">
        <v>0</v>
      </c>
      <c r="CK117" s="35">
        <v>0</v>
      </c>
      <c r="CL117" s="35">
        <v>2380711</v>
      </c>
      <c r="CM117" s="36">
        <v>4692804</v>
      </c>
      <c r="CN117" s="35">
        <v>1707461</v>
      </c>
      <c r="CO117" s="35">
        <v>995114</v>
      </c>
      <c r="CP117" s="35">
        <v>995114</v>
      </c>
      <c r="CQ117" s="35">
        <v>995114</v>
      </c>
      <c r="CR117" s="35">
        <v>0</v>
      </c>
      <c r="CS117" s="35">
        <v>0</v>
      </c>
      <c r="CT117" s="35">
        <v>4692804</v>
      </c>
      <c r="CU117" s="34">
        <v>35773</v>
      </c>
      <c r="CV117" s="35">
        <v>29225</v>
      </c>
      <c r="CW117" s="35">
        <v>6490</v>
      </c>
      <c r="CX117" s="35">
        <v>58</v>
      </c>
      <c r="CY117" s="35">
        <v>0</v>
      </c>
      <c r="CZ117" s="35">
        <v>0</v>
      </c>
      <c r="DA117" s="35">
        <v>0</v>
      </c>
      <c r="DB117" s="35">
        <v>35773</v>
      </c>
      <c r="DC117" s="36">
        <v>19616</v>
      </c>
      <c r="DD117" s="35">
        <v>4904</v>
      </c>
      <c r="DE117" s="35">
        <v>4904</v>
      </c>
      <c r="DF117" s="35">
        <v>4904</v>
      </c>
      <c r="DG117" s="35">
        <v>4904</v>
      </c>
      <c r="DH117" s="35">
        <v>0</v>
      </c>
      <c r="DI117" s="35">
        <v>0</v>
      </c>
      <c r="DJ117" s="35">
        <v>19616</v>
      </c>
      <c r="DK117" s="34">
        <v>71799</v>
      </c>
      <c r="DL117" s="35">
        <v>42316</v>
      </c>
      <c r="DM117" s="35">
        <v>20511</v>
      </c>
      <c r="DN117" s="35">
        <v>8186</v>
      </c>
      <c r="DO117" s="35">
        <v>786</v>
      </c>
      <c r="DP117" s="35">
        <v>0</v>
      </c>
      <c r="DQ117" s="35">
        <v>0</v>
      </c>
      <c r="DR117" s="35">
        <v>71799</v>
      </c>
      <c r="DS117" s="36">
        <v>0</v>
      </c>
      <c r="DT117" s="35">
        <v>0</v>
      </c>
      <c r="DU117" s="35">
        <v>0</v>
      </c>
      <c r="DV117" s="35">
        <v>0</v>
      </c>
      <c r="DW117" s="35">
        <v>0</v>
      </c>
      <c r="DX117" s="35">
        <v>0</v>
      </c>
      <c r="DY117" s="35">
        <v>0</v>
      </c>
      <c r="DZ117" s="35">
        <v>0</v>
      </c>
    </row>
    <row r="118" spans="1:130" x14ac:dyDescent="0.25">
      <c r="A118" s="29">
        <v>32410</v>
      </c>
      <c r="B118" s="30" t="s">
        <v>199</v>
      </c>
      <c r="C118" s="31">
        <v>16644167.086834732</v>
      </c>
      <c r="D118" s="31">
        <v>122001776.01000001</v>
      </c>
      <c r="E118" s="32">
        <v>7.8071460000000005E-4</v>
      </c>
      <c r="F118" s="33">
        <v>26554125</v>
      </c>
      <c r="G118" s="31">
        <v>14919447.210300427</v>
      </c>
      <c r="H118" s="31">
        <v>101890547.3</v>
      </c>
      <c r="I118" s="32">
        <v>7.2908770000000003E-4</v>
      </c>
      <c r="J118" s="31">
        <v>16024914</v>
      </c>
      <c r="K118" s="34">
        <v>1043323</v>
      </c>
      <c r="L118" s="35">
        <v>1103133</v>
      </c>
      <c r="M118" s="35">
        <v>-320645</v>
      </c>
      <c r="N118" s="35">
        <v>-628853</v>
      </c>
      <c r="O118" s="35">
        <v>1416</v>
      </c>
      <c r="P118" s="35">
        <v>-1792333</v>
      </c>
      <c r="Q118" s="35">
        <v>0</v>
      </c>
      <c r="R118" s="35">
        <v>-180647</v>
      </c>
      <c r="S118" s="35">
        <v>-8833</v>
      </c>
      <c r="T118" s="35">
        <v>123</v>
      </c>
      <c r="U118" s="35">
        <v>-5432</v>
      </c>
      <c r="V118" s="35">
        <v>1815534</v>
      </c>
      <c r="W118" s="35">
        <v>-1960947</v>
      </c>
      <c r="X118" s="35">
        <v>499979</v>
      </c>
      <c r="Y118" s="35">
        <v>-434182</v>
      </c>
      <c r="Z118" s="34">
        <v>26554125</v>
      </c>
      <c r="AA118" s="35">
        <v>-434182</v>
      </c>
      <c r="AB118" s="35">
        <v>-1042869.3599999999</v>
      </c>
      <c r="AC118" s="35">
        <v>-7199000</v>
      </c>
      <c r="AD118" s="35">
        <v>-215804</v>
      </c>
      <c r="AE118" s="35">
        <v>-1282576</v>
      </c>
      <c r="AF118" s="35">
        <v>145413</v>
      </c>
      <c r="AG118" s="35">
        <v>-499979</v>
      </c>
      <c r="AH118" s="101">
        <v>-214.15128468250001</v>
      </c>
      <c r="AI118" s="35">
        <v>16024914</v>
      </c>
      <c r="AJ118" s="34">
        <v>906892</v>
      </c>
      <c r="AK118" s="35">
        <v>4287978</v>
      </c>
      <c r="AL118" s="35">
        <v>29101</v>
      </c>
      <c r="AM118" s="35">
        <v>129319</v>
      </c>
      <c r="AN118" s="35">
        <v>5353290</v>
      </c>
      <c r="AO118" s="36">
        <v>1933750</v>
      </c>
      <c r="AP118" s="35">
        <v>8452365</v>
      </c>
      <c r="AQ118" s="35">
        <v>0</v>
      </c>
      <c r="AR118" s="35">
        <v>0</v>
      </c>
      <c r="AS118" s="35">
        <v>10386115</v>
      </c>
      <c r="AT118" s="36">
        <v>-1126263</v>
      </c>
      <c r="AU118" s="35">
        <v>-654695</v>
      </c>
      <c r="AV118" s="35">
        <v>-1131473</v>
      </c>
      <c r="AW118" s="35">
        <v>-2120394</v>
      </c>
      <c r="AX118" s="35">
        <v>0</v>
      </c>
      <c r="AY118" s="35">
        <v>0</v>
      </c>
      <c r="AZ118" s="35">
        <v>-5032825</v>
      </c>
      <c r="BA118" s="12">
        <v>16024914</v>
      </c>
      <c r="BB118" s="13">
        <v>18853834</v>
      </c>
      <c r="BC118" s="13">
        <v>13708538</v>
      </c>
      <c r="BD118" s="13">
        <v>13355484</v>
      </c>
      <c r="BE118" s="13">
        <v>19391175</v>
      </c>
      <c r="BF118" s="12">
        <v>1258475.3626192</v>
      </c>
      <c r="BG118" s="13">
        <v>1042869.3599999999</v>
      </c>
      <c r="BH118" s="13">
        <v>215606.00261920015</v>
      </c>
      <c r="BI118" s="14">
        <v>6.9900000000000004E-2</v>
      </c>
      <c r="BJ118" s="37">
        <v>7.2908770000000003E-4</v>
      </c>
      <c r="BK118" s="38">
        <v>16024914</v>
      </c>
      <c r="BL118" s="38">
        <v>14919447.210300427</v>
      </c>
      <c r="BM118" s="39">
        <v>1.0740956936351072</v>
      </c>
      <c r="BN118" s="120">
        <v>0.16178452526114623</v>
      </c>
      <c r="BO118" s="34">
        <v>906892</v>
      </c>
      <c r="BP118" s="34">
        <v>757877</v>
      </c>
      <c r="BQ118" s="34">
        <v>149015</v>
      </c>
      <c r="BR118" s="34">
        <v>0</v>
      </c>
      <c r="BS118" s="34">
        <v>0</v>
      </c>
      <c r="BT118" s="34">
        <v>0</v>
      </c>
      <c r="BU118" s="35">
        <v>0</v>
      </c>
      <c r="BV118" s="35">
        <v>906892</v>
      </c>
      <c r="BW118" s="36">
        <v>1933750</v>
      </c>
      <c r="BX118" s="36">
        <v>613228</v>
      </c>
      <c r="BY118" s="36">
        <v>499939</v>
      </c>
      <c r="BZ118" s="36">
        <v>499939</v>
      </c>
      <c r="CA118" s="36">
        <v>320644</v>
      </c>
      <c r="CB118" s="36">
        <v>0</v>
      </c>
      <c r="CC118" s="36">
        <v>0</v>
      </c>
      <c r="CD118" s="35">
        <v>1933750</v>
      </c>
      <c r="CE118" s="34">
        <v>4287978</v>
      </c>
      <c r="CF118" s="35">
        <v>1684432</v>
      </c>
      <c r="CG118" s="35">
        <v>1448764</v>
      </c>
      <c r="CH118" s="35">
        <v>1154783</v>
      </c>
      <c r="CI118" s="35">
        <v>0</v>
      </c>
      <c r="CJ118" s="35">
        <v>0</v>
      </c>
      <c r="CK118" s="35">
        <v>0</v>
      </c>
      <c r="CL118" s="35">
        <v>4287978</v>
      </c>
      <c r="CM118" s="36">
        <v>8452365</v>
      </c>
      <c r="CN118" s="35">
        <v>3075365</v>
      </c>
      <c r="CO118" s="35">
        <v>1792333</v>
      </c>
      <c r="CP118" s="35">
        <v>1792333</v>
      </c>
      <c r="CQ118" s="35">
        <v>1792333</v>
      </c>
      <c r="CR118" s="35">
        <v>0</v>
      </c>
      <c r="CS118" s="35">
        <v>0</v>
      </c>
      <c r="CT118" s="35">
        <v>8452365</v>
      </c>
      <c r="CU118" s="34">
        <v>64431</v>
      </c>
      <c r="CV118" s="35">
        <v>52637</v>
      </c>
      <c r="CW118" s="35">
        <v>11689</v>
      </c>
      <c r="CX118" s="35">
        <v>105</v>
      </c>
      <c r="CY118" s="35">
        <v>0</v>
      </c>
      <c r="CZ118" s="35">
        <v>0</v>
      </c>
      <c r="DA118" s="35">
        <v>0</v>
      </c>
      <c r="DB118" s="35">
        <v>64431</v>
      </c>
      <c r="DC118" s="36">
        <v>35332</v>
      </c>
      <c r="DD118" s="35">
        <v>8833</v>
      </c>
      <c r="DE118" s="35">
        <v>8833</v>
      </c>
      <c r="DF118" s="35">
        <v>8833</v>
      </c>
      <c r="DG118" s="35">
        <v>8833</v>
      </c>
      <c r="DH118" s="35">
        <v>0</v>
      </c>
      <c r="DI118" s="35">
        <v>0</v>
      </c>
      <c r="DJ118" s="35">
        <v>35332</v>
      </c>
      <c r="DK118" s="34">
        <v>129319</v>
      </c>
      <c r="DL118" s="35">
        <v>76217</v>
      </c>
      <c r="DM118" s="35">
        <v>36942</v>
      </c>
      <c r="DN118" s="35">
        <v>14744</v>
      </c>
      <c r="DO118" s="35">
        <v>1416</v>
      </c>
      <c r="DP118" s="35">
        <v>0</v>
      </c>
      <c r="DQ118" s="35">
        <v>0</v>
      </c>
      <c r="DR118" s="35">
        <v>129319</v>
      </c>
      <c r="DS118" s="36">
        <v>0</v>
      </c>
      <c r="DT118" s="35">
        <v>0</v>
      </c>
      <c r="DU118" s="35">
        <v>0</v>
      </c>
      <c r="DV118" s="35">
        <v>0</v>
      </c>
      <c r="DW118" s="35">
        <v>0</v>
      </c>
      <c r="DX118" s="35">
        <v>0</v>
      </c>
      <c r="DY118" s="35">
        <v>0</v>
      </c>
      <c r="DZ118" s="35">
        <v>0</v>
      </c>
    </row>
    <row r="119" spans="1:130" x14ac:dyDescent="0.25">
      <c r="A119" s="29">
        <v>32500</v>
      </c>
      <c r="B119" s="30" t="s">
        <v>200</v>
      </c>
      <c r="C119" s="31">
        <v>83043712.184873953</v>
      </c>
      <c r="D119" s="31">
        <v>604753995.08000004</v>
      </c>
      <c r="E119" s="32">
        <v>3.8699456999999999E-3</v>
      </c>
      <c r="F119" s="33">
        <v>131626875</v>
      </c>
      <c r="G119" s="31">
        <v>83513546.065808296</v>
      </c>
      <c r="H119" s="31">
        <v>526495773.06</v>
      </c>
      <c r="I119" s="32">
        <v>3.7673916999999999E-3</v>
      </c>
      <c r="J119" s="31">
        <v>82805030</v>
      </c>
      <c r="K119" s="34">
        <v>5391132</v>
      </c>
      <c r="L119" s="35">
        <v>5700186</v>
      </c>
      <c r="M119" s="35">
        <v>-587301</v>
      </c>
      <c r="N119" s="35">
        <v>-3249454</v>
      </c>
      <c r="O119" s="35">
        <v>7318</v>
      </c>
      <c r="P119" s="35">
        <v>-9261468</v>
      </c>
      <c r="Q119" s="35">
        <v>0</v>
      </c>
      <c r="R119" s="35">
        <v>-933453</v>
      </c>
      <c r="S119" s="35">
        <v>-45641</v>
      </c>
      <c r="T119" s="35">
        <v>637</v>
      </c>
      <c r="U119" s="35">
        <v>-28067</v>
      </c>
      <c r="V119" s="35">
        <v>9381350</v>
      </c>
      <c r="W119" s="35">
        <v>-10132741</v>
      </c>
      <c r="X119" s="35">
        <v>-2430257</v>
      </c>
      <c r="Y119" s="35">
        <v>-6187759</v>
      </c>
      <c r="Z119" s="34">
        <v>131626875</v>
      </c>
      <c r="AA119" s="35">
        <v>-6187759</v>
      </c>
      <c r="AB119" s="35">
        <v>-5837596.8700000001</v>
      </c>
      <c r="AC119" s="35">
        <v>-37199163</v>
      </c>
      <c r="AD119" s="35">
        <v>-428680</v>
      </c>
      <c r="AE119" s="35">
        <v>-2349188</v>
      </c>
      <c r="AF119" s="35">
        <v>751391</v>
      </c>
      <c r="AG119" s="35">
        <v>2430257</v>
      </c>
      <c r="AH119" s="101">
        <v>-1106.5771270825001</v>
      </c>
      <c r="AI119" s="35">
        <v>82805030</v>
      </c>
      <c r="AJ119" s="34">
        <v>143157</v>
      </c>
      <c r="AK119" s="35">
        <v>22157133</v>
      </c>
      <c r="AL119" s="35">
        <v>150371</v>
      </c>
      <c r="AM119" s="35">
        <v>668228</v>
      </c>
      <c r="AN119" s="35">
        <v>23118889</v>
      </c>
      <c r="AO119" s="36">
        <v>6739028</v>
      </c>
      <c r="AP119" s="35">
        <v>43675636</v>
      </c>
      <c r="AQ119" s="35">
        <v>0</v>
      </c>
      <c r="AR119" s="35">
        <v>0</v>
      </c>
      <c r="AS119" s="35">
        <v>50414664</v>
      </c>
      <c r="AT119" s="36">
        <v>-9481931</v>
      </c>
      <c r="AU119" s="35">
        <v>-3452941</v>
      </c>
      <c r="AV119" s="35">
        <v>-4473816</v>
      </c>
      <c r="AW119" s="35">
        <v>-9887088</v>
      </c>
      <c r="AX119" s="35">
        <v>0</v>
      </c>
      <c r="AY119" s="35">
        <v>0</v>
      </c>
      <c r="AZ119" s="35">
        <v>-27295776</v>
      </c>
      <c r="BA119" s="12">
        <v>82805030</v>
      </c>
      <c r="BB119" s="13">
        <v>97422819</v>
      </c>
      <c r="BC119" s="13">
        <v>70835693</v>
      </c>
      <c r="BD119" s="13">
        <v>69011368</v>
      </c>
      <c r="BE119" s="13">
        <v>100199402</v>
      </c>
      <c r="BF119" s="12">
        <v>6502879.7438032003</v>
      </c>
      <c r="BG119" s="13">
        <v>5837596.8700000001</v>
      </c>
      <c r="BH119" s="13">
        <v>665282.8738032002</v>
      </c>
      <c r="BI119" s="14">
        <v>6.9900000000000004E-2</v>
      </c>
      <c r="BJ119" s="37">
        <v>3.7673916999999999E-3</v>
      </c>
      <c r="BK119" s="38">
        <v>82805030</v>
      </c>
      <c r="BL119" s="38">
        <v>83513546.065808296</v>
      </c>
      <c r="BM119" s="39">
        <v>0.99151615397518877</v>
      </c>
      <c r="BN119" s="120">
        <v>0.16178452526114623</v>
      </c>
      <c r="BO119" s="34">
        <v>143157</v>
      </c>
      <c r="BP119" s="34">
        <v>143157</v>
      </c>
      <c r="BQ119" s="34">
        <v>0</v>
      </c>
      <c r="BR119" s="34">
        <v>0</v>
      </c>
      <c r="BS119" s="34">
        <v>0</v>
      </c>
      <c r="BT119" s="34">
        <v>0</v>
      </c>
      <c r="BU119" s="35">
        <v>0</v>
      </c>
      <c r="BV119" s="35">
        <v>143157</v>
      </c>
      <c r="BW119" s="36">
        <v>6739028</v>
      </c>
      <c r="BX119" s="36">
        <v>3057945</v>
      </c>
      <c r="BY119" s="36">
        <v>1883273</v>
      </c>
      <c r="BZ119" s="36">
        <v>1210513</v>
      </c>
      <c r="CA119" s="36">
        <v>587297</v>
      </c>
      <c r="CB119" s="36">
        <v>0</v>
      </c>
      <c r="CC119" s="36">
        <v>0</v>
      </c>
      <c r="CD119" s="35">
        <v>6739028</v>
      </c>
      <c r="CE119" s="34">
        <v>22157133</v>
      </c>
      <c r="CF119" s="35">
        <v>8703909</v>
      </c>
      <c r="CG119" s="35">
        <v>7486150</v>
      </c>
      <c r="CH119" s="35">
        <v>5967073</v>
      </c>
      <c r="CI119" s="35">
        <v>0</v>
      </c>
      <c r="CJ119" s="35">
        <v>0</v>
      </c>
      <c r="CK119" s="35">
        <v>0</v>
      </c>
      <c r="CL119" s="35">
        <v>22157133</v>
      </c>
      <c r="CM119" s="36">
        <v>43675636</v>
      </c>
      <c r="CN119" s="35">
        <v>15891234</v>
      </c>
      <c r="CO119" s="35">
        <v>9261468</v>
      </c>
      <c r="CP119" s="35">
        <v>9261468</v>
      </c>
      <c r="CQ119" s="35">
        <v>9261468</v>
      </c>
      <c r="CR119" s="35">
        <v>0</v>
      </c>
      <c r="CS119" s="35">
        <v>0</v>
      </c>
      <c r="CT119" s="35">
        <v>43675636</v>
      </c>
      <c r="CU119" s="34">
        <v>332935</v>
      </c>
      <c r="CV119" s="35">
        <v>271991</v>
      </c>
      <c r="CW119" s="35">
        <v>60400</v>
      </c>
      <c r="CX119" s="35">
        <v>544</v>
      </c>
      <c r="CY119" s="35">
        <v>0</v>
      </c>
      <c r="CZ119" s="35">
        <v>0</v>
      </c>
      <c r="DA119" s="35">
        <v>0</v>
      </c>
      <c r="DB119" s="35">
        <v>332935</v>
      </c>
      <c r="DC119" s="36">
        <v>182564</v>
      </c>
      <c r="DD119" s="35">
        <v>45641</v>
      </c>
      <c r="DE119" s="35">
        <v>45641</v>
      </c>
      <c r="DF119" s="35">
        <v>45641</v>
      </c>
      <c r="DG119" s="35">
        <v>45641</v>
      </c>
      <c r="DH119" s="35">
        <v>0</v>
      </c>
      <c r="DI119" s="35">
        <v>0</v>
      </c>
      <c r="DJ119" s="35">
        <v>182564</v>
      </c>
      <c r="DK119" s="34">
        <v>668228</v>
      </c>
      <c r="DL119" s="35">
        <v>393832</v>
      </c>
      <c r="DM119" s="35">
        <v>190890</v>
      </c>
      <c r="DN119" s="35">
        <v>76188</v>
      </c>
      <c r="DO119" s="35">
        <v>7318</v>
      </c>
      <c r="DP119" s="35">
        <v>0</v>
      </c>
      <c r="DQ119" s="35">
        <v>0</v>
      </c>
      <c r="DR119" s="35">
        <v>668228</v>
      </c>
      <c r="DS119" s="36">
        <v>0</v>
      </c>
      <c r="DT119" s="35">
        <v>0</v>
      </c>
      <c r="DU119" s="35">
        <v>0</v>
      </c>
      <c r="DV119" s="35">
        <v>0</v>
      </c>
      <c r="DW119" s="35">
        <v>0</v>
      </c>
      <c r="DX119" s="35">
        <v>0</v>
      </c>
      <c r="DY119" s="35">
        <v>0</v>
      </c>
      <c r="DZ119" s="35">
        <v>0</v>
      </c>
    </row>
    <row r="120" spans="1:130" x14ac:dyDescent="0.25">
      <c r="A120" s="29">
        <v>32505</v>
      </c>
      <c r="B120" s="30" t="s">
        <v>201</v>
      </c>
      <c r="C120" s="31">
        <v>14997098.879551824</v>
      </c>
      <c r="D120" s="31">
        <v>104156805.77</v>
      </c>
      <c r="E120" s="32">
        <v>6.6652089999999996E-4</v>
      </c>
      <c r="F120" s="33">
        <v>22670102</v>
      </c>
      <c r="G120" s="31">
        <v>15650031.902718168</v>
      </c>
      <c r="H120" s="31">
        <v>98144725.719999999</v>
      </c>
      <c r="I120" s="32">
        <v>7.0228409999999999E-4</v>
      </c>
      <c r="J120" s="31">
        <v>15435787</v>
      </c>
      <c r="K120" s="34">
        <v>1004967</v>
      </c>
      <c r="L120" s="35">
        <v>1062579</v>
      </c>
      <c r="M120" s="35">
        <v>219112</v>
      </c>
      <c r="N120" s="35">
        <v>-605735</v>
      </c>
      <c r="O120" s="35">
        <v>1364</v>
      </c>
      <c r="P120" s="35">
        <v>-1726442</v>
      </c>
      <c r="Q120" s="35">
        <v>0</v>
      </c>
      <c r="R120" s="35">
        <v>-174006</v>
      </c>
      <c r="S120" s="35">
        <v>-8508</v>
      </c>
      <c r="T120" s="35">
        <v>119</v>
      </c>
      <c r="U120" s="35">
        <v>-5232</v>
      </c>
      <c r="V120" s="35">
        <v>1748789</v>
      </c>
      <c r="W120" s="35">
        <v>-1888857</v>
      </c>
      <c r="X120" s="35">
        <v>378829</v>
      </c>
      <c r="Y120" s="35">
        <v>6979</v>
      </c>
      <c r="Z120" s="34">
        <v>22670102</v>
      </c>
      <c r="AA120" s="35">
        <v>6979</v>
      </c>
      <c r="AB120" s="35">
        <v>-1093937.23</v>
      </c>
      <c r="AC120" s="35">
        <v>-6934341</v>
      </c>
      <c r="AD120" s="35">
        <v>149491</v>
      </c>
      <c r="AE120" s="35">
        <v>876460</v>
      </c>
      <c r="AF120" s="35">
        <v>140068</v>
      </c>
      <c r="AG120" s="35">
        <v>-378829</v>
      </c>
      <c r="AH120" s="101">
        <v>-206.2783972725</v>
      </c>
      <c r="AI120" s="35">
        <v>15435787</v>
      </c>
      <c r="AJ120" s="34">
        <v>1649226</v>
      </c>
      <c r="AK120" s="35">
        <v>4130338</v>
      </c>
      <c r="AL120" s="35">
        <v>28031</v>
      </c>
      <c r="AM120" s="35">
        <v>124565</v>
      </c>
      <c r="AN120" s="35">
        <v>5932160</v>
      </c>
      <c r="AO120" s="36">
        <v>0</v>
      </c>
      <c r="AP120" s="35">
        <v>8141629</v>
      </c>
      <c r="AQ120" s="35">
        <v>0</v>
      </c>
      <c r="AR120" s="35">
        <v>0</v>
      </c>
      <c r="AS120" s="35">
        <v>8141629</v>
      </c>
      <c r="AT120" s="36">
        <v>-545550</v>
      </c>
      <c r="AU120" s="35">
        <v>104593</v>
      </c>
      <c r="AV120" s="35">
        <v>-254041</v>
      </c>
      <c r="AW120" s="35">
        <v>-1514470</v>
      </c>
      <c r="AX120" s="35">
        <v>0</v>
      </c>
      <c r="AY120" s="35">
        <v>0</v>
      </c>
      <c r="AZ120" s="35">
        <v>-2209468</v>
      </c>
      <c r="BA120" s="12">
        <v>15435787</v>
      </c>
      <c r="BB120" s="13">
        <v>18160707</v>
      </c>
      <c r="BC120" s="13">
        <v>13204568</v>
      </c>
      <c r="BD120" s="13">
        <v>12864494</v>
      </c>
      <c r="BE120" s="13">
        <v>18678293</v>
      </c>
      <c r="BF120" s="12">
        <v>1212209.7758736</v>
      </c>
      <c r="BG120" s="13">
        <v>1093937.23</v>
      </c>
      <c r="BH120" s="13">
        <v>118272.54587360006</v>
      </c>
      <c r="BI120" s="14">
        <v>6.9900000000000004E-2</v>
      </c>
      <c r="BJ120" s="37">
        <v>7.0228409999999999E-4</v>
      </c>
      <c r="BK120" s="38">
        <v>15435787</v>
      </c>
      <c r="BL120" s="38">
        <v>15650031.902718168</v>
      </c>
      <c r="BM120" s="39">
        <v>0.98631025776497261</v>
      </c>
      <c r="BN120" s="120">
        <v>0.16178452526114623</v>
      </c>
      <c r="BO120" s="34">
        <v>1649226</v>
      </c>
      <c r="BP120" s="34">
        <v>678639</v>
      </c>
      <c r="BQ120" s="34">
        <v>397197</v>
      </c>
      <c r="BR120" s="34">
        <v>354275</v>
      </c>
      <c r="BS120" s="34">
        <v>219115</v>
      </c>
      <c r="BT120" s="34">
        <v>0</v>
      </c>
      <c r="BU120" s="35">
        <v>0</v>
      </c>
      <c r="BV120" s="35">
        <v>1649226</v>
      </c>
      <c r="BW120" s="36">
        <v>0</v>
      </c>
      <c r="BX120" s="36">
        <v>0</v>
      </c>
      <c r="BY120" s="36">
        <v>0</v>
      </c>
      <c r="BZ120" s="36">
        <v>0</v>
      </c>
      <c r="CA120" s="36">
        <v>0</v>
      </c>
      <c r="CB120" s="36">
        <v>0</v>
      </c>
      <c r="CC120" s="36">
        <v>0</v>
      </c>
      <c r="CD120" s="35">
        <v>0</v>
      </c>
      <c r="CE120" s="34">
        <v>4130338</v>
      </c>
      <c r="CF120" s="35">
        <v>1622506</v>
      </c>
      <c r="CG120" s="35">
        <v>1395502</v>
      </c>
      <c r="CH120" s="35">
        <v>1112329</v>
      </c>
      <c r="CI120" s="35">
        <v>0</v>
      </c>
      <c r="CJ120" s="35">
        <v>0</v>
      </c>
      <c r="CK120" s="35">
        <v>0</v>
      </c>
      <c r="CL120" s="35">
        <v>4130338</v>
      </c>
      <c r="CM120" s="36">
        <v>8141629</v>
      </c>
      <c r="CN120" s="35">
        <v>2962304</v>
      </c>
      <c r="CO120" s="35">
        <v>1726442</v>
      </c>
      <c r="CP120" s="35">
        <v>1726442</v>
      </c>
      <c r="CQ120" s="35">
        <v>1726442</v>
      </c>
      <c r="CR120" s="35">
        <v>0</v>
      </c>
      <c r="CS120" s="35">
        <v>0</v>
      </c>
      <c r="CT120" s="35">
        <v>8141629</v>
      </c>
      <c r="CU120" s="34">
        <v>62062</v>
      </c>
      <c r="CV120" s="35">
        <v>50702</v>
      </c>
      <c r="CW120" s="35">
        <v>11259</v>
      </c>
      <c r="CX120" s="35">
        <v>101</v>
      </c>
      <c r="CY120" s="35">
        <v>0</v>
      </c>
      <c r="CZ120" s="35">
        <v>0</v>
      </c>
      <c r="DA120" s="35">
        <v>0</v>
      </c>
      <c r="DB120" s="35">
        <v>62062</v>
      </c>
      <c r="DC120" s="36">
        <v>34032</v>
      </c>
      <c r="DD120" s="35">
        <v>8508</v>
      </c>
      <c r="DE120" s="35">
        <v>8508</v>
      </c>
      <c r="DF120" s="35">
        <v>8508</v>
      </c>
      <c r="DG120" s="35">
        <v>8508</v>
      </c>
      <c r="DH120" s="35">
        <v>0</v>
      </c>
      <c r="DI120" s="35">
        <v>0</v>
      </c>
      <c r="DJ120" s="35">
        <v>34032</v>
      </c>
      <c r="DK120" s="34">
        <v>124565</v>
      </c>
      <c r="DL120" s="35">
        <v>73415</v>
      </c>
      <c r="DM120" s="35">
        <v>35584</v>
      </c>
      <c r="DN120" s="35">
        <v>14202</v>
      </c>
      <c r="DO120" s="35">
        <v>1364</v>
      </c>
      <c r="DP120" s="35">
        <v>0</v>
      </c>
      <c r="DQ120" s="35">
        <v>0</v>
      </c>
      <c r="DR120" s="35">
        <v>124565</v>
      </c>
      <c r="DS120" s="36">
        <v>0</v>
      </c>
      <c r="DT120" s="35">
        <v>0</v>
      </c>
      <c r="DU120" s="35">
        <v>0</v>
      </c>
      <c r="DV120" s="35">
        <v>0</v>
      </c>
      <c r="DW120" s="35">
        <v>0</v>
      </c>
      <c r="DX120" s="35">
        <v>0</v>
      </c>
      <c r="DY120" s="35">
        <v>0</v>
      </c>
      <c r="DZ120" s="35">
        <v>0</v>
      </c>
    </row>
    <row r="121" spans="1:130" x14ac:dyDescent="0.25">
      <c r="A121" s="29">
        <v>32600</v>
      </c>
      <c r="B121" s="30" t="s">
        <v>202</v>
      </c>
      <c r="C121" s="31">
        <v>295479044.25770307</v>
      </c>
      <c r="D121" s="31">
        <v>2210184858.3099999</v>
      </c>
      <c r="E121" s="32">
        <v>1.41434293E-2</v>
      </c>
      <c r="F121" s="33">
        <v>481054657</v>
      </c>
      <c r="G121" s="31">
        <v>301581812.01716739</v>
      </c>
      <c r="H121" s="31">
        <v>1943517250.3099999</v>
      </c>
      <c r="I121" s="32">
        <v>1.39070268E-2</v>
      </c>
      <c r="J121" s="31">
        <v>305668183</v>
      </c>
      <c r="K121" s="34">
        <v>19900934</v>
      </c>
      <c r="L121" s="35">
        <v>21041785</v>
      </c>
      <c r="M121" s="35">
        <v>-1413410</v>
      </c>
      <c r="N121" s="35">
        <v>-11995100</v>
      </c>
      <c r="O121" s="35">
        <v>27013</v>
      </c>
      <c r="P121" s="35">
        <v>-34187971</v>
      </c>
      <c r="Q121" s="35">
        <v>0</v>
      </c>
      <c r="R121" s="35">
        <v>-3445768</v>
      </c>
      <c r="S121" s="35">
        <v>-168480</v>
      </c>
      <c r="T121" s="35">
        <v>2350</v>
      </c>
      <c r="U121" s="35">
        <v>-103606</v>
      </c>
      <c r="V121" s="35">
        <v>34630507</v>
      </c>
      <c r="W121" s="35">
        <v>-37404207</v>
      </c>
      <c r="X121" s="35">
        <v>-7840963</v>
      </c>
      <c r="Y121" s="35">
        <v>-20956916</v>
      </c>
      <c r="Z121" s="34">
        <v>481054657</v>
      </c>
      <c r="AA121" s="35">
        <v>-20956916</v>
      </c>
      <c r="AB121" s="35">
        <v>-21080568.66</v>
      </c>
      <c r="AC121" s="35">
        <v>-137317750</v>
      </c>
      <c r="AD121" s="35">
        <v>-988173</v>
      </c>
      <c r="AE121" s="35">
        <v>-5653644</v>
      </c>
      <c r="AF121" s="35">
        <v>2773700</v>
      </c>
      <c r="AG121" s="35">
        <v>7840963</v>
      </c>
      <c r="AH121" s="101">
        <v>-4084.8414468299998</v>
      </c>
      <c r="AI121" s="35">
        <v>305668183</v>
      </c>
      <c r="AJ121" s="34">
        <v>8184029</v>
      </c>
      <c r="AK121" s="35">
        <v>81791294</v>
      </c>
      <c r="AL121" s="35">
        <v>555083</v>
      </c>
      <c r="AM121" s="35">
        <v>2466709</v>
      </c>
      <c r="AN121" s="35">
        <v>92997115</v>
      </c>
      <c r="AO121" s="36">
        <v>31867932</v>
      </c>
      <c r="AP121" s="35">
        <v>161225138</v>
      </c>
      <c r="AQ121" s="35">
        <v>0</v>
      </c>
      <c r="AR121" s="35">
        <v>0</v>
      </c>
      <c r="AS121" s="35">
        <v>193093070</v>
      </c>
      <c r="AT121" s="36">
        <v>-28776749</v>
      </c>
      <c r="AU121" s="35">
        <v>-18009467</v>
      </c>
      <c r="AV121" s="35">
        <v>-17566890</v>
      </c>
      <c r="AW121" s="35">
        <v>-35742849</v>
      </c>
      <c r="AX121" s="35">
        <v>0</v>
      </c>
      <c r="AY121" s="35">
        <v>0</v>
      </c>
      <c r="AZ121" s="35">
        <v>-100095955</v>
      </c>
      <c r="BA121" s="12">
        <v>305668183</v>
      </c>
      <c r="BB121" s="13">
        <v>359628586</v>
      </c>
      <c r="BC121" s="13">
        <v>261484326</v>
      </c>
      <c r="BD121" s="13">
        <v>254749975</v>
      </c>
      <c r="BE121" s="13">
        <v>369878123</v>
      </c>
      <c r="BF121" s="12">
        <v>24004863.331372801</v>
      </c>
      <c r="BG121" s="13">
        <v>21080568.66</v>
      </c>
      <c r="BH121" s="13">
        <v>2924294.6713728011</v>
      </c>
      <c r="BI121" s="14">
        <v>6.9900000000000004E-2</v>
      </c>
      <c r="BJ121" s="37">
        <v>1.39070268E-2</v>
      </c>
      <c r="BK121" s="38">
        <v>305668183</v>
      </c>
      <c r="BL121" s="38">
        <v>301581812.01716739</v>
      </c>
      <c r="BM121" s="39">
        <v>1.0135497925272761</v>
      </c>
      <c r="BN121" s="120">
        <v>0.16178452526114623</v>
      </c>
      <c r="BO121" s="34">
        <v>8184029</v>
      </c>
      <c r="BP121" s="34">
        <v>8184029</v>
      </c>
      <c r="BQ121" s="34">
        <v>0</v>
      </c>
      <c r="BR121" s="34">
        <v>0</v>
      </c>
      <c r="BS121" s="34">
        <v>0</v>
      </c>
      <c r="BT121" s="34">
        <v>0</v>
      </c>
      <c r="BU121" s="35">
        <v>0</v>
      </c>
      <c r="BV121" s="35">
        <v>8184029</v>
      </c>
      <c r="BW121" s="36">
        <v>31867932</v>
      </c>
      <c r="BX121" s="36">
        <v>12718694</v>
      </c>
      <c r="BY121" s="36">
        <v>12215162</v>
      </c>
      <c r="BZ121" s="36">
        <v>5520665</v>
      </c>
      <c r="CA121" s="36">
        <v>1413411</v>
      </c>
      <c r="CB121" s="36">
        <v>0</v>
      </c>
      <c r="CC121" s="36">
        <v>0</v>
      </c>
      <c r="CD121" s="35">
        <v>31867932</v>
      </c>
      <c r="CE121" s="34">
        <v>81791294</v>
      </c>
      <c r="CF121" s="35">
        <v>32129790</v>
      </c>
      <c r="CG121" s="35">
        <v>27634528</v>
      </c>
      <c r="CH121" s="35">
        <v>22026976</v>
      </c>
      <c r="CI121" s="35">
        <v>0</v>
      </c>
      <c r="CJ121" s="35">
        <v>0</v>
      </c>
      <c r="CK121" s="35">
        <v>0</v>
      </c>
      <c r="CL121" s="35">
        <v>81791294</v>
      </c>
      <c r="CM121" s="36">
        <v>161225138</v>
      </c>
      <c r="CN121" s="35">
        <v>58661225</v>
      </c>
      <c r="CO121" s="35">
        <v>34187971</v>
      </c>
      <c r="CP121" s="35">
        <v>34187971</v>
      </c>
      <c r="CQ121" s="35">
        <v>34187971</v>
      </c>
      <c r="CR121" s="35">
        <v>0</v>
      </c>
      <c r="CS121" s="35">
        <v>0</v>
      </c>
      <c r="CT121" s="35">
        <v>161225138</v>
      </c>
      <c r="CU121" s="34">
        <v>1229003</v>
      </c>
      <c r="CV121" s="35">
        <v>1004033</v>
      </c>
      <c r="CW121" s="35">
        <v>222962</v>
      </c>
      <c r="CX121" s="35">
        <v>2008</v>
      </c>
      <c r="CY121" s="35">
        <v>0</v>
      </c>
      <c r="CZ121" s="35">
        <v>0</v>
      </c>
      <c r="DA121" s="35">
        <v>0</v>
      </c>
      <c r="DB121" s="35">
        <v>1229003</v>
      </c>
      <c r="DC121" s="36">
        <v>673920</v>
      </c>
      <c r="DD121" s="35">
        <v>168480</v>
      </c>
      <c r="DE121" s="35">
        <v>168480</v>
      </c>
      <c r="DF121" s="35">
        <v>168480</v>
      </c>
      <c r="DG121" s="35">
        <v>168480</v>
      </c>
      <c r="DH121" s="35">
        <v>0</v>
      </c>
      <c r="DI121" s="35">
        <v>0</v>
      </c>
      <c r="DJ121" s="35">
        <v>673920</v>
      </c>
      <c r="DK121" s="34">
        <v>2466709</v>
      </c>
      <c r="DL121" s="35">
        <v>1453798</v>
      </c>
      <c r="DM121" s="35">
        <v>704655</v>
      </c>
      <c r="DN121" s="35">
        <v>281242</v>
      </c>
      <c r="DO121" s="35">
        <v>27013</v>
      </c>
      <c r="DP121" s="35">
        <v>0</v>
      </c>
      <c r="DQ121" s="35">
        <v>0</v>
      </c>
      <c r="DR121" s="35">
        <v>2466709</v>
      </c>
      <c r="DS121" s="36">
        <v>0</v>
      </c>
      <c r="DT121" s="35">
        <v>0</v>
      </c>
      <c r="DU121" s="35">
        <v>0</v>
      </c>
      <c r="DV121" s="35">
        <v>0</v>
      </c>
      <c r="DW121" s="35">
        <v>0</v>
      </c>
      <c r="DX121" s="35">
        <v>0</v>
      </c>
      <c r="DY121" s="35">
        <v>0</v>
      </c>
      <c r="DZ121" s="35">
        <v>0</v>
      </c>
    </row>
    <row r="122" spans="1:130" x14ac:dyDescent="0.25">
      <c r="A122" s="29">
        <v>32605</v>
      </c>
      <c r="B122" s="30" t="s">
        <v>203</v>
      </c>
      <c r="C122" s="31">
        <v>54955499.439775914</v>
      </c>
      <c r="D122" s="31">
        <v>408814461.76999998</v>
      </c>
      <c r="E122" s="32">
        <v>2.6160882E-3</v>
      </c>
      <c r="F122" s="33">
        <v>88979935</v>
      </c>
      <c r="G122" s="31">
        <v>57599925.751072958</v>
      </c>
      <c r="H122" s="31">
        <v>365957153.12</v>
      </c>
      <c r="I122" s="32">
        <v>2.618642E-3</v>
      </c>
      <c r="J122" s="31">
        <v>57556195</v>
      </c>
      <c r="K122" s="34">
        <v>3747273</v>
      </c>
      <c r="L122" s="35">
        <v>3962091</v>
      </c>
      <c r="M122" s="35">
        <v>26057</v>
      </c>
      <c r="N122" s="35">
        <v>-2258633</v>
      </c>
      <c r="O122" s="35">
        <v>5087</v>
      </c>
      <c r="P122" s="35">
        <v>-6437469</v>
      </c>
      <c r="Q122" s="35">
        <v>0</v>
      </c>
      <c r="R122" s="35">
        <v>-648825</v>
      </c>
      <c r="S122" s="35">
        <v>-31724</v>
      </c>
      <c r="T122" s="35">
        <v>442</v>
      </c>
      <c r="U122" s="35">
        <v>-19509</v>
      </c>
      <c r="V122" s="35">
        <v>6520797</v>
      </c>
      <c r="W122" s="35">
        <v>-7043075</v>
      </c>
      <c r="X122" s="35">
        <v>2964390</v>
      </c>
      <c r="Y122" s="35">
        <v>786902</v>
      </c>
      <c r="Z122" s="34">
        <v>88979935</v>
      </c>
      <c r="AA122" s="35">
        <v>786902</v>
      </c>
      <c r="AB122" s="35">
        <v>-4026234.81</v>
      </c>
      <c r="AC122" s="35">
        <v>-25856427</v>
      </c>
      <c r="AD122" s="35">
        <v>10675</v>
      </c>
      <c r="AE122" s="35">
        <v>104228</v>
      </c>
      <c r="AF122" s="35">
        <v>522278</v>
      </c>
      <c r="AG122" s="35">
        <v>-2964390</v>
      </c>
      <c r="AH122" s="101">
        <v>-769.16062145000001</v>
      </c>
      <c r="AI122" s="35">
        <v>57556195</v>
      </c>
      <c r="AJ122" s="34">
        <v>4608969</v>
      </c>
      <c r="AK122" s="35">
        <v>15401000</v>
      </c>
      <c r="AL122" s="35">
        <v>104520</v>
      </c>
      <c r="AM122" s="35">
        <v>464472</v>
      </c>
      <c r="AN122" s="35">
        <v>20578961</v>
      </c>
      <c r="AO122" s="36">
        <v>135238</v>
      </c>
      <c r="AP122" s="35">
        <v>30358101</v>
      </c>
      <c r="AQ122" s="35">
        <v>0</v>
      </c>
      <c r="AR122" s="35">
        <v>0</v>
      </c>
      <c r="AS122" s="35">
        <v>30493339</v>
      </c>
      <c r="AT122" s="36">
        <v>-1925775</v>
      </c>
      <c r="AU122" s="35">
        <v>476750</v>
      </c>
      <c r="AV122" s="35">
        <v>-2027302</v>
      </c>
      <c r="AW122" s="35">
        <v>-6438050</v>
      </c>
      <c r="AX122" s="35">
        <v>0</v>
      </c>
      <c r="AY122" s="35">
        <v>0</v>
      </c>
      <c r="AZ122" s="35">
        <v>-9914377</v>
      </c>
      <c r="BA122" s="12">
        <v>57556195</v>
      </c>
      <c r="BB122" s="13">
        <v>67716740</v>
      </c>
      <c r="BC122" s="13">
        <v>49236537</v>
      </c>
      <c r="BD122" s="13">
        <v>47968483</v>
      </c>
      <c r="BE122" s="13">
        <v>69646690</v>
      </c>
      <c r="BF122" s="12">
        <v>4520027.4816319998</v>
      </c>
      <c r="BG122" s="13">
        <v>4026234.81</v>
      </c>
      <c r="BH122" s="13">
        <v>493792.67163199978</v>
      </c>
      <c r="BI122" s="14">
        <v>6.9900000000000004E-2</v>
      </c>
      <c r="BJ122" s="37">
        <v>2.618642E-3</v>
      </c>
      <c r="BK122" s="38">
        <v>57556195</v>
      </c>
      <c r="BL122" s="38">
        <v>57599925.751072958</v>
      </c>
      <c r="BM122" s="39">
        <v>0.99924078459298804</v>
      </c>
      <c r="BN122" s="120">
        <v>0.16178452526114623</v>
      </c>
      <c r="BO122" s="34">
        <v>4608969</v>
      </c>
      <c r="BP122" s="34">
        <v>2774158</v>
      </c>
      <c r="BQ122" s="34">
        <v>1567796</v>
      </c>
      <c r="BR122" s="34">
        <v>240958</v>
      </c>
      <c r="BS122" s="34">
        <v>26057</v>
      </c>
      <c r="BT122" s="34">
        <v>0</v>
      </c>
      <c r="BU122" s="35">
        <v>0</v>
      </c>
      <c r="BV122" s="35">
        <v>4608969</v>
      </c>
      <c r="BW122" s="36">
        <v>135238</v>
      </c>
      <c r="BX122" s="36">
        <v>135238</v>
      </c>
      <c r="BY122" s="36">
        <v>0</v>
      </c>
      <c r="BZ122" s="36">
        <v>0</v>
      </c>
      <c r="CA122" s="36">
        <v>0</v>
      </c>
      <c r="CB122" s="36">
        <v>0</v>
      </c>
      <c r="CC122" s="36">
        <v>0</v>
      </c>
      <c r="CD122" s="35">
        <v>135238</v>
      </c>
      <c r="CE122" s="34">
        <v>15401000</v>
      </c>
      <c r="CF122" s="35">
        <v>6049921</v>
      </c>
      <c r="CG122" s="35">
        <v>5203480</v>
      </c>
      <c r="CH122" s="35">
        <v>4147599</v>
      </c>
      <c r="CI122" s="35">
        <v>0</v>
      </c>
      <c r="CJ122" s="35">
        <v>0</v>
      </c>
      <c r="CK122" s="35">
        <v>0</v>
      </c>
      <c r="CL122" s="35">
        <v>15401000</v>
      </c>
      <c r="CM122" s="36">
        <v>30358101</v>
      </c>
      <c r="CN122" s="35">
        <v>11045693</v>
      </c>
      <c r="CO122" s="35">
        <v>6437469</v>
      </c>
      <c r="CP122" s="35">
        <v>6437469</v>
      </c>
      <c r="CQ122" s="35">
        <v>6437469</v>
      </c>
      <c r="CR122" s="35">
        <v>0</v>
      </c>
      <c r="CS122" s="35">
        <v>0</v>
      </c>
      <c r="CT122" s="35">
        <v>30358101</v>
      </c>
      <c r="CU122" s="34">
        <v>231417</v>
      </c>
      <c r="CV122" s="35">
        <v>189056</v>
      </c>
      <c r="CW122" s="35">
        <v>41983</v>
      </c>
      <c r="CX122" s="35">
        <v>378</v>
      </c>
      <c r="CY122" s="35">
        <v>0</v>
      </c>
      <c r="CZ122" s="35">
        <v>0</v>
      </c>
      <c r="DA122" s="35">
        <v>0</v>
      </c>
      <c r="DB122" s="35">
        <v>231417</v>
      </c>
      <c r="DC122" s="36">
        <v>126896</v>
      </c>
      <c r="DD122" s="35">
        <v>31724</v>
      </c>
      <c r="DE122" s="35">
        <v>31724</v>
      </c>
      <c r="DF122" s="35">
        <v>31724</v>
      </c>
      <c r="DG122" s="35">
        <v>31724</v>
      </c>
      <c r="DH122" s="35">
        <v>0</v>
      </c>
      <c r="DI122" s="35">
        <v>0</v>
      </c>
      <c r="DJ122" s="35">
        <v>126896</v>
      </c>
      <c r="DK122" s="34">
        <v>464472</v>
      </c>
      <c r="DL122" s="35">
        <v>273745</v>
      </c>
      <c r="DM122" s="35">
        <v>132684</v>
      </c>
      <c r="DN122" s="35">
        <v>52957</v>
      </c>
      <c r="DO122" s="35">
        <v>5087</v>
      </c>
      <c r="DP122" s="35">
        <v>0</v>
      </c>
      <c r="DQ122" s="35">
        <v>0</v>
      </c>
      <c r="DR122" s="35">
        <v>464472</v>
      </c>
      <c r="DS122" s="36">
        <v>0</v>
      </c>
      <c r="DT122" s="35">
        <v>0</v>
      </c>
      <c r="DU122" s="35">
        <v>0</v>
      </c>
      <c r="DV122" s="35">
        <v>0</v>
      </c>
      <c r="DW122" s="35">
        <v>0</v>
      </c>
      <c r="DX122" s="35">
        <v>0</v>
      </c>
      <c r="DY122" s="35">
        <v>0</v>
      </c>
      <c r="DZ122" s="35">
        <v>0</v>
      </c>
    </row>
    <row r="123" spans="1:130" x14ac:dyDescent="0.25">
      <c r="A123" s="29">
        <v>32700</v>
      </c>
      <c r="B123" s="30" t="s">
        <v>204</v>
      </c>
      <c r="C123" s="31">
        <v>31509703.781512596</v>
      </c>
      <c r="D123" s="31">
        <v>219130118.03999999</v>
      </c>
      <c r="E123" s="32">
        <v>1.4022589000000001E-3</v>
      </c>
      <c r="F123" s="33">
        <v>47694457</v>
      </c>
      <c r="G123" s="31">
        <v>31751558.369098712</v>
      </c>
      <c r="H123" s="31">
        <v>188182464.55000001</v>
      </c>
      <c r="I123" s="32">
        <v>1.3465579000000001E-3</v>
      </c>
      <c r="J123" s="31">
        <v>29596542</v>
      </c>
      <c r="K123" s="34">
        <v>1926922</v>
      </c>
      <c r="L123" s="35">
        <v>2037386</v>
      </c>
      <c r="M123" s="35">
        <v>-296963</v>
      </c>
      <c r="N123" s="35">
        <v>-1161434</v>
      </c>
      <c r="O123" s="35">
        <v>2616</v>
      </c>
      <c r="P123" s="35">
        <v>-3310275</v>
      </c>
      <c r="Q123" s="35">
        <v>0</v>
      </c>
      <c r="R123" s="35">
        <v>-333639</v>
      </c>
      <c r="S123" s="35">
        <v>-16313</v>
      </c>
      <c r="T123" s="35">
        <v>228</v>
      </c>
      <c r="U123" s="35">
        <v>-10032</v>
      </c>
      <c r="V123" s="35">
        <v>3353124</v>
      </c>
      <c r="W123" s="35">
        <v>-3621689</v>
      </c>
      <c r="X123" s="35">
        <v>246701</v>
      </c>
      <c r="Y123" s="35">
        <v>-1183368</v>
      </c>
      <c r="Z123" s="34">
        <v>47694457</v>
      </c>
      <c r="AA123" s="35">
        <v>-1183368</v>
      </c>
      <c r="AB123" s="35">
        <v>-2219433.9300000002</v>
      </c>
      <c r="AC123" s="35">
        <v>-13295890</v>
      </c>
      <c r="AD123" s="35">
        <v>-232835</v>
      </c>
      <c r="AE123" s="35">
        <v>-1187856</v>
      </c>
      <c r="AF123" s="35">
        <v>268565</v>
      </c>
      <c r="AG123" s="35">
        <v>-246701</v>
      </c>
      <c r="AH123" s="101">
        <v>-395.5177191775</v>
      </c>
      <c r="AI123" s="35">
        <v>29596542</v>
      </c>
      <c r="AJ123" s="34">
        <v>451843</v>
      </c>
      <c r="AK123" s="35">
        <v>7919501</v>
      </c>
      <c r="AL123" s="35">
        <v>53746</v>
      </c>
      <c r="AM123" s="35">
        <v>238841</v>
      </c>
      <c r="AN123" s="35">
        <v>8663931</v>
      </c>
      <c r="AO123" s="36">
        <v>1753654</v>
      </c>
      <c r="AP123" s="35">
        <v>15610740</v>
      </c>
      <c r="AQ123" s="35">
        <v>0</v>
      </c>
      <c r="AR123" s="35">
        <v>0</v>
      </c>
      <c r="AS123" s="35">
        <v>17364394</v>
      </c>
      <c r="AT123" s="36">
        <v>-2515613</v>
      </c>
      <c r="AU123" s="35">
        <v>-1120733</v>
      </c>
      <c r="AV123" s="35">
        <v>-1443180</v>
      </c>
      <c r="AW123" s="35">
        <v>-3620937</v>
      </c>
      <c r="AX123" s="35">
        <v>0</v>
      </c>
      <c r="AY123" s="35">
        <v>0</v>
      </c>
      <c r="AZ123" s="35">
        <v>-8700463</v>
      </c>
      <c r="BA123" s="12">
        <v>29596542</v>
      </c>
      <c r="BB123" s="13">
        <v>34821297</v>
      </c>
      <c r="BC123" s="13">
        <v>25318408</v>
      </c>
      <c r="BD123" s="13">
        <v>24666350</v>
      </c>
      <c r="BE123" s="13">
        <v>35813716</v>
      </c>
      <c r="BF123" s="12">
        <v>2324288.2049584002</v>
      </c>
      <c r="BG123" s="13">
        <v>2219433.9300000002</v>
      </c>
      <c r="BH123" s="13">
        <v>104854.27495840006</v>
      </c>
      <c r="BI123" s="14">
        <v>6.9900000000000004E-2</v>
      </c>
      <c r="BJ123" s="37">
        <v>1.3465579000000001E-3</v>
      </c>
      <c r="BK123" s="38">
        <v>29596542</v>
      </c>
      <c r="BL123" s="38">
        <v>31751558.369098712</v>
      </c>
      <c r="BM123" s="39">
        <v>0.93212879997738884</v>
      </c>
      <c r="BN123" s="120">
        <v>0.16178452526114623</v>
      </c>
      <c r="BO123" s="34">
        <v>451843</v>
      </c>
      <c r="BP123" s="34">
        <v>411507</v>
      </c>
      <c r="BQ123" s="34">
        <v>20168</v>
      </c>
      <c r="BR123" s="34">
        <v>20168</v>
      </c>
      <c r="BS123" s="34">
        <v>0</v>
      </c>
      <c r="BT123" s="34">
        <v>0</v>
      </c>
      <c r="BU123" s="35">
        <v>0</v>
      </c>
      <c r="BV123" s="35">
        <v>451843</v>
      </c>
      <c r="BW123" s="36">
        <v>1753654</v>
      </c>
      <c r="BX123" s="36">
        <v>579863</v>
      </c>
      <c r="BY123" s="36">
        <v>579863</v>
      </c>
      <c r="BZ123" s="36">
        <v>296964</v>
      </c>
      <c r="CA123" s="36">
        <v>296964</v>
      </c>
      <c r="CB123" s="36">
        <v>0</v>
      </c>
      <c r="CC123" s="36">
        <v>0</v>
      </c>
      <c r="CD123" s="35">
        <v>1753654</v>
      </c>
      <c r="CE123" s="34">
        <v>7919501</v>
      </c>
      <c r="CF123" s="35">
        <v>3110990</v>
      </c>
      <c r="CG123" s="35">
        <v>2675733</v>
      </c>
      <c r="CH123" s="35">
        <v>2132778</v>
      </c>
      <c r="CI123" s="35">
        <v>0</v>
      </c>
      <c r="CJ123" s="35">
        <v>0</v>
      </c>
      <c r="CK123" s="35">
        <v>0</v>
      </c>
      <c r="CL123" s="35">
        <v>7919501</v>
      </c>
      <c r="CM123" s="36">
        <v>15610740</v>
      </c>
      <c r="CN123" s="35">
        <v>5679915</v>
      </c>
      <c r="CO123" s="35">
        <v>3310275</v>
      </c>
      <c r="CP123" s="35">
        <v>3310275</v>
      </c>
      <c r="CQ123" s="35">
        <v>3310275</v>
      </c>
      <c r="CR123" s="35">
        <v>0</v>
      </c>
      <c r="CS123" s="35">
        <v>0</v>
      </c>
      <c r="CT123" s="35">
        <v>15610740</v>
      </c>
      <c r="CU123" s="34">
        <v>118998</v>
      </c>
      <c r="CV123" s="35">
        <v>97216</v>
      </c>
      <c r="CW123" s="35">
        <v>21588</v>
      </c>
      <c r="CX123" s="35">
        <v>194</v>
      </c>
      <c r="CY123" s="35">
        <v>0</v>
      </c>
      <c r="CZ123" s="35">
        <v>0</v>
      </c>
      <c r="DA123" s="35">
        <v>0</v>
      </c>
      <c r="DB123" s="35">
        <v>118998</v>
      </c>
      <c r="DC123" s="36">
        <v>65252</v>
      </c>
      <c r="DD123" s="35">
        <v>16313</v>
      </c>
      <c r="DE123" s="35">
        <v>16313</v>
      </c>
      <c r="DF123" s="35">
        <v>16313</v>
      </c>
      <c r="DG123" s="35">
        <v>16313</v>
      </c>
      <c r="DH123" s="35">
        <v>0</v>
      </c>
      <c r="DI123" s="35">
        <v>0</v>
      </c>
      <c r="DJ123" s="35">
        <v>65252</v>
      </c>
      <c r="DK123" s="34">
        <v>238841</v>
      </c>
      <c r="DL123" s="35">
        <v>140765</v>
      </c>
      <c r="DM123" s="35">
        <v>68229</v>
      </c>
      <c r="DN123" s="35">
        <v>27231</v>
      </c>
      <c r="DO123" s="35">
        <v>2616</v>
      </c>
      <c r="DP123" s="35">
        <v>0</v>
      </c>
      <c r="DQ123" s="35">
        <v>0</v>
      </c>
      <c r="DR123" s="35">
        <v>238841</v>
      </c>
      <c r="DS123" s="36">
        <v>0</v>
      </c>
      <c r="DT123" s="35">
        <v>0</v>
      </c>
      <c r="DU123" s="35">
        <v>0</v>
      </c>
      <c r="DV123" s="35">
        <v>0</v>
      </c>
      <c r="DW123" s="35">
        <v>0</v>
      </c>
      <c r="DX123" s="35">
        <v>0</v>
      </c>
      <c r="DY123" s="35">
        <v>0</v>
      </c>
      <c r="DZ123" s="35">
        <v>0</v>
      </c>
    </row>
    <row r="124" spans="1:130" x14ac:dyDescent="0.25">
      <c r="A124" s="29">
        <v>32800</v>
      </c>
      <c r="B124" s="30" t="s">
        <v>205</v>
      </c>
      <c r="C124" s="31">
        <v>41972864.705882356</v>
      </c>
      <c r="D124" s="31">
        <v>299320699.82999998</v>
      </c>
      <c r="E124" s="32">
        <v>1.915415E-3</v>
      </c>
      <c r="F124" s="33">
        <v>65148224</v>
      </c>
      <c r="G124" s="31">
        <v>43873039.628040053</v>
      </c>
      <c r="H124" s="31">
        <v>273355967.85000002</v>
      </c>
      <c r="I124" s="32">
        <v>1.9560252000000002E-3</v>
      </c>
      <c r="J124" s="31">
        <v>42992271</v>
      </c>
      <c r="K124" s="34">
        <v>2799069</v>
      </c>
      <c r="L124" s="35">
        <v>2959530</v>
      </c>
      <c r="M124" s="35">
        <v>262241</v>
      </c>
      <c r="N124" s="35">
        <v>-1687112</v>
      </c>
      <c r="O124" s="35">
        <v>3799</v>
      </c>
      <c r="P124" s="35">
        <v>-4808543</v>
      </c>
      <c r="Q124" s="35">
        <v>0</v>
      </c>
      <c r="R124" s="35">
        <v>-484648</v>
      </c>
      <c r="S124" s="35">
        <v>-23697</v>
      </c>
      <c r="T124" s="35">
        <v>331</v>
      </c>
      <c r="U124" s="35">
        <v>-14572</v>
      </c>
      <c r="V124" s="35">
        <v>4870786</v>
      </c>
      <c r="W124" s="35">
        <v>-5260907</v>
      </c>
      <c r="X124" s="35">
        <v>-316833</v>
      </c>
      <c r="Y124" s="35">
        <v>-1700556</v>
      </c>
      <c r="Z124" s="34">
        <v>65148224</v>
      </c>
      <c r="AA124" s="35">
        <v>-1700556</v>
      </c>
      <c r="AB124" s="35">
        <v>-3066725.4699999997</v>
      </c>
      <c r="AC124" s="35">
        <v>-19313760</v>
      </c>
      <c r="AD124" s="35">
        <v>169753</v>
      </c>
      <c r="AE124" s="35">
        <v>1048956</v>
      </c>
      <c r="AF124" s="35">
        <v>390121</v>
      </c>
      <c r="AG124" s="35">
        <v>316833</v>
      </c>
      <c r="AH124" s="101">
        <v>-574.53350187000001</v>
      </c>
      <c r="AI124" s="35">
        <v>42992271</v>
      </c>
      <c r="AJ124" s="34">
        <v>1633502</v>
      </c>
      <c r="AK124" s="35">
        <v>11503957</v>
      </c>
      <c r="AL124" s="35">
        <v>78073</v>
      </c>
      <c r="AM124" s="35">
        <v>346943</v>
      </c>
      <c r="AN124" s="35">
        <v>13562475</v>
      </c>
      <c r="AO124" s="36">
        <v>1750162</v>
      </c>
      <c r="AP124" s="35">
        <v>22676337</v>
      </c>
      <c r="AQ124" s="35">
        <v>0</v>
      </c>
      <c r="AR124" s="35">
        <v>0</v>
      </c>
      <c r="AS124" s="35">
        <v>24426499</v>
      </c>
      <c r="AT124" s="36">
        <v>-3710031</v>
      </c>
      <c r="AU124" s="35">
        <v>-1045109</v>
      </c>
      <c r="AV124" s="35">
        <v>-1542684</v>
      </c>
      <c r="AW124" s="35">
        <v>-4566201</v>
      </c>
      <c r="AX124" s="35">
        <v>0</v>
      </c>
      <c r="AY124" s="35">
        <v>0</v>
      </c>
      <c r="AZ124" s="35">
        <v>-10864025</v>
      </c>
      <c r="BA124" s="12">
        <v>42992271</v>
      </c>
      <c r="BB124" s="13">
        <v>50581809</v>
      </c>
      <c r="BC124" s="13">
        <v>36777806</v>
      </c>
      <c r="BD124" s="13">
        <v>35830618</v>
      </c>
      <c r="BE124" s="13">
        <v>52023408</v>
      </c>
      <c r="BF124" s="12">
        <v>3376287.2736192001</v>
      </c>
      <c r="BG124" s="13">
        <v>3066725.4699999997</v>
      </c>
      <c r="BH124" s="13">
        <v>309561.80361920036</v>
      </c>
      <c r="BI124" s="14">
        <v>6.9900000000000004E-2</v>
      </c>
      <c r="BJ124" s="37">
        <v>1.9560252000000002E-3</v>
      </c>
      <c r="BK124" s="38">
        <v>42992271</v>
      </c>
      <c r="BL124" s="38">
        <v>43873039.628040053</v>
      </c>
      <c r="BM124" s="39">
        <v>0.97992460436962436</v>
      </c>
      <c r="BN124" s="120">
        <v>0.16178452526114623</v>
      </c>
      <c r="BO124" s="34">
        <v>1633502</v>
      </c>
      <c r="BP124" s="34">
        <v>846785</v>
      </c>
      <c r="BQ124" s="34">
        <v>262239</v>
      </c>
      <c r="BR124" s="34">
        <v>262239</v>
      </c>
      <c r="BS124" s="34">
        <v>262239</v>
      </c>
      <c r="BT124" s="34">
        <v>0</v>
      </c>
      <c r="BU124" s="35">
        <v>0</v>
      </c>
      <c r="BV124" s="35">
        <v>1633502</v>
      </c>
      <c r="BW124" s="36">
        <v>1750162</v>
      </c>
      <c r="BX124" s="36">
        <v>1147164</v>
      </c>
      <c r="BY124" s="36">
        <v>492378</v>
      </c>
      <c r="BZ124" s="36">
        <v>110620</v>
      </c>
      <c r="CA124" s="36">
        <v>0</v>
      </c>
      <c r="CB124" s="36">
        <v>0</v>
      </c>
      <c r="CC124" s="36">
        <v>0</v>
      </c>
      <c r="CD124" s="35">
        <v>1750162</v>
      </c>
      <c r="CE124" s="34">
        <v>11503957</v>
      </c>
      <c r="CF124" s="35">
        <v>4519059</v>
      </c>
      <c r="CG124" s="35">
        <v>3886800</v>
      </c>
      <c r="CH124" s="35">
        <v>3098097</v>
      </c>
      <c r="CI124" s="35">
        <v>0</v>
      </c>
      <c r="CJ124" s="35">
        <v>0</v>
      </c>
      <c r="CK124" s="35">
        <v>0</v>
      </c>
      <c r="CL124" s="35">
        <v>11503957</v>
      </c>
      <c r="CM124" s="36">
        <v>22676337</v>
      </c>
      <c r="CN124" s="35">
        <v>8250709</v>
      </c>
      <c r="CO124" s="35">
        <v>4808543</v>
      </c>
      <c r="CP124" s="35">
        <v>4808543</v>
      </c>
      <c r="CQ124" s="35">
        <v>4808543</v>
      </c>
      <c r="CR124" s="35">
        <v>0</v>
      </c>
      <c r="CS124" s="35">
        <v>0</v>
      </c>
      <c r="CT124" s="35">
        <v>22676337</v>
      </c>
      <c r="CU124" s="34">
        <v>172859</v>
      </c>
      <c r="CV124" s="35">
        <v>141217</v>
      </c>
      <c r="CW124" s="35">
        <v>31360</v>
      </c>
      <c r="CX124" s="35">
        <v>282</v>
      </c>
      <c r="CY124" s="35">
        <v>0</v>
      </c>
      <c r="CZ124" s="35">
        <v>0</v>
      </c>
      <c r="DA124" s="35">
        <v>0</v>
      </c>
      <c r="DB124" s="35">
        <v>172859</v>
      </c>
      <c r="DC124" s="36">
        <v>94788</v>
      </c>
      <c r="DD124" s="35">
        <v>23697</v>
      </c>
      <c r="DE124" s="35">
        <v>23697</v>
      </c>
      <c r="DF124" s="35">
        <v>23697</v>
      </c>
      <c r="DG124" s="35">
        <v>23697</v>
      </c>
      <c r="DH124" s="35">
        <v>0</v>
      </c>
      <c r="DI124" s="35">
        <v>0</v>
      </c>
      <c r="DJ124" s="35">
        <v>94788</v>
      </c>
      <c r="DK124" s="34">
        <v>346943</v>
      </c>
      <c r="DL124" s="35">
        <v>204477</v>
      </c>
      <c r="DM124" s="35">
        <v>99110</v>
      </c>
      <c r="DN124" s="35">
        <v>39557</v>
      </c>
      <c r="DO124" s="35">
        <v>3799</v>
      </c>
      <c r="DP124" s="35">
        <v>0</v>
      </c>
      <c r="DQ124" s="35">
        <v>0</v>
      </c>
      <c r="DR124" s="35">
        <v>346943</v>
      </c>
      <c r="DS124" s="36">
        <v>0</v>
      </c>
      <c r="DT124" s="35">
        <v>0</v>
      </c>
      <c r="DU124" s="35">
        <v>0</v>
      </c>
      <c r="DV124" s="35">
        <v>0</v>
      </c>
      <c r="DW124" s="35">
        <v>0</v>
      </c>
      <c r="DX124" s="35">
        <v>0</v>
      </c>
      <c r="DY124" s="35">
        <v>0</v>
      </c>
      <c r="DZ124" s="35">
        <v>0</v>
      </c>
    </row>
    <row r="125" spans="1:130" x14ac:dyDescent="0.25">
      <c r="A125" s="29">
        <v>32900</v>
      </c>
      <c r="B125" s="30" t="s">
        <v>206</v>
      </c>
      <c r="C125" s="31">
        <v>107140940.89635853</v>
      </c>
      <c r="D125" s="31">
        <v>869208209.17999995</v>
      </c>
      <c r="E125" s="32">
        <v>5.5622427999999996E-3</v>
      </c>
      <c r="F125" s="33">
        <v>189186282</v>
      </c>
      <c r="G125" s="31">
        <v>107755459.22746782</v>
      </c>
      <c r="H125" s="31">
        <v>764073614.36000001</v>
      </c>
      <c r="I125" s="32">
        <v>5.4674030999999996E-3</v>
      </c>
      <c r="J125" s="31">
        <v>120170271</v>
      </c>
      <c r="K125" s="34">
        <v>7823846</v>
      </c>
      <c r="L125" s="35">
        <v>8272359</v>
      </c>
      <c r="M125" s="35">
        <v>-718108</v>
      </c>
      <c r="N125" s="35">
        <v>-4715749</v>
      </c>
      <c r="O125" s="35">
        <v>10620</v>
      </c>
      <c r="P125" s="35">
        <v>-13440646</v>
      </c>
      <c r="Q125" s="35">
        <v>0</v>
      </c>
      <c r="R125" s="35">
        <v>-1354668</v>
      </c>
      <c r="S125" s="35">
        <v>-66236</v>
      </c>
      <c r="T125" s="35">
        <v>924</v>
      </c>
      <c r="U125" s="35">
        <v>-40731</v>
      </c>
      <c r="V125" s="35">
        <v>13614624</v>
      </c>
      <c r="W125" s="35">
        <v>-14705075</v>
      </c>
      <c r="X125" s="35">
        <v>-289592</v>
      </c>
      <c r="Y125" s="35">
        <v>-5608432</v>
      </c>
      <c r="Z125" s="34">
        <v>189186282</v>
      </c>
      <c r="AA125" s="35">
        <v>-5608432</v>
      </c>
      <c r="AB125" s="35">
        <v>-7532106.6000000006</v>
      </c>
      <c r="AC125" s="35">
        <v>-53985047</v>
      </c>
      <c r="AD125" s="35">
        <v>-396434</v>
      </c>
      <c r="AE125" s="35">
        <v>-2872428</v>
      </c>
      <c r="AF125" s="35">
        <v>1090451</v>
      </c>
      <c r="AG125" s="35">
        <v>289592</v>
      </c>
      <c r="AH125" s="101">
        <v>-1605.9129755474999</v>
      </c>
      <c r="AI125" s="35">
        <v>120170271</v>
      </c>
      <c r="AJ125" s="34">
        <v>3782305</v>
      </c>
      <c r="AK125" s="35">
        <v>32155398</v>
      </c>
      <c r="AL125" s="35">
        <v>218225</v>
      </c>
      <c r="AM125" s="35">
        <v>969761</v>
      </c>
      <c r="AN125" s="35">
        <v>37125689</v>
      </c>
      <c r="AO125" s="36">
        <v>5070733</v>
      </c>
      <c r="AP125" s="35">
        <v>63383988</v>
      </c>
      <c r="AQ125" s="35">
        <v>0</v>
      </c>
      <c r="AR125" s="35">
        <v>0</v>
      </c>
      <c r="AS125" s="35">
        <v>68454721</v>
      </c>
      <c r="AT125" s="36">
        <v>-10174482</v>
      </c>
      <c r="AU125" s="35">
        <v>-2280174</v>
      </c>
      <c r="AV125" s="35">
        <v>-4660008</v>
      </c>
      <c r="AW125" s="35">
        <v>-14214369</v>
      </c>
      <c r="AX125" s="35">
        <v>0</v>
      </c>
      <c r="AY125" s="35">
        <v>0</v>
      </c>
      <c r="AZ125" s="35">
        <v>-31329033</v>
      </c>
      <c r="BA125" s="12">
        <v>120170271</v>
      </c>
      <c r="BB125" s="13">
        <v>141384242</v>
      </c>
      <c r="BC125" s="13">
        <v>102799846</v>
      </c>
      <c r="BD125" s="13">
        <v>100152306</v>
      </c>
      <c r="BE125" s="13">
        <v>145413741</v>
      </c>
      <c r="BF125" s="12">
        <v>9437262.6212975997</v>
      </c>
      <c r="BG125" s="13">
        <v>7532106.6000000006</v>
      </c>
      <c r="BH125" s="13">
        <v>1905156.0212975992</v>
      </c>
      <c r="BI125" s="14">
        <v>6.9900000000000004E-2</v>
      </c>
      <c r="BJ125" s="37">
        <v>5.4674030999999996E-3</v>
      </c>
      <c r="BK125" s="38">
        <v>120170271</v>
      </c>
      <c r="BL125" s="38">
        <v>107755459.22746782</v>
      </c>
      <c r="BM125" s="39">
        <v>1.1152128334057301</v>
      </c>
      <c r="BN125" s="120">
        <v>0.16178452526114623</v>
      </c>
      <c r="BO125" s="34">
        <v>3782305</v>
      </c>
      <c r="BP125" s="34">
        <v>2194411</v>
      </c>
      <c r="BQ125" s="34">
        <v>793947</v>
      </c>
      <c r="BR125" s="34">
        <v>793947</v>
      </c>
      <c r="BS125" s="34">
        <v>0</v>
      </c>
      <c r="BT125" s="34">
        <v>0</v>
      </c>
      <c r="BU125" s="35">
        <v>0</v>
      </c>
      <c r="BV125" s="35">
        <v>3782305</v>
      </c>
      <c r="BW125" s="36">
        <v>5070733</v>
      </c>
      <c r="BX125" s="36">
        <v>2838369</v>
      </c>
      <c r="BY125" s="36">
        <v>796150</v>
      </c>
      <c r="BZ125" s="36">
        <v>718107</v>
      </c>
      <c r="CA125" s="36">
        <v>718107</v>
      </c>
      <c r="CB125" s="36">
        <v>0</v>
      </c>
      <c r="CC125" s="36">
        <v>0</v>
      </c>
      <c r="CD125" s="35">
        <v>5070733</v>
      </c>
      <c r="CE125" s="34">
        <v>32155398</v>
      </c>
      <c r="CF125" s="35">
        <v>12631493</v>
      </c>
      <c r="CG125" s="35">
        <v>10864228</v>
      </c>
      <c r="CH125" s="35">
        <v>8659677</v>
      </c>
      <c r="CI125" s="35">
        <v>0</v>
      </c>
      <c r="CJ125" s="35">
        <v>0</v>
      </c>
      <c r="CK125" s="35">
        <v>0</v>
      </c>
      <c r="CL125" s="35">
        <v>32155398</v>
      </c>
      <c r="CM125" s="36">
        <v>63383988</v>
      </c>
      <c r="CN125" s="35">
        <v>23062051</v>
      </c>
      <c r="CO125" s="35">
        <v>13440646</v>
      </c>
      <c r="CP125" s="35">
        <v>13440646</v>
      </c>
      <c r="CQ125" s="35">
        <v>13440646</v>
      </c>
      <c r="CR125" s="35">
        <v>0</v>
      </c>
      <c r="CS125" s="35">
        <v>0</v>
      </c>
      <c r="CT125" s="35">
        <v>63383988</v>
      </c>
      <c r="CU125" s="34">
        <v>483169</v>
      </c>
      <c r="CV125" s="35">
        <v>394725</v>
      </c>
      <c r="CW125" s="35">
        <v>87655</v>
      </c>
      <c r="CX125" s="35">
        <v>789</v>
      </c>
      <c r="CY125" s="35">
        <v>0</v>
      </c>
      <c r="CZ125" s="35">
        <v>0</v>
      </c>
      <c r="DA125" s="35">
        <v>0</v>
      </c>
      <c r="DB125" s="35">
        <v>483169</v>
      </c>
      <c r="DC125" s="36">
        <v>264944</v>
      </c>
      <c r="DD125" s="35">
        <v>66236</v>
      </c>
      <c r="DE125" s="35">
        <v>66236</v>
      </c>
      <c r="DF125" s="35">
        <v>66236</v>
      </c>
      <c r="DG125" s="35">
        <v>66236</v>
      </c>
      <c r="DH125" s="35">
        <v>0</v>
      </c>
      <c r="DI125" s="35">
        <v>0</v>
      </c>
      <c r="DJ125" s="35">
        <v>264944</v>
      </c>
      <c r="DK125" s="34">
        <v>969761</v>
      </c>
      <c r="DL125" s="35">
        <v>571546</v>
      </c>
      <c r="DM125" s="35">
        <v>277028</v>
      </c>
      <c r="DN125" s="35">
        <v>110567</v>
      </c>
      <c r="DO125" s="35">
        <v>10620</v>
      </c>
      <c r="DP125" s="35">
        <v>0</v>
      </c>
      <c r="DQ125" s="35">
        <v>0</v>
      </c>
      <c r="DR125" s="35">
        <v>969761</v>
      </c>
      <c r="DS125" s="36">
        <v>0</v>
      </c>
      <c r="DT125" s="35">
        <v>0</v>
      </c>
      <c r="DU125" s="35">
        <v>0</v>
      </c>
      <c r="DV125" s="35">
        <v>0</v>
      </c>
      <c r="DW125" s="35">
        <v>0</v>
      </c>
      <c r="DX125" s="35">
        <v>0</v>
      </c>
      <c r="DY125" s="35">
        <v>0</v>
      </c>
      <c r="DZ125" s="35">
        <v>0</v>
      </c>
    </row>
    <row r="126" spans="1:130" x14ac:dyDescent="0.25">
      <c r="A126" s="29">
        <v>32901</v>
      </c>
      <c r="B126" s="30" t="s">
        <v>207</v>
      </c>
      <c r="C126" s="31">
        <v>12026.190476190475</v>
      </c>
      <c r="D126" s="31">
        <v>3022617.78</v>
      </c>
      <c r="E126" s="32">
        <v>1.93424E-5</v>
      </c>
      <c r="F126" s="33">
        <v>657885</v>
      </c>
      <c r="G126" s="31">
        <v>0</v>
      </c>
      <c r="H126" s="31">
        <v>0</v>
      </c>
      <c r="I126" s="32">
        <v>0</v>
      </c>
      <c r="J126" s="31">
        <v>0</v>
      </c>
      <c r="K126" s="34">
        <v>0</v>
      </c>
      <c r="L126" s="35">
        <v>0</v>
      </c>
      <c r="M126" s="35">
        <v>-115405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-674526</v>
      </c>
      <c r="Y126" s="35">
        <v>-789931</v>
      </c>
      <c r="Z126" s="34">
        <v>657885</v>
      </c>
      <c r="AA126" s="35">
        <v>-789931</v>
      </c>
      <c r="AB126" s="35">
        <v>0</v>
      </c>
      <c r="AC126" s="35">
        <v>0</v>
      </c>
      <c r="AD126" s="35">
        <v>-80852</v>
      </c>
      <c r="AE126" s="35">
        <v>-461628</v>
      </c>
      <c r="AF126" s="35">
        <v>0</v>
      </c>
      <c r="AG126" s="35">
        <v>674526</v>
      </c>
      <c r="AH126" s="35">
        <v>0</v>
      </c>
      <c r="AI126" s="35">
        <v>0</v>
      </c>
      <c r="AJ126" s="34">
        <v>26202</v>
      </c>
      <c r="AK126" s="35">
        <v>0</v>
      </c>
      <c r="AL126" s="35">
        <v>0</v>
      </c>
      <c r="AM126" s="35">
        <v>0</v>
      </c>
      <c r="AN126" s="35">
        <v>26202</v>
      </c>
      <c r="AO126" s="36">
        <v>2228657</v>
      </c>
      <c r="AP126" s="35">
        <v>0</v>
      </c>
      <c r="AQ126" s="35">
        <v>0</v>
      </c>
      <c r="AR126" s="35">
        <v>0</v>
      </c>
      <c r="AS126" s="35">
        <v>2228657</v>
      </c>
      <c r="AT126" s="36">
        <v>-813522</v>
      </c>
      <c r="AU126" s="35">
        <v>-748038</v>
      </c>
      <c r="AV126" s="35">
        <v>-525488</v>
      </c>
      <c r="AW126" s="35">
        <v>-115407</v>
      </c>
      <c r="AX126" s="35">
        <v>0</v>
      </c>
      <c r="AY126" s="35">
        <v>0</v>
      </c>
      <c r="AZ126" s="35">
        <v>-2202455</v>
      </c>
      <c r="BA126" s="12">
        <v>0</v>
      </c>
      <c r="BB126" s="13">
        <v>0</v>
      </c>
      <c r="BC126" s="13">
        <v>0</v>
      </c>
      <c r="BD126" s="13">
        <v>0</v>
      </c>
      <c r="BE126" s="13">
        <v>0</v>
      </c>
      <c r="BF126" s="12">
        <v>0</v>
      </c>
      <c r="BG126" s="13">
        <v>0</v>
      </c>
      <c r="BH126" s="13">
        <v>0</v>
      </c>
      <c r="BI126" s="14" t="e">
        <v>#DIV/0!</v>
      </c>
      <c r="BJ126" s="37">
        <v>0</v>
      </c>
      <c r="BK126" s="38">
        <v>0</v>
      </c>
      <c r="BL126" s="38">
        <v>0</v>
      </c>
      <c r="BM126" s="39" t="e">
        <v>#DIV/0!</v>
      </c>
      <c r="BN126" s="120">
        <v>0.16178452526114623</v>
      </c>
      <c r="BO126" s="34">
        <v>26202</v>
      </c>
      <c r="BP126" s="34">
        <v>26202</v>
      </c>
      <c r="BQ126" s="34">
        <v>0</v>
      </c>
      <c r="BR126" s="34">
        <v>0</v>
      </c>
      <c r="BS126" s="34">
        <v>0</v>
      </c>
      <c r="BT126" s="34">
        <v>0</v>
      </c>
      <c r="BU126" s="35">
        <v>0</v>
      </c>
      <c r="BV126" s="35">
        <v>26202</v>
      </c>
      <c r="BW126" s="36">
        <v>2228657</v>
      </c>
      <c r="BX126" s="36">
        <v>839724</v>
      </c>
      <c r="BY126" s="36">
        <v>748038</v>
      </c>
      <c r="BZ126" s="36">
        <v>525488</v>
      </c>
      <c r="CA126" s="36">
        <v>115407</v>
      </c>
      <c r="CB126" s="36">
        <v>0</v>
      </c>
      <c r="CC126" s="36">
        <v>0</v>
      </c>
      <c r="CD126" s="35">
        <v>2228657</v>
      </c>
      <c r="CE126" s="34">
        <v>0</v>
      </c>
      <c r="CF126" s="35">
        <v>0</v>
      </c>
      <c r="CG126" s="35">
        <v>0</v>
      </c>
      <c r="CH126" s="35">
        <v>0</v>
      </c>
      <c r="CI126" s="35">
        <v>0</v>
      </c>
      <c r="CJ126" s="35">
        <v>0</v>
      </c>
      <c r="CK126" s="35">
        <v>0</v>
      </c>
      <c r="CL126" s="35">
        <v>0</v>
      </c>
      <c r="CM126" s="36">
        <v>0</v>
      </c>
      <c r="CN126" s="35">
        <v>0</v>
      </c>
      <c r="CO126" s="35">
        <v>0</v>
      </c>
      <c r="CP126" s="35">
        <v>0</v>
      </c>
      <c r="CQ126" s="35">
        <v>0</v>
      </c>
      <c r="CR126" s="35">
        <v>0</v>
      </c>
      <c r="CS126" s="35">
        <v>0</v>
      </c>
      <c r="CT126" s="35">
        <v>0</v>
      </c>
      <c r="CU126" s="34">
        <v>0</v>
      </c>
      <c r="CV126" s="35">
        <v>0</v>
      </c>
      <c r="CW126" s="35">
        <v>0</v>
      </c>
      <c r="CX126" s="35">
        <v>0</v>
      </c>
      <c r="CY126" s="35">
        <v>0</v>
      </c>
      <c r="CZ126" s="35">
        <v>0</v>
      </c>
      <c r="DA126" s="35">
        <v>0</v>
      </c>
      <c r="DB126" s="35">
        <v>0</v>
      </c>
      <c r="DC126" s="36">
        <v>0</v>
      </c>
      <c r="DD126" s="35">
        <v>0</v>
      </c>
      <c r="DE126" s="35">
        <v>0</v>
      </c>
      <c r="DF126" s="35">
        <v>0</v>
      </c>
      <c r="DG126" s="35">
        <v>0</v>
      </c>
      <c r="DH126" s="35">
        <v>0</v>
      </c>
      <c r="DI126" s="35">
        <v>0</v>
      </c>
      <c r="DJ126" s="35">
        <v>0</v>
      </c>
      <c r="DK126" s="34">
        <v>0</v>
      </c>
      <c r="DL126" s="35">
        <v>0</v>
      </c>
      <c r="DM126" s="35">
        <v>0</v>
      </c>
      <c r="DN126" s="35">
        <v>0</v>
      </c>
      <c r="DO126" s="35">
        <v>0</v>
      </c>
      <c r="DP126" s="35">
        <v>0</v>
      </c>
      <c r="DQ126" s="35">
        <v>0</v>
      </c>
      <c r="DR126" s="35">
        <v>0</v>
      </c>
      <c r="DS126" s="36">
        <v>0</v>
      </c>
      <c r="DT126" s="35">
        <v>0</v>
      </c>
      <c r="DU126" s="35">
        <v>0</v>
      </c>
      <c r="DV126" s="35">
        <v>0</v>
      </c>
      <c r="DW126" s="35">
        <v>0</v>
      </c>
      <c r="DX126" s="35">
        <v>0</v>
      </c>
      <c r="DY126" s="35">
        <v>0</v>
      </c>
      <c r="DZ126" s="35">
        <v>0</v>
      </c>
    </row>
    <row r="127" spans="1:130" x14ac:dyDescent="0.25">
      <c r="A127" s="29">
        <v>32904</v>
      </c>
      <c r="B127" s="30" t="s">
        <v>208</v>
      </c>
      <c r="C127" s="31">
        <v>1792173.8095238095</v>
      </c>
      <c r="D127" s="31">
        <v>14491771.24</v>
      </c>
      <c r="E127" s="32">
        <v>9.2735800000000001E-5</v>
      </c>
      <c r="F127" s="33">
        <v>3154185</v>
      </c>
      <c r="G127" s="31">
        <v>2312799.8569384832</v>
      </c>
      <c r="H127" s="31">
        <v>13165964.74</v>
      </c>
      <c r="I127" s="32">
        <v>9.4210300000000002E-5</v>
      </c>
      <c r="J127" s="31">
        <v>2070686</v>
      </c>
      <c r="K127" s="34">
        <v>134815</v>
      </c>
      <c r="L127" s="35">
        <v>142543</v>
      </c>
      <c r="M127" s="35">
        <v>12551</v>
      </c>
      <c r="N127" s="35">
        <v>-81258</v>
      </c>
      <c r="O127" s="35">
        <v>183</v>
      </c>
      <c r="P127" s="35">
        <v>-231599</v>
      </c>
      <c r="Q127" s="35">
        <v>0</v>
      </c>
      <c r="R127" s="35">
        <v>-23343</v>
      </c>
      <c r="S127" s="35">
        <v>-1141</v>
      </c>
      <c r="T127" s="35">
        <v>16</v>
      </c>
      <c r="U127" s="35">
        <v>-702</v>
      </c>
      <c r="V127" s="35">
        <v>234597</v>
      </c>
      <c r="W127" s="35">
        <v>-253387</v>
      </c>
      <c r="X127" s="35">
        <v>618589</v>
      </c>
      <c r="Y127" s="35">
        <v>551864</v>
      </c>
      <c r="Z127" s="34">
        <v>3154185</v>
      </c>
      <c r="AA127" s="35">
        <v>551864</v>
      </c>
      <c r="AB127" s="35">
        <v>-161664.71</v>
      </c>
      <c r="AC127" s="35">
        <v>-930231</v>
      </c>
      <c r="AD127" s="35">
        <v>6164</v>
      </c>
      <c r="AE127" s="35">
        <v>50196</v>
      </c>
      <c r="AF127" s="35">
        <v>18790</v>
      </c>
      <c r="AG127" s="35">
        <v>-618589</v>
      </c>
      <c r="AH127" s="101">
        <v>-27.6719203675</v>
      </c>
      <c r="AI127" s="35">
        <v>2070686</v>
      </c>
      <c r="AJ127" s="34">
        <v>798035</v>
      </c>
      <c r="AK127" s="35">
        <v>554078</v>
      </c>
      <c r="AL127" s="35">
        <v>3760</v>
      </c>
      <c r="AM127" s="35">
        <v>16710</v>
      </c>
      <c r="AN127" s="35">
        <v>1372583</v>
      </c>
      <c r="AO127" s="36">
        <v>0</v>
      </c>
      <c r="AP127" s="35">
        <v>1092187</v>
      </c>
      <c r="AQ127" s="35">
        <v>0</v>
      </c>
      <c r="AR127" s="35">
        <v>0</v>
      </c>
      <c r="AS127" s="35">
        <v>1092187</v>
      </c>
      <c r="AT127" s="36">
        <v>283019</v>
      </c>
      <c r="AU127" s="35">
        <v>225548</v>
      </c>
      <c r="AV127" s="35">
        <v>-8161</v>
      </c>
      <c r="AW127" s="35">
        <v>-220009</v>
      </c>
      <c r="AX127" s="35">
        <v>0</v>
      </c>
      <c r="AY127" s="35">
        <v>0</v>
      </c>
      <c r="AZ127" s="35">
        <v>280397</v>
      </c>
      <c r="BA127" s="12">
        <v>2070686</v>
      </c>
      <c r="BB127" s="13">
        <v>2436230</v>
      </c>
      <c r="BC127" s="13">
        <v>1771372</v>
      </c>
      <c r="BD127" s="13">
        <v>1725751</v>
      </c>
      <c r="BE127" s="13">
        <v>2505663</v>
      </c>
      <c r="BF127" s="12">
        <v>162616.0219888</v>
      </c>
      <c r="BG127" s="13">
        <v>161664.71</v>
      </c>
      <c r="BH127" s="13">
        <v>951.31198880000738</v>
      </c>
      <c r="BI127" s="14">
        <v>6.9900000000000004E-2</v>
      </c>
      <c r="BJ127" s="37">
        <v>9.4210300000000002E-5</v>
      </c>
      <c r="BK127" s="38">
        <v>2070686</v>
      </c>
      <c r="BL127" s="38">
        <v>2312799.8569384832</v>
      </c>
      <c r="BM127" s="39">
        <v>0.89531569010948664</v>
      </c>
      <c r="BN127" s="120">
        <v>0.16178452526114623</v>
      </c>
      <c r="BO127" s="34">
        <v>798035</v>
      </c>
      <c r="BP127" s="34">
        <v>447242</v>
      </c>
      <c r="BQ127" s="34">
        <v>264800</v>
      </c>
      <c r="BR127" s="34">
        <v>73444</v>
      </c>
      <c r="BS127" s="34">
        <v>12549</v>
      </c>
      <c r="BT127" s="34">
        <v>0</v>
      </c>
      <c r="BU127" s="35">
        <v>0</v>
      </c>
      <c r="BV127" s="35">
        <v>798035</v>
      </c>
      <c r="BW127" s="36">
        <v>0</v>
      </c>
      <c r="BX127" s="36">
        <v>0</v>
      </c>
      <c r="BY127" s="36">
        <v>0</v>
      </c>
      <c r="BZ127" s="36">
        <v>0</v>
      </c>
      <c r="CA127" s="36">
        <v>0</v>
      </c>
      <c r="CB127" s="36">
        <v>0</v>
      </c>
      <c r="CC127" s="36">
        <v>0</v>
      </c>
      <c r="CD127" s="35">
        <v>0</v>
      </c>
      <c r="CE127" s="34">
        <v>554078</v>
      </c>
      <c r="CF127" s="35">
        <v>217657</v>
      </c>
      <c r="CG127" s="35">
        <v>187204</v>
      </c>
      <c r="CH127" s="35">
        <v>149217</v>
      </c>
      <c r="CI127" s="35">
        <v>0</v>
      </c>
      <c r="CJ127" s="35">
        <v>0</v>
      </c>
      <c r="CK127" s="35">
        <v>0</v>
      </c>
      <c r="CL127" s="35">
        <v>554078</v>
      </c>
      <c r="CM127" s="36">
        <v>1092187</v>
      </c>
      <c r="CN127" s="35">
        <v>397388</v>
      </c>
      <c r="CO127" s="35">
        <v>231599</v>
      </c>
      <c r="CP127" s="35">
        <v>231599</v>
      </c>
      <c r="CQ127" s="35">
        <v>231599</v>
      </c>
      <c r="CR127" s="35">
        <v>0</v>
      </c>
      <c r="CS127" s="35">
        <v>0</v>
      </c>
      <c r="CT127" s="35">
        <v>1092187</v>
      </c>
      <c r="CU127" s="34">
        <v>8326</v>
      </c>
      <c r="CV127" s="35">
        <v>6802</v>
      </c>
      <c r="CW127" s="35">
        <v>1510</v>
      </c>
      <c r="CX127" s="35">
        <v>14</v>
      </c>
      <c r="CY127" s="35">
        <v>0</v>
      </c>
      <c r="CZ127" s="35">
        <v>0</v>
      </c>
      <c r="DA127" s="35">
        <v>0</v>
      </c>
      <c r="DB127" s="35">
        <v>8326</v>
      </c>
      <c r="DC127" s="36">
        <v>4564</v>
      </c>
      <c r="DD127" s="35">
        <v>1141</v>
      </c>
      <c r="DE127" s="35">
        <v>1141</v>
      </c>
      <c r="DF127" s="35">
        <v>1141</v>
      </c>
      <c r="DG127" s="35">
        <v>1141</v>
      </c>
      <c r="DH127" s="35">
        <v>0</v>
      </c>
      <c r="DI127" s="35">
        <v>0</v>
      </c>
      <c r="DJ127" s="35">
        <v>4564</v>
      </c>
      <c r="DK127" s="34">
        <v>16710</v>
      </c>
      <c r="DL127" s="35">
        <v>9848</v>
      </c>
      <c r="DM127" s="35">
        <v>4774</v>
      </c>
      <c r="DN127" s="35">
        <v>1905</v>
      </c>
      <c r="DO127" s="35">
        <v>183</v>
      </c>
      <c r="DP127" s="35">
        <v>0</v>
      </c>
      <c r="DQ127" s="35">
        <v>0</v>
      </c>
      <c r="DR127" s="35">
        <v>16710</v>
      </c>
      <c r="DS127" s="36">
        <v>0</v>
      </c>
      <c r="DT127" s="35">
        <v>0</v>
      </c>
      <c r="DU127" s="35">
        <v>0</v>
      </c>
      <c r="DV127" s="35">
        <v>0</v>
      </c>
      <c r="DW127" s="35">
        <v>0</v>
      </c>
      <c r="DX127" s="35">
        <v>0</v>
      </c>
      <c r="DY127" s="35">
        <v>0</v>
      </c>
      <c r="DZ127" s="35">
        <v>0</v>
      </c>
    </row>
    <row r="128" spans="1:130" x14ac:dyDescent="0.25">
      <c r="A128" s="29">
        <v>32905</v>
      </c>
      <c r="B128" s="30" t="s">
        <v>209</v>
      </c>
      <c r="C128" s="31">
        <v>17083116.806722686</v>
      </c>
      <c r="D128" s="31">
        <v>123019822.56999999</v>
      </c>
      <c r="E128" s="32">
        <v>7.8722920000000004E-4</v>
      </c>
      <c r="F128" s="33">
        <v>26775704</v>
      </c>
      <c r="G128" s="31">
        <v>18605096.566523604</v>
      </c>
      <c r="H128" s="31">
        <v>117956327</v>
      </c>
      <c r="I128" s="32">
        <v>8.4404800000000002E-4</v>
      </c>
      <c r="J128" s="31">
        <v>18551673</v>
      </c>
      <c r="K128" s="34">
        <v>1207831</v>
      </c>
      <c r="L128" s="35">
        <v>1277072</v>
      </c>
      <c r="M128" s="35">
        <v>343048</v>
      </c>
      <c r="N128" s="35">
        <v>-728009</v>
      </c>
      <c r="O128" s="35">
        <v>1640</v>
      </c>
      <c r="P128" s="35">
        <v>-2074943</v>
      </c>
      <c r="Q128" s="35">
        <v>0</v>
      </c>
      <c r="R128" s="35">
        <v>-209131</v>
      </c>
      <c r="S128" s="35">
        <v>-10225</v>
      </c>
      <c r="T128" s="35">
        <v>143</v>
      </c>
      <c r="U128" s="35">
        <v>-6288</v>
      </c>
      <c r="V128" s="35">
        <v>2101802</v>
      </c>
      <c r="W128" s="35">
        <v>-2270143</v>
      </c>
      <c r="X128" s="35">
        <v>334034</v>
      </c>
      <c r="Y128" s="35">
        <v>-33169</v>
      </c>
      <c r="Z128" s="34">
        <v>26775704</v>
      </c>
      <c r="AA128" s="35">
        <v>-33169</v>
      </c>
      <c r="AB128" s="35">
        <v>-1300496.25</v>
      </c>
      <c r="AC128" s="35">
        <v>-8334116</v>
      </c>
      <c r="AD128" s="35">
        <v>237504</v>
      </c>
      <c r="AE128" s="35">
        <v>1372188</v>
      </c>
      <c r="AF128" s="35">
        <v>168341</v>
      </c>
      <c r="AG128" s="35">
        <v>-334034</v>
      </c>
      <c r="AH128" s="101">
        <v>-247.91799879999999</v>
      </c>
      <c r="AI128" s="35">
        <v>18551673</v>
      </c>
      <c r="AJ128" s="34">
        <v>1883219</v>
      </c>
      <c r="AK128" s="35">
        <v>4964093</v>
      </c>
      <c r="AL128" s="35">
        <v>33689</v>
      </c>
      <c r="AM128" s="35">
        <v>149710</v>
      </c>
      <c r="AN128" s="35">
        <v>7030711</v>
      </c>
      <c r="AO128" s="36">
        <v>0</v>
      </c>
      <c r="AP128" s="35">
        <v>9785108</v>
      </c>
      <c r="AQ128" s="35">
        <v>0</v>
      </c>
      <c r="AR128" s="35">
        <v>0</v>
      </c>
      <c r="AS128" s="35">
        <v>9785108</v>
      </c>
      <c r="AT128" s="36">
        <v>-810860</v>
      </c>
      <c r="AU128" s="35">
        <v>106084</v>
      </c>
      <c r="AV128" s="35">
        <v>-309138</v>
      </c>
      <c r="AW128" s="35">
        <v>-1740482</v>
      </c>
      <c r="AX128" s="35">
        <v>0</v>
      </c>
      <c r="AY128" s="35">
        <v>0</v>
      </c>
      <c r="AZ128" s="35">
        <v>-2754396</v>
      </c>
      <c r="BA128" s="12">
        <v>18551673</v>
      </c>
      <c r="BB128" s="13">
        <v>21826649</v>
      </c>
      <c r="BC128" s="13">
        <v>15870058</v>
      </c>
      <c r="BD128" s="13">
        <v>15461335</v>
      </c>
      <c r="BE128" s="13">
        <v>22448716</v>
      </c>
      <c r="BF128" s="12">
        <v>1456907.8766080001</v>
      </c>
      <c r="BG128" s="13">
        <v>1300496.25</v>
      </c>
      <c r="BH128" s="13">
        <v>156411.62660800014</v>
      </c>
      <c r="BI128" s="14">
        <v>6.9900000000000004E-2</v>
      </c>
      <c r="BJ128" s="37">
        <v>8.4404800000000002E-4</v>
      </c>
      <c r="BK128" s="38">
        <v>18551673</v>
      </c>
      <c r="BL128" s="38">
        <v>18605096.566523604</v>
      </c>
      <c r="BM128" s="39">
        <v>0.99712855204311435</v>
      </c>
      <c r="BN128" s="120">
        <v>0.16178452526114623</v>
      </c>
      <c r="BO128" s="34">
        <v>1883219</v>
      </c>
      <c r="BP128" s="34">
        <v>660445</v>
      </c>
      <c r="BQ128" s="34">
        <v>457753</v>
      </c>
      <c r="BR128" s="34">
        <v>421974</v>
      </c>
      <c r="BS128" s="34">
        <v>343047</v>
      </c>
      <c r="BT128" s="34">
        <v>0</v>
      </c>
      <c r="BU128" s="35">
        <v>0</v>
      </c>
      <c r="BV128" s="35">
        <v>1883219</v>
      </c>
      <c r="BW128" s="36">
        <v>0</v>
      </c>
      <c r="BX128" s="36">
        <v>0</v>
      </c>
      <c r="BY128" s="36">
        <v>0</v>
      </c>
      <c r="BZ128" s="36">
        <v>0</v>
      </c>
      <c r="CA128" s="36">
        <v>0</v>
      </c>
      <c r="CB128" s="36">
        <v>0</v>
      </c>
      <c r="CC128" s="36">
        <v>0</v>
      </c>
      <c r="CD128" s="35">
        <v>0</v>
      </c>
      <c r="CE128" s="34">
        <v>4964093</v>
      </c>
      <c r="CF128" s="35">
        <v>1950027</v>
      </c>
      <c r="CG128" s="35">
        <v>1677200</v>
      </c>
      <c r="CH128" s="35">
        <v>1336866</v>
      </c>
      <c r="CI128" s="35">
        <v>0</v>
      </c>
      <c r="CJ128" s="35">
        <v>0</v>
      </c>
      <c r="CK128" s="35">
        <v>0</v>
      </c>
      <c r="CL128" s="35">
        <v>4964093</v>
      </c>
      <c r="CM128" s="36">
        <v>9785108</v>
      </c>
      <c r="CN128" s="35">
        <v>3560279</v>
      </c>
      <c r="CO128" s="35">
        <v>2074943</v>
      </c>
      <c r="CP128" s="35">
        <v>2074943</v>
      </c>
      <c r="CQ128" s="35">
        <v>2074943</v>
      </c>
      <c r="CR128" s="35">
        <v>0</v>
      </c>
      <c r="CS128" s="35">
        <v>0</v>
      </c>
      <c r="CT128" s="35">
        <v>9785108</v>
      </c>
      <c r="CU128" s="34">
        <v>74591</v>
      </c>
      <c r="CV128" s="35">
        <v>60937</v>
      </c>
      <c r="CW128" s="35">
        <v>13532</v>
      </c>
      <c r="CX128" s="35">
        <v>122</v>
      </c>
      <c r="CY128" s="35">
        <v>0</v>
      </c>
      <c r="CZ128" s="35">
        <v>0</v>
      </c>
      <c r="DA128" s="35">
        <v>0</v>
      </c>
      <c r="DB128" s="35">
        <v>74591</v>
      </c>
      <c r="DC128" s="36">
        <v>40900</v>
      </c>
      <c r="DD128" s="35">
        <v>10225</v>
      </c>
      <c r="DE128" s="35">
        <v>10225</v>
      </c>
      <c r="DF128" s="35">
        <v>10225</v>
      </c>
      <c r="DG128" s="35">
        <v>10225</v>
      </c>
      <c r="DH128" s="35">
        <v>0</v>
      </c>
      <c r="DI128" s="35">
        <v>0</v>
      </c>
      <c r="DJ128" s="35">
        <v>40900</v>
      </c>
      <c r="DK128" s="34">
        <v>149710</v>
      </c>
      <c r="DL128" s="35">
        <v>88234</v>
      </c>
      <c r="DM128" s="35">
        <v>42767</v>
      </c>
      <c r="DN128" s="35">
        <v>17069</v>
      </c>
      <c r="DO128" s="35">
        <v>1640</v>
      </c>
      <c r="DP128" s="35">
        <v>0</v>
      </c>
      <c r="DQ128" s="35">
        <v>0</v>
      </c>
      <c r="DR128" s="35">
        <v>149710</v>
      </c>
      <c r="DS128" s="36">
        <v>0</v>
      </c>
      <c r="DT128" s="35">
        <v>0</v>
      </c>
      <c r="DU128" s="35">
        <v>0</v>
      </c>
      <c r="DV128" s="35">
        <v>0</v>
      </c>
      <c r="DW128" s="35">
        <v>0</v>
      </c>
      <c r="DX128" s="35">
        <v>0</v>
      </c>
      <c r="DY128" s="35">
        <v>0</v>
      </c>
      <c r="DZ128" s="35">
        <v>0</v>
      </c>
    </row>
    <row r="129" spans="1:130" x14ac:dyDescent="0.25">
      <c r="A129" s="29">
        <v>32910</v>
      </c>
      <c r="B129" s="30" t="s">
        <v>210</v>
      </c>
      <c r="C129" s="31">
        <v>19989073.109243698</v>
      </c>
      <c r="D129" s="31">
        <v>140326217.25</v>
      </c>
      <c r="E129" s="32">
        <v>8.9797640000000001E-4</v>
      </c>
      <c r="F129" s="33">
        <v>30542503</v>
      </c>
      <c r="G129" s="31">
        <v>21468678.111587983</v>
      </c>
      <c r="H129" s="31">
        <v>135374456.12</v>
      </c>
      <c r="I129" s="32">
        <v>9.6868509999999998E-4</v>
      </c>
      <c r="J129" s="31">
        <v>21291123</v>
      </c>
      <c r="K129" s="34">
        <v>1386187</v>
      </c>
      <c r="L129" s="35">
        <v>1465652</v>
      </c>
      <c r="M129" s="35">
        <v>428142</v>
      </c>
      <c r="N129" s="35">
        <v>-835511</v>
      </c>
      <c r="O129" s="35">
        <v>1882</v>
      </c>
      <c r="P129" s="35">
        <v>-2381341</v>
      </c>
      <c r="Q129" s="35">
        <v>0</v>
      </c>
      <c r="R129" s="35">
        <v>-240013</v>
      </c>
      <c r="S129" s="35">
        <v>-11735</v>
      </c>
      <c r="T129" s="35">
        <v>164</v>
      </c>
      <c r="U129" s="35">
        <v>-7217</v>
      </c>
      <c r="V129" s="35">
        <v>2412166</v>
      </c>
      <c r="W129" s="35">
        <v>-2605366</v>
      </c>
      <c r="X129" s="35">
        <v>-1147028</v>
      </c>
      <c r="Y129" s="35">
        <v>-1534018</v>
      </c>
      <c r="Z129" s="34">
        <v>30542503</v>
      </c>
      <c r="AA129" s="35">
        <v>-1534018</v>
      </c>
      <c r="AB129" s="35">
        <v>-1500660.6</v>
      </c>
      <c r="AC129" s="35">
        <v>-9564781</v>
      </c>
      <c r="AD129" s="35">
        <v>295565</v>
      </c>
      <c r="AE129" s="35">
        <v>1712572</v>
      </c>
      <c r="AF129" s="35">
        <v>193200</v>
      </c>
      <c r="AG129" s="35">
        <v>1147028</v>
      </c>
      <c r="AH129" s="101">
        <v>-284.52703099749999</v>
      </c>
      <c r="AI129" s="35">
        <v>21291123</v>
      </c>
      <c r="AJ129" s="34">
        <v>1995272</v>
      </c>
      <c r="AK129" s="35">
        <v>5697121</v>
      </c>
      <c r="AL129" s="35">
        <v>38664</v>
      </c>
      <c r="AM129" s="35">
        <v>171817</v>
      </c>
      <c r="AN129" s="35">
        <v>7902874</v>
      </c>
      <c r="AO129" s="36">
        <v>2010988</v>
      </c>
      <c r="AP129" s="35">
        <v>11230034</v>
      </c>
      <c r="AQ129" s="35">
        <v>0</v>
      </c>
      <c r="AR129" s="35">
        <v>0</v>
      </c>
      <c r="AS129" s="35">
        <v>13241022</v>
      </c>
      <c r="AT129" s="36">
        <v>-1877312</v>
      </c>
      <c r="AU129" s="35">
        <v>-659596</v>
      </c>
      <c r="AV129" s="35">
        <v>-838189</v>
      </c>
      <c r="AW129" s="35">
        <v>-1963052</v>
      </c>
      <c r="AX129" s="35">
        <v>0</v>
      </c>
      <c r="AY129" s="35">
        <v>0</v>
      </c>
      <c r="AZ129" s="35">
        <v>-5338149</v>
      </c>
      <c r="BA129" s="12">
        <v>21291123</v>
      </c>
      <c r="BB129" s="13">
        <v>25049700</v>
      </c>
      <c r="BC129" s="13">
        <v>18213524</v>
      </c>
      <c r="BD129" s="13">
        <v>17744447</v>
      </c>
      <c r="BE129" s="13">
        <v>25763625</v>
      </c>
      <c r="BF129" s="12">
        <v>1672043.4763696</v>
      </c>
      <c r="BG129" s="13">
        <v>1500660.6</v>
      </c>
      <c r="BH129" s="13">
        <v>171382.87636959995</v>
      </c>
      <c r="BI129" s="14">
        <v>6.9900000000000004E-2</v>
      </c>
      <c r="BJ129" s="37">
        <v>9.6868509999999998E-4</v>
      </c>
      <c r="BK129" s="38">
        <v>21291123</v>
      </c>
      <c r="BL129" s="38">
        <v>21468678.111587983</v>
      </c>
      <c r="BM129" s="39">
        <v>0.99172957409556828</v>
      </c>
      <c r="BN129" s="120">
        <v>0.16178452526114623</v>
      </c>
      <c r="BO129" s="34">
        <v>1995272</v>
      </c>
      <c r="BP129" s="34">
        <v>710843</v>
      </c>
      <c r="BQ129" s="34">
        <v>428143</v>
      </c>
      <c r="BR129" s="34">
        <v>428143</v>
      </c>
      <c r="BS129" s="34">
        <v>428143</v>
      </c>
      <c r="BT129" s="34">
        <v>0</v>
      </c>
      <c r="BU129" s="35">
        <v>0</v>
      </c>
      <c r="BV129" s="35">
        <v>1995272</v>
      </c>
      <c r="BW129" s="36">
        <v>2010988</v>
      </c>
      <c r="BX129" s="36">
        <v>899588</v>
      </c>
      <c r="BY129" s="36">
        <v>684140</v>
      </c>
      <c r="BZ129" s="36">
        <v>427260</v>
      </c>
      <c r="CA129" s="36">
        <v>0</v>
      </c>
      <c r="CB129" s="36">
        <v>0</v>
      </c>
      <c r="CC129" s="36">
        <v>0</v>
      </c>
      <c r="CD129" s="35">
        <v>2010988</v>
      </c>
      <c r="CE129" s="34">
        <v>5697121</v>
      </c>
      <c r="CF129" s="35">
        <v>2237980</v>
      </c>
      <c r="CG129" s="35">
        <v>1924865</v>
      </c>
      <c r="CH129" s="35">
        <v>1534275</v>
      </c>
      <c r="CI129" s="35">
        <v>0</v>
      </c>
      <c r="CJ129" s="35">
        <v>0</v>
      </c>
      <c r="CK129" s="35">
        <v>0</v>
      </c>
      <c r="CL129" s="35">
        <v>5697121</v>
      </c>
      <c r="CM129" s="36">
        <v>11230034</v>
      </c>
      <c r="CN129" s="35">
        <v>4086010</v>
      </c>
      <c r="CO129" s="35">
        <v>2381341</v>
      </c>
      <c r="CP129" s="35">
        <v>2381341</v>
      </c>
      <c r="CQ129" s="35">
        <v>2381341</v>
      </c>
      <c r="CR129" s="35">
        <v>0</v>
      </c>
      <c r="CS129" s="35">
        <v>0</v>
      </c>
      <c r="CT129" s="35">
        <v>11230034</v>
      </c>
      <c r="CU129" s="34">
        <v>85605</v>
      </c>
      <c r="CV129" s="35">
        <v>69935</v>
      </c>
      <c r="CW129" s="35">
        <v>15530</v>
      </c>
      <c r="CX129" s="35">
        <v>140</v>
      </c>
      <c r="CY129" s="35">
        <v>0</v>
      </c>
      <c r="CZ129" s="35">
        <v>0</v>
      </c>
      <c r="DA129" s="35">
        <v>0</v>
      </c>
      <c r="DB129" s="35">
        <v>85605</v>
      </c>
      <c r="DC129" s="36">
        <v>46940</v>
      </c>
      <c r="DD129" s="35">
        <v>11735</v>
      </c>
      <c r="DE129" s="35">
        <v>11735</v>
      </c>
      <c r="DF129" s="35">
        <v>11735</v>
      </c>
      <c r="DG129" s="35">
        <v>11735</v>
      </c>
      <c r="DH129" s="35">
        <v>0</v>
      </c>
      <c r="DI129" s="35">
        <v>0</v>
      </c>
      <c r="DJ129" s="35">
        <v>46940</v>
      </c>
      <c r="DK129" s="34">
        <v>171817</v>
      </c>
      <c r="DL129" s="35">
        <v>101263</v>
      </c>
      <c r="DM129" s="35">
        <v>49082</v>
      </c>
      <c r="DN129" s="35">
        <v>19590</v>
      </c>
      <c r="DO129" s="35">
        <v>1882</v>
      </c>
      <c r="DP129" s="35">
        <v>0</v>
      </c>
      <c r="DQ129" s="35">
        <v>0</v>
      </c>
      <c r="DR129" s="35">
        <v>171817</v>
      </c>
      <c r="DS129" s="36">
        <v>0</v>
      </c>
      <c r="DT129" s="35">
        <v>0</v>
      </c>
      <c r="DU129" s="35">
        <v>0</v>
      </c>
      <c r="DV129" s="35">
        <v>0</v>
      </c>
      <c r="DW129" s="35">
        <v>0</v>
      </c>
      <c r="DX129" s="35">
        <v>0</v>
      </c>
      <c r="DY129" s="35">
        <v>0</v>
      </c>
      <c r="DZ129" s="35">
        <v>0</v>
      </c>
    </row>
    <row r="130" spans="1:130" x14ac:dyDescent="0.25">
      <c r="A130" s="29">
        <v>32915</v>
      </c>
      <c r="B130" s="30" t="s">
        <v>211</v>
      </c>
      <c r="C130" s="31">
        <v>2364996.9187675063</v>
      </c>
      <c r="D130" s="31">
        <v>21526732.350000001</v>
      </c>
      <c r="E130" s="32">
        <v>1.37754E-4</v>
      </c>
      <c r="F130" s="33">
        <v>4685370</v>
      </c>
      <c r="G130" s="31">
        <v>3280809.7281831191</v>
      </c>
      <c r="H130" s="31">
        <v>23238955.57</v>
      </c>
      <c r="I130" s="32">
        <v>1.6628859999999999E-4</v>
      </c>
      <c r="J130" s="31">
        <v>3654925</v>
      </c>
      <c r="K130" s="34">
        <v>237959</v>
      </c>
      <c r="L130" s="35">
        <v>251600</v>
      </c>
      <c r="M130" s="35">
        <v>165672</v>
      </c>
      <c r="N130" s="35">
        <v>-143427</v>
      </c>
      <c r="O130" s="35">
        <v>323</v>
      </c>
      <c r="P130" s="35">
        <v>-408791</v>
      </c>
      <c r="Q130" s="35">
        <v>0</v>
      </c>
      <c r="R130" s="35">
        <v>-41202</v>
      </c>
      <c r="S130" s="35">
        <v>-2015</v>
      </c>
      <c r="T130" s="35">
        <v>28</v>
      </c>
      <c r="U130" s="35">
        <v>-1239</v>
      </c>
      <c r="V130" s="35">
        <v>414083</v>
      </c>
      <c r="W130" s="35">
        <v>-447248</v>
      </c>
      <c r="X130" s="35">
        <v>891400</v>
      </c>
      <c r="Y130" s="35">
        <v>917143</v>
      </c>
      <c r="Z130" s="34">
        <v>4685370</v>
      </c>
      <c r="AA130" s="35">
        <v>917143</v>
      </c>
      <c r="AB130" s="35">
        <v>-229328.60000000003</v>
      </c>
      <c r="AC130" s="35">
        <v>-1641931</v>
      </c>
      <c r="AD130" s="35">
        <v>119275</v>
      </c>
      <c r="AE130" s="35">
        <v>662680</v>
      </c>
      <c r="AF130" s="35">
        <v>33165</v>
      </c>
      <c r="AG130" s="35">
        <v>-891400</v>
      </c>
      <c r="AH130" s="101">
        <v>-48.843119035000001</v>
      </c>
      <c r="AI130" s="35">
        <v>3654925</v>
      </c>
      <c r="AJ130" s="34">
        <v>1993819</v>
      </c>
      <c r="AK130" s="35">
        <v>977992</v>
      </c>
      <c r="AL130" s="35">
        <v>6637</v>
      </c>
      <c r="AM130" s="35">
        <v>29495</v>
      </c>
      <c r="AN130" s="35">
        <v>3007943</v>
      </c>
      <c r="AO130" s="36">
        <v>0</v>
      </c>
      <c r="AP130" s="35">
        <v>1927795</v>
      </c>
      <c r="AQ130" s="35">
        <v>0</v>
      </c>
      <c r="AR130" s="35">
        <v>0</v>
      </c>
      <c r="AS130" s="35">
        <v>1927795</v>
      </c>
      <c r="AT130" s="36">
        <v>767203</v>
      </c>
      <c r="AU130" s="35">
        <v>412297</v>
      </c>
      <c r="AV130" s="35">
        <v>145460</v>
      </c>
      <c r="AW130" s="35">
        <v>-244813</v>
      </c>
      <c r="AX130" s="35">
        <v>0</v>
      </c>
      <c r="AY130" s="35">
        <v>0</v>
      </c>
      <c r="AZ130" s="35">
        <v>1080147</v>
      </c>
      <c r="BA130" s="12">
        <v>3654925</v>
      </c>
      <c r="BB130" s="13">
        <v>4300138</v>
      </c>
      <c r="BC130" s="13">
        <v>3126611</v>
      </c>
      <c r="BD130" s="13">
        <v>3046087</v>
      </c>
      <c r="BE130" s="13">
        <v>4422693</v>
      </c>
      <c r="BF130" s="12">
        <v>287030.0873056</v>
      </c>
      <c r="BG130" s="13">
        <v>229328.60000000003</v>
      </c>
      <c r="BH130" s="13">
        <v>57701.487305599963</v>
      </c>
      <c r="BI130" s="14">
        <v>6.9900000000000004E-2</v>
      </c>
      <c r="BJ130" s="37">
        <v>1.6628859999999999E-4</v>
      </c>
      <c r="BK130" s="38">
        <v>3654925</v>
      </c>
      <c r="BL130" s="38">
        <v>3280809.7281831191</v>
      </c>
      <c r="BM130" s="39">
        <v>1.1140313833512261</v>
      </c>
      <c r="BN130" s="120">
        <v>0.16178452526114623</v>
      </c>
      <c r="BO130" s="34">
        <v>1993819</v>
      </c>
      <c r="BP130" s="34">
        <v>1057070</v>
      </c>
      <c r="BQ130" s="34">
        <v>481580</v>
      </c>
      <c r="BR130" s="34">
        <v>289499</v>
      </c>
      <c r="BS130" s="34">
        <v>165670</v>
      </c>
      <c r="BT130" s="34">
        <v>0</v>
      </c>
      <c r="BU130" s="35">
        <v>0</v>
      </c>
      <c r="BV130" s="35">
        <v>1993819</v>
      </c>
      <c r="BW130" s="36">
        <v>0</v>
      </c>
      <c r="BX130" s="36">
        <v>0</v>
      </c>
      <c r="BY130" s="36">
        <v>0</v>
      </c>
      <c r="BZ130" s="36">
        <v>0</v>
      </c>
      <c r="CA130" s="36">
        <v>0</v>
      </c>
      <c r="CB130" s="36">
        <v>0</v>
      </c>
      <c r="CC130" s="36">
        <v>0</v>
      </c>
      <c r="CD130" s="35">
        <v>0</v>
      </c>
      <c r="CE130" s="34">
        <v>977992</v>
      </c>
      <c r="CF130" s="35">
        <v>384181</v>
      </c>
      <c r="CG130" s="35">
        <v>330431</v>
      </c>
      <c r="CH130" s="35">
        <v>263380</v>
      </c>
      <c r="CI130" s="35">
        <v>0</v>
      </c>
      <c r="CJ130" s="35">
        <v>0</v>
      </c>
      <c r="CK130" s="35">
        <v>0</v>
      </c>
      <c r="CL130" s="35">
        <v>977992</v>
      </c>
      <c r="CM130" s="36">
        <v>1927795</v>
      </c>
      <c r="CN130" s="35">
        <v>701422</v>
      </c>
      <c r="CO130" s="35">
        <v>408791</v>
      </c>
      <c r="CP130" s="35">
        <v>408791</v>
      </c>
      <c r="CQ130" s="35">
        <v>408791</v>
      </c>
      <c r="CR130" s="35">
        <v>0</v>
      </c>
      <c r="CS130" s="35">
        <v>0</v>
      </c>
      <c r="CT130" s="35">
        <v>1927795</v>
      </c>
      <c r="CU130" s="34">
        <v>14695</v>
      </c>
      <c r="CV130" s="35">
        <v>12005</v>
      </c>
      <c r="CW130" s="35">
        <v>2666</v>
      </c>
      <c r="CX130" s="35">
        <v>24</v>
      </c>
      <c r="CY130" s="35">
        <v>0</v>
      </c>
      <c r="CZ130" s="35">
        <v>0</v>
      </c>
      <c r="DA130" s="35">
        <v>0</v>
      </c>
      <c r="DB130" s="35">
        <v>14695</v>
      </c>
      <c r="DC130" s="36">
        <v>8060</v>
      </c>
      <c r="DD130" s="35">
        <v>2015</v>
      </c>
      <c r="DE130" s="35">
        <v>2015</v>
      </c>
      <c r="DF130" s="35">
        <v>2015</v>
      </c>
      <c r="DG130" s="35">
        <v>2015</v>
      </c>
      <c r="DH130" s="35">
        <v>0</v>
      </c>
      <c r="DI130" s="35">
        <v>0</v>
      </c>
      <c r="DJ130" s="35">
        <v>8060</v>
      </c>
      <c r="DK130" s="34">
        <v>29495</v>
      </c>
      <c r="DL130" s="35">
        <v>17383</v>
      </c>
      <c r="DM130" s="35">
        <v>8426</v>
      </c>
      <c r="DN130" s="35">
        <v>3363</v>
      </c>
      <c r="DO130" s="35">
        <v>323</v>
      </c>
      <c r="DP130" s="35">
        <v>0</v>
      </c>
      <c r="DQ130" s="35">
        <v>0</v>
      </c>
      <c r="DR130" s="35">
        <v>29495</v>
      </c>
      <c r="DS130" s="36">
        <v>0</v>
      </c>
      <c r="DT130" s="35">
        <v>0</v>
      </c>
      <c r="DU130" s="35">
        <v>0</v>
      </c>
      <c r="DV130" s="35">
        <v>0</v>
      </c>
      <c r="DW130" s="35">
        <v>0</v>
      </c>
      <c r="DX130" s="35">
        <v>0</v>
      </c>
      <c r="DY130" s="35">
        <v>0</v>
      </c>
      <c r="DZ130" s="35">
        <v>0</v>
      </c>
    </row>
    <row r="131" spans="1:130" x14ac:dyDescent="0.25">
      <c r="A131" s="29">
        <v>32920</v>
      </c>
      <c r="B131" s="30" t="s">
        <v>212</v>
      </c>
      <c r="C131" s="31">
        <v>15245396.778711485</v>
      </c>
      <c r="D131" s="31">
        <v>111216426.28</v>
      </c>
      <c r="E131" s="32">
        <v>7.1169690000000003E-4</v>
      </c>
      <c r="F131" s="33">
        <v>24206655</v>
      </c>
      <c r="G131" s="31">
        <v>16378544.3490701</v>
      </c>
      <c r="H131" s="31">
        <v>102238775.29000001</v>
      </c>
      <c r="I131" s="32">
        <v>7.3157949999999995E-4</v>
      </c>
      <c r="J131" s="31">
        <v>16079683</v>
      </c>
      <c r="K131" s="34">
        <v>1046889</v>
      </c>
      <c r="L131" s="35">
        <v>1106904</v>
      </c>
      <c r="M131" s="35">
        <v>125661</v>
      </c>
      <c r="N131" s="35">
        <v>-631003</v>
      </c>
      <c r="O131" s="35">
        <v>1421</v>
      </c>
      <c r="P131" s="35">
        <v>-1798459</v>
      </c>
      <c r="Q131" s="35">
        <v>0</v>
      </c>
      <c r="R131" s="35">
        <v>-181265</v>
      </c>
      <c r="S131" s="35">
        <v>-8863</v>
      </c>
      <c r="T131" s="35">
        <v>124</v>
      </c>
      <c r="U131" s="35">
        <v>-5450</v>
      </c>
      <c r="V131" s="35">
        <v>1821739</v>
      </c>
      <c r="W131" s="35">
        <v>-1967649</v>
      </c>
      <c r="X131" s="35">
        <v>-1266916</v>
      </c>
      <c r="Y131" s="35">
        <v>-1756867</v>
      </c>
      <c r="Z131" s="34">
        <v>24206655</v>
      </c>
      <c r="AA131" s="35">
        <v>-1756867</v>
      </c>
      <c r="AB131" s="35">
        <v>-1144860.25</v>
      </c>
      <c r="AC131" s="35">
        <v>-7223604</v>
      </c>
      <c r="AD131" s="35">
        <v>83111</v>
      </c>
      <c r="AE131" s="35">
        <v>502636</v>
      </c>
      <c r="AF131" s="35">
        <v>145910</v>
      </c>
      <c r="AG131" s="35">
        <v>1266916</v>
      </c>
      <c r="AH131" s="101">
        <v>-214.88318863749998</v>
      </c>
      <c r="AI131" s="35">
        <v>16079683</v>
      </c>
      <c r="AJ131" s="34">
        <v>502636</v>
      </c>
      <c r="AK131" s="35">
        <v>4302633</v>
      </c>
      <c r="AL131" s="35">
        <v>29200</v>
      </c>
      <c r="AM131" s="35">
        <v>129761</v>
      </c>
      <c r="AN131" s="35">
        <v>4964230</v>
      </c>
      <c r="AO131" s="36">
        <v>2473786</v>
      </c>
      <c r="AP131" s="35">
        <v>8481253</v>
      </c>
      <c r="AQ131" s="35">
        <v>0</v>
      </c>
      <c r="AR131" s="35">
        <v>0</v>
      </c>
      <c r="AS131" s="35">
        <v>10955039</v>
      </c>
      <c r="AT131" s="36">
        <v>-2506518</v>
      </c>
      <c r="AU131" s="35">
        <v>-769394</v>
      </c>
      <c r="AV131" s="35">
        <v>-1034654</v>
      </c>
      <c r="AW131" s="35">
        <v>-1680242</v>
      </c>
      <c r="AX131" s="35">
        <v>0</v>
      </c>
      <c r="AY131" s="35">
        <v>0</v>
      </c>
      <c r="AZ131" s="35">
        <v>-5990808</v>
      </c>
      <c r="BA131" s="12">
        <v>16079683</v>
      </c>
      <c r="BB131" s="13">
        <v>18918271</v>
      </c>
      <c r="BC131" s="13">
        <v>13755390</v>
      </c>
      <c r="BD131" s="13">
        <v>13401129</v>
      </c>
      <c r="BE131" s="13">
        <v>19457448</v>
      </c>
      <c r="BF131" s="12">
        <v>1262776.448632</v>
      </c>
      <c r="BG131" s="13">
        <v>1144860.25</v>
      </c>
      <c r="BH131" s="13">
        <v>117916.19863200001</v>
      </c>
      <c r="BI131" s="14">
        <v>6.9900000000000004E-2</v>
      </c>
      <c r="BJ131" s="37">
        <v>7.3157949999999995E-4</v>
      </c>
      <c r="BK131" s="38">
        <v>16079683</v>
      </c>
      <c r="BL131" s="38">
        <v>16378544.3490701</v>
      </c>
      <c r="BM131" s="39">
        <v>0.98175287481594364</v>
      </c>
      <c r="BN131" s="120">
        <v>0.16178452526114623</v>
      </c>
      <c r="BO131" s="34">
        <v>502636</v>
      </c>
      <c r="BP131" s="34">
        <v>125659</v>
      </c>
      <c r="BQ131" s="34">
        <v>125659</v>
      </c>
      <c r="BR131" s="34">
        <v>125659</v>
      </c>
      <c r="BS131" s="34">
        <v>125659</v>
      </c>
      <c r="BT131" s="34">
        <v>0</v>
      </c>
      <c r="BU131" s="35">
        <v>0</v>
      </c>
      <c r="BV131" s="35">
        <v>502636</v>
      </c>
      <c r="BW131" s="36">
        <v>2473786</v>
      </c>
      <c r="BX131" s="36">
        <v>1356922</v>
      </c>
      <c r="BY131" s="36">
        <v>590243</v>
      </c>
      <c r="BZ131" s="36">
        <v>526621</v>
      </c>
      <c r="CA131" s="36">
        <v>0</v>
      </c>
      <c r="CB131" s="36">
        <v>0</v>
      </c>
      <c r="CC131" s="36">
        <v>0</v>
      </c>
      <c r="CD131" s="35">
        <v>2473786</v>
      </c>
      <c r="CE131" s="34">
        <v>4302633</v>
      </c>
      <c r="CF131" s="35">
        <v>1690188</v>
      </c>
      <c r="CG131" s="35">
        <v>1453715</v>
      </c>
      <c r="CH131" s="35">
        <v>1158730</v>
      </c>
      <c r="CI131" s="35">
        <v>0</v>
      </c>
      <c r="CJ131" s="35">
        <v>0</v>
      </c>
      <c r="CK131" s="35">
        <v>0</v>
      </c>
      <c r="CL131" s="35">
        <v>4302633</v>
      </c>
      <c r="CM131" s="36">
        <v>8481253</v>
      </c>
      <c r="CN131" s="35">
        <v>3085875</v>
      </c>
      <c r="CO131" s="35">
        <v>1798459</v>
      </c>
      <c r="CP131" s="35">
        <v>1798459</v>
      </c>
      <c r="CQ131" s="35">
        <v>1798459</v>
      </c>
      <c r="CR131" s="35">
        <v>0</v>
      </c>
      <c r="CS131" s="35">
        <v>0</v>
      </c>
      <c r="CT131" s="35">
        <v>8481253</v>
      </c>
      <c r="CU131" s="34">
        <v>64652</v>
      </c>
      <c r="CV131" s="35">
        <v>52817</v>
      </c>
      <c r="CW131" s="35">
        <v>11729</v>
      </c>
      <c r="CX131" s="35">
        <v>106</v>
      </c>
      <c r="CY131" s="35">
        <v>0</v>
      </c>
      <c r="CZ131" s="35">
        <v>0</v>
      </c>
      <c r="DA131" s="35">
        <v>0</v>
      </c>
      <c r="DB131" s="35">
        <v>64652</v>
      </c>
      <c r="DC131" s="36">
        <v>35452</v>
      </c>
      <c r="DD131" s="35">
        <v>8863</v>
      </c>
      <c r="DE131" s="35">
        <v>8863</v>
      </c>
      <c r="DF131" s="35">
        <v>8863</v>
      </c>
      <c r="DG131" s="35">
        <v>8863</v>
      </c>
      <c r="DH131" s="35">
        <v>0</v>
      </c>
      <c r="DI131" s="35">
        <v>0</v>
      </c>
      <c r="DJ131" s="35">
        <v>35452</v>
      </c>
      <c r="DK131" s="34">
        <v>129761</v>
      </c>
      <c r="DL131" s="35">
        <v>76477</v>
      </c>
      <c r="DM131" s="35">
        <v>37068</v>
      </c>
      <c r="DN131" s="35">
        <v>14795</v>
      </c>
      <c r="DO131" s="35">
        <v>1421</v>
      </c>
      <c r="DP131" s="35">
        <v>0</v>
      </c>
      <c r="DQ131" s="35">
        <v>0</v>
      </c>
      <c r="DR131" s="35">
        <v>129761</v>
      </c>
      <c r="DS131" s="36">
        <v>0</v>
      </c>
      <c r="DT131" s="35">
        <v>0</v>
      </c>
      <c r="DU131" s="35">
        <v>0</v>
      </c>
      <c r="DV131" s="35">
        <v>0</v>
      </c>
      <c r="DW131" s="35">
        <v>0</v>
      </c>
      <c r="DX131" s="35">
        <v>0</v>
      </c>
      <c r="DY131" s="35">
        <v>0</v>
      </c>
      <c r="DZ131" s="35">
        <v>0</v>
      </c>
    </row>
    <row r="132" spans="1:130" x14ac:dyDescent="0.25">
      <c r="A132" s="29">
        <v>33000</v>
      </c>
      <c r="B132" s="30" t="s">
        <v>213</v>
      </c>
      <c r="C132" s="31">
        <v>41706795.098039217</v>
      </c>
      <c r="D132" s="31">
        <v>334896413.88</v>
      </c>
      <c r="E132" s="32">
        <v>2.1430713E-3</v>
      </c>
      <c r="F132" s="33">
        <v>72891405</v>
      </c>
      <c r="G132" s="31">
        <v>42242985.407725312</v>
      </c>
      <c r="H132" s="31">
        <v>304564359.31</v>
      </c>
      <c r="I132" s="32">
        <v>2.1793399000000001E-3</v>
      </c>
      <c r="J132" s="31">
        <v>47900596</v>
      </c>
      <c r="K132" s="34">
        <v>3118632</v>
      </c>
      <c r="L132" s="35">
        <v>3297412</v>
      </c>
      <c r="M132" s="35">
        <v>145801</v>
      </c>
      <c r="N132" s="35">
        <v>-1879726</v>
      </c>
      <c r="O132" s="35">
        <v>4233</v>
      </c>
      <c r="P132" s="35">
        <v>-5357523</v>
      </c>
      <c r="Q132" s="35">
        <v>0</v>
      </c>
      <c r="R132" s="35">
        <v>-539979</v>
      </c>
      <c r="S132" s="35">
        <v>-26402</v>
      </c>
      <c r="T132" s="35">
        <v>368</v>
      </c>
      <c r="U132" s="35">
        <v>-16236</v>
      </c>
      <c r="V132" s="35">
        <v>5426871</v>
      </c>
      <c r="W132" s="35">
        <v>-5861532</v>
      </c>
      <c r="X132" s="35">
        <v>-236655</v>
      </c>
      <c r="Y132" s="35">
        <v>-1924736</v>
      </c>
      <c r="Z132" s="34">
        <v>72891405</v>
      </c>
      <c r="AA132" s="35">
        <v>-1924736</v>
      </c>
      <c r="AB132" s="35">
        <v>-2952784.6799999997</v>
      </c>
      <c r="AC132" s="35">
        <v>-21518766</v>
      </c>
      <c r="AD132" s="35">
        <v>151604</v>
      </c>
      <c r="AE132" s="35">
        <v>583196</v>
      </c>
      <c r="AF132" s="35">
        <v>434661</v>
      </c>
      <c r="AG132" s="35">
        <v>236655</v>
      </c>
      <c r="AH132" s="101">
        <v>-640.12661212750004</v>
      </c>
      <c r="AI132" s="35">
        <v>47900596</v>
      </c>
      <c r="AJ132" s="34">
        <v>2456514</v>
      </c>
      <c r="AK132" s="35">
        <v>12817336</v>
      </c>
      <c r="AL132" s="35">
        <v>86986</v>
      </c>
      <c r="AM132" s="35">
        <v>386553</v>
      </c>
      <c r="AN132" s="35">
        <v>15747389</v>
      </c>
      <c r="AO132" s="36">
        <v>1037934</v>
      </c>
      <c r="AP132" s="35">
        <v>25265240</v>
      </c>
      <c r="AQ132" s="35">
        <v>0</v>
      </c>
      <c r="AR132" s="35">
        <v>0</v>
      </c>
      <c r="AS132" s="35">
        <v>26303174</v>
      </c>
      <c r="AT132" s="36">
        <v>-3564362</v>
      </c>
      <c r="AU132" s="35">
        <v>-10726</v>
      </c>
      <c r="AV132" s="35">
        <v>-1746806</v>
      </c>
      <c r="AW132" s="35">
        <v>-5233892</v>
      </c>
      <c r="AX132" s="35">
        <v>0</v>
      </c>
      <c r="AY132" s="35">
        <v>0</v>
      </c>
      <c r="AZ132" s="35">
        <v>-10555786</v>
      </c>
      <c r="BA132" s="12">
        <v>47900596</v>
      </c>
      <c r="BB132" s="13">
        <v>56356613</v>
      </c>
      <c r="BC132" s="13">
        <v>40976640</v>
      </c>
      <c r="BD132" s="13">
        <v>39921314</v>
      </c>
      <c r="BE132" s="13">
        <v>57962796</v>
      </c>
      <c r="BF132" s="12">
        <v>3761749.8840304003</v>
      </c>
      <c r="BG132" s="13">
        <v>2952784.6799999997</v>
      </c>
      <c r="BH132" s="13">
        <v>808965.20403040061</v>
      </c>
      <c r="BI132" s="14">
        <v>6.9900000000000004E-2</v>
      </c>
      <c r="BJ132" s="37">
        <v>2.1793399000000001E-3</v>
      </c>
      <c r="BK132" s="38">
        <v>47900596</v>
      </c>
      <c r="BL132" s="38">
        <v>42242985.407725312</v>
      </c>
      <c r="BM132" s="39">
        <v>1.1339301788845642</v>
      </c>
      <c r="BN132" s="120">
        <v>0.16178452526114623</v>
      </c>
      <c r="BO132" s="34">
        <v>2456514</v>
      </c>
      <c r="BP132" s="34">
        <v>1262762</v>
      </c>
      <c r="BQ132" s="34">
        <v>902154</v>
      </c>
      <c r="BR132" s="34">
        <v>145799</v>
      </c>
      <c r="BS132" s="34">
        <v>145799</v>
      </c>
      <c r="BT132" s="34">
        <v>0</v>
      </c>
      <c r="BU132" s="35">
        <v>0</v>
      </c>
      <c r="BV132" s="35">
        <v>2456514</v>
      </c>
      <c r="BW132" s="36">
        <v>1037934</v>
      </c>
      <c r="BX132" s="36">
        <v>1028200</v>
      </c>
      <c r="BY132" s="36">
        <v>4867</v>
      </c>
      <c r="BZ132" s="36">
        <v>4867</v>
      </c>
      <c r="CA132" s="36">
        <v>0</v>
      </c>
      <c r="CB132" s="36">
        <v>0</v>
      </c>
      <c r="CC132" s="36">
        <v>0</v>
      </c>
      <c r="CD132" s="35">
        <v>1037934</v>
      </c>
      <c r="CE132" s="34">
        <v>12817336</v>
      </c>
      <c r="CF132" s="35">
        <v>5034989</v>
      </c>
      <c r="CG132" s="35">
        <v>4330547</v>
      </c>
      <c r="CH132" s="35">
        <v>3451799</v>
      </c>
      <c r="CI132" s="35">
        <v>0</v>
      </c>
      <c r="CJ132" s="35">
        <v>0</v>
      </c>
      <c r="CK132" s="35">
        <v>0</v>
      </c>
      <c r="CL132" s="35">
        <v>12817336</v>
      </c>
      <c r="CM132" s="36">
        <v>25265240</v>
      </c>
      <c r="CN132" s="35">
        <v>9192673</v>
      </c>
      <c r="CO132" s="35">
        <v>5357523</v>
      </c>
      <c r="CP132" s="35">
        <v>5357523</v>
      </c>
      <c r="CQ132" s="35">
        <v>5357523</v>
      </c>
      <c r="CR132" s="35">
        <v>0</v>
      </c>
      <c r="CS132" s="35">
        <v>0</v>
      </c>
      <c r="CT132" s="35">
        <v>25265240</v>
      </c>
      <c r="CU132" s="34">
        <v>192595</v>
      </c>
      <c r="CV132" s="35">
        <v>157340</v>
      </c>
      <c r="CW132" s="35">
        <v>34940</v>
      </c>
      <c r="CX132" s="35">
        <v>315</v>
      </c>
      <c r="CY132" s="35">
        <v>0</v>
      </c>
      <c r="CZ132" s="35">
        <v>0</v>
      </c>
      <c r="DA132" s="35">
        <v>0</v>
      </c>
      <c r="DB132" s="35">
        <v>192595</v>
      </c>
      <c r="DC132" s="36">
        <v>105608</v>
      </c>
      <c r="DD132" s="35">
        <v>26402</v>
      </c>
      <c r="DE132" s="35">
        <v>26402</v>
      </c>
      <c r="DF132" s="35">
        <v>26402</v>
      </c>
      <c r="DG132" s="35">
        <v>26402</v>
      </c>
      <c r="DH132" s="35">
        <v>0</v>
      </c>
      <c r="DI132" s="35">
        <v>0</v>
      </c>
      <c r="DJ132" s="35">
        <v>105608</v>
      </c>
      <c r="DK132" s="34">
        <v>386553</v>
      </c>
      <c r="DL132" s="35">
        <v>227822</v>
      </c>
      <c r="DM132" s="35">
        <v>110425</v>
      </c>
      <c r="DN132" s="35">
        <v>44073</v>
      </c>
      <c r="DO132" s="35">
        <v>4233</v>
      </c>
      <c r="DP132" s="35">
        <v>0</v>
      </c>
      <c r="DQ132" s="35">
        <v>0</v>
      </c>
      <c r="DR132" s="35">
        <v>386553</v>
      </c>
      <c r="DS132" s="36">
        <v>0</v>
      </c>
      <c r="DT132" s="35">
        <v>0</v>
      </c>
      <c r="DU132" s="35">
        <v>0</v>
      </c>
      <c r="DV132" s="35">
        <v>0</v>
      </c>
      <c r="DW132" s="35">
        <v>0</v>
      </c>
      <c r="DX132" s="35">
        <v>0</v>
      </c>
      <c r="DY132" s="35">
        <v>0</v>
      </c>
      <c r="DZ132" s="35">
        <v>0</v>
      </c>
    </row>
    <row r="133" spans="1:130" x14ac:dyDescent="0.25">
      <c r="A133" s="29">
        <v>33001</v>
      </c>
      <c r="B133" s="30" t="s">
        <v>214</v>
      </c>
      <c r="C133" s="31">
        <v>642647.47899159673</v>
      </c>
      <c r="D133" s="31">
        <v>4061928.74</v>
      </c>
      <c r="E133" s="32">
        <v>2.59931E-5</v>
      </c>
      <c r="F133" s="33">
        <v>884093</v>
      </c>
      <c r="G133" s="31">
        <v>871382.68955650914</v>
      </c>
      <c r="H133" s="31">
        <v>5020326.01</v>
      </c>
      <c r="I133" s="32">
        <v>3.5923400000000002E-5</v>
      </c>
      <c r="J133" s="31">
        <v>789575</v>
      </c>
      <c r="K133" s="34">
        <v>51406</v>
      </c>
      <c r="L133" s="35">
        <v>54353</v>
      </c>
      <c r="M133" s="35">
        <v>60533</v>
      </c>
      <c r="N133" s="35">
        <v>-30985</v>
      </c>
      <c r="O133" s="35">
        <v>70</v>
      </c>
      <c r="P133" s="35">
        <v>-88311</v>
      </c>
      <c r="Q133" s="35">
        <v>0</v>
      </c>
      <c r="R133" s="35">
        <v>-8901</v>
      </c>
      <c r="S133" s="35">
        <v>-435</v>
      </c>
      <c r="T133" s="35">
        <v>6</v>
      </c>
      <c r="U133" s="35">
        <v>-268</v>
      </c>
      <c r="V133" s="35">
        <v>89454</v>
      </c>
      <c r="W133" s="35">
        <v>-96619</v>
      </c>
      <c r="X133" s="35">
        <v>-147941</v>
      </c>
      <c r="Y133" s="35">
        <v>-117638</v>
      </c>
      <c r="Z133" s="34">
        <v>884093</v>
      </c>
      <c r="AA133" s="35">
        <v>-117638</v>
      </c>
      <c r="AB133" s="35">
        <v>-60909.649999999994</v>
      </c>
      <c r="AC133" s="35">
        <v>-354707</v>
      </c>
      <c r="AD133" s="35">
        <v>41509</v>
      </c>
      <c r="AE133" s="35">
        <v>242132</v>
      </c>
      <c r="AF133" s="35">
        <v>7165</v>
      </c>
      <c r="AG133" s="35">
        <v>147941</v>
      </c>
      <c r="AH133" s="101">
        <v>-10.551600665</v>
      </c>
      <c r="AI133" s="35">
        <v>789575</v>
      </c>
      <c r="AJ133" s="34">
        <v>264114</v>
      </c>
      <c r="AK133" s="35">
        <v>211276</v>
      </c>
      <c r="AL133" s="35">
        <v>1434</v>
      </c>
      <c r="AM133" s="35">
        <v>6372</v>
      </c>
      <c r="AN133" s="35">
        <v>483196</v>
      </c>
      <c r="AO133" s="36">
        <v>347524</v>
      </c>
      <c r="AP133" s="35">
        <v>416462</v>
      </c>
      <c r="AQ133" s="35">
        <v>0</v>
      </c>
      <c r="AR133" s="35">
        <v>0</v>
      </c>
      <c r="AS133" s="35">
        <v>763986</v>
      </c>
      <c r="AT133" s="36">
        <v>-118509</v>
      </c>
      <c r="AU133" s="35">
        <v>-92838</v>
      </c>
      <c r="AV133" s="35">
        <v>-41300</v>
      </c>
      <c r="AW133" s="35">
        <v>-28144</v>
      </c>
      <c r="AX133" s="35">
        <v>0</v>
      </c>
      <c r="AY133" s="35">
        <v>0</v>
      </c>
      <c r="AZ133" s="35">
        <v>-280791</v>
      </c>
      <c r="BA133" s="12">
        <v>789575</v>
      </c>
      <c r="BB133" s="13">
        <v>928961</v>
      </c>
      <c r="BC133" s="13">
        <v>675443</v>
      </c>
      <c r="BD133" s="13">
        <v>658048</v>
      </c>
      <c r="BE133" s="13">
        <v>955436</v>
      </c>
      <c r="BF133" s="12">
        <v>62007.237046400005</v>
      </c>
      <c r="BG133" s="13">
        <v>60909.649999999994</v>
      </c>
      <c r="BH133" s="13">
        <v>1097.5870464000109</v>
      </c>
      <c r="BI133" s="14">
        <v>6.9900000000000004E-2</v>
      </c>
      <c r="BJ133" s="37">
        <v>3.5923400000000002E-5</v>
      </c>
      <c r="BK133" s="38">
        <v>789575</v>
      </c>
      <c r="BL133" s="38">
        <v>871382.68955650914</v>
      </c>
      <c r="BM133" s="39">
        <v>0.90611738041509038</v>
      </c>
      <c r="BN133" s="120">
        <v>0.16178452526114623</v>
      </c>
      <c r="BO133" s="34">
        <v>264114</v>
      </c>
      <c r="BP133" s="34">
        <v>82515</v>
      </c>
      <c r="BQ133" s="34">
        <v>60533</v>
      </c>
      <c r="BR133" s="34">
        <v>60533</v>
      </c>
      <c r="BS133" s="34">
        <v>60533</v>
      </c>
      <c r="BT133" s="34">
        <v>0</v>
      </c>
      <c r="BU133" s="35">
        <v>0</v>
      </c>
      <c r="BV133" s="35">
        <v>264114</v>
      </c>
      <c r="BW133" s="36">
        <v>347524</v>
      </c>
      <c r="BX133" s="36">
        <v>138404</v>
      </c>
      <c r="BY133" s="36">
        <v>138404</v>
      </c>
      <c r="BZ133" s="36">
        <v>70716</v>
      </c>
      <c r="CA133" s="36">
        <v>0</v>
      </c>
      <c r="CB133" s="36">
        <v>0</v>
      </c>
      <c r="CC133" s="36">
        <v>0</v>
      </c>
      <c r="CD133" s="35">
        <v>347524</v>
      </c>
      <c r="CE133" s="34">
        <v>211276</v>
      </c>
      <c r="CF133" s="35">
        <v>82995</v>
      </c>
      <c r="CG133" s="35">
        <v>71383</v>
      </c>
      <c r="CH133" s="35">
        <v>56898</v>
      </c>
      <c r="CI133" s="35">
        <v>0</v>
      </c>
      <c r="CJ133" s="35">
        <v>0</v>
      </c>
      <c r="CK133" s="35">
        <v>0</v>
      </c>
      <c r="CL133" s="35">
        <v>211276</v>
      </c>
      <c r="CM133" s="36">
        <v>416462</v>
      </c>
      <c r="CN133" s="35">
        <v>151528</v>
      </c>
      <c r="CO133" s="35">
        <v>88311</v>
      </c>
      <c r="CP133" s="35">
        <v>88311</v>
      </c>
      <c r="CQ133" s="35">
        <v>88311</v>
      </c>
      <c r="CR133" s="35">
        <v>0</v>
      </c>
      <c r="CS133" s="35">
        <v>0</v>
      </c>
      <c r="CT133" s="35">
        <v>416462</v>
      </c>
      <c r="CU133" s="34">
        <v>3175</v>
      </c>
      <c r="CV133" s="35">
        <v>2594</v>
      </c>
      <c r="CW133" s="35">
        <v>576</v>
      </c>
      <c r="CX133" s="35">
        <v>5</v>
      </c>
      <c r="CY133" s="35">
        <v>0</v>
      </c>
      <c r="CZ133" s="35">
        <v>0</v>
      </c>
      <c r="DA133" s="35">
        <v>0</v>
      </c>
      <c r="DB133" s="35">
        <v>3175</v>
      </c>
      <c r="DC133" s="36">
        <v>1740</v>
      </c>
      <c r="DD133" s="35">
        <v>435</v>
      </c>
      <c r="DE133" s="35">
        <v>435</v>
      </c>
      <c r="DF133" s="35">
        <v>435</v>
      </c>
      <c r="DG133" s="35">
        <v>435</v>
      </c>
      <c r="DH133" s="35">
        <v>0</v>
      </c>
      <c r="DI133" s="35">
        <v>0</v>
      </c>
      <c r="DJ133" s="35">
        <v>1740</v>
      </c>
      <c r="DK133" s="34">
        <v>6372</v>
      </c>
      <c r="DL133" s="35">
        <v>3755</v>
      </c>
      <c r="DM133" s="35">
        <v>1820</v>
      </c>
      <c r="DN133" s="35">
        <v>726</v>
      </c>
      <c r="DO133" s="35">
        <v>70</v>
      </c>
      <c r="DP133" s="35">
        <v>0</v>
      </c>
      <c r="DQ133" s="35">
        <v>0</v>
      </c>
      <c r="DR133" s="35">
        <v>6372</v>
      </c>
      <c r="DS133" s="36">
        <v>0</v>
      </c>
      <c r="DT133" s="35">
        <v>0</v>
      </c>
      <c r="DU133" s="35">
        <v>0</v>
      </c>
      <c r="DV133" s="35">
        <v>0</v>
      </c>
      <c r="DW133" s="35">
        <v>0</v>
      </c>
      <c r="DX133" s="35">
        <v>0</v>
      </c>
      <c r="DY133" s="35">
        <v>0</v>
      </c>
      <c r="DZ133" s="35">
        <v>0</v>
      </c>
    </row>
    <row r="134" spans="1:130" x14ac:dyDescent="0.25">
      <c r="A134" s="29">
        <v>33027</v>
      </c>
      <c r="B134" s="30" t="s">
        <v>215</v>
      </c>
      <c r="C134" s="31">
        <v>6404983.1932773106</v>
      </c>
      <c r="D134" s="31">
        <v>62515947.219999999</v>
      </c>
      <c r="E134" s="32">
        <v>4.0005249999999998E-4</v>
      </c>
      <c r="F134" s="33">
        <v>13606822</v>
      </c>
      <c r="G134" s="31">
        <v>6494554.5064377673</v>
      </c>
      <c r="H134" s="31">
        <v>57220238.600000001</v>
      </c>
      <c r="I134" s="32">
        <v>4.0944499999999998E-4</v>
      </c>
      <c r="J134" s="31">
        <v>8999358</v>
      </c>
      <c r="K134" s="34">
        <v>585915</v>
      </c>
      <c r="L134" s="35">
        <v>619504</v>
      </c>
      <c r="M134" s="35">
        <v>22620</v>
      </c>
      <c r="N134" s="35">
        <v>-353155</v>
      </c>
      <c r="O134" s="35">
        <v>795</v>
      </c>
      <c r="P134" s="35">
        <v>-1006548</v>
      </c>
      <c r="Q134" s="35">
        <v>0</v>
      </c>
      <c r="R134" s="35">
        <v>-101449</v>
      </c>
      <c r="S134" s="35">
        <v>-4960</v>
      </c>
      <c r="T134" s="35">
        <v>69</v>
      </c>
      <c r="U134" s="35">
        <v>-3050</v>
      </c>
      <c r="V134" s="35">
        <v>1019577</v>
      </c>
      <c r="W134" s="35">
        <v>-1101239</v>
      </c>
      <c r="X134" s="35">
        <v>590961</v>
      </c>
      <c r="Y134" s="35">
        <v>269040</v>
      </c>
      <c r="Z134" s="34">
        <v>13606822</v>
      </c>
      <c r="AA134" s="35">
        <v>269040</v>
      </c>
      <c r="AB134" s="35">
        <v>-453969.36</v>
      </c>
      <c r="AC134" s="35">
        <v>-4042853</v>
      </c>
      <c r="AD134" s="35">
        <v>39262</v>
      </c>
      <c r="AE134" s="35">
        <v>90476</v>
      </c>
      <c r="AF134" s="35">
        <v>81662</v>
      </c>
      <c r="AG134" s="35">
        <v>-590961</v>
      </c>
      <c r="AH134" s="101">
        <v>-120.26423262499999</v>
      </c>
      <c r="AI134" s="35">
        <v>8999358</v>
      </c>
      <c r="AJ134" s="34">
        <v>1086948</v>
      </c>
      <c r="AK134" s="35">
        <v>2408066</v>
      </c>
      <c r="AL134" s="35">
        <v>16343</v>
      </c>
      <c r="AM134" s="35">
        <v>72624</v>
      </c>
      <c r="AN134" s="35">
        <v>3583981</v>
      </c>
      <c r="AO134" s="36">
        <v>0</v>
      </c>
      <c r="AP134" s="35">
        <v>4746725</v>
      </c>
      <c r="AQ134" s="35">
        <v>0</v>
      </c>
      <c r="AR134" s="35">
        <v>0</v>
      </c>
      <c r="AS134" s="35">
        <v>4746725</v>
      </c>
      <c r="AT134" s="36">
        <v>-191919</v>
      </c>
      <c r="AU134" s="35">
        <v>183821</v>
      </c>
      <c r="AV134" s="35">
        <v>-166553</v>
      </c>
      <c r="AW134" s="35">
        <v>-988094</v>
      </c>
      <c r="AX134" s="35">
        <v>0</v>
      </c>
      <c r="AY134" s="35">
        <v>0</v>
      </c>
      <c r="AZ134" s="35">
        <v>-1162745</v>
      </c>
      <c r="BA134" s="12">
        <v>8999358</v>
      </c>
      <c r="BB134" s="13">
        <v>10588038</v>
      </c>
      <c r="BC134" s="13">
        <v>7698515</v>
      </c>
      <c r="BD134" s="13">
        <v>7500245</v>
      </c>
      <c r="BE134" s="13">
        <v>10889801</v>
      </c>
      <c r="BF134" s="12">
        <v>706741.37671999994</v>
      </c>
      <c r="BG134" s="13">
        <v>453969.36</v>
      </c>
      <c r="BH134" s="13">
        <v>252772.01671999996</v>
      </c>
      <c r="BI134" s="14">
        <v>6.9900000000000004E-2</v>
      </c>
      <c r="BJ134" s="37">
        <v>4.0944499999999998E-4</v>
      </c>
      <c r="BK134" s="38">
        <v>8999358</v>
      </c>
      <c r="BL134" s="38">
        <v>6494554.5064377673</v>
      </c>
      <c r="BM134" s="39">
        <v>1.385677491978754</v>
      </c>
      <c r="BN134" s="120">
        <v>0.16178452526114623</v>
      </c>
      <c r="BO134" s="34">
        <v>1086948</v>
      </c>
      <c r="BP134" s="34">
        <v>521807</v>
      </c>
      <c r="BQ134" s="34">
        <v>354415</v>
      </c>
      <c r="BR134" s="34">
        <v>188107</v>
      </c>
      <c r="BS134" s="34">
        <v>22619</v>
      </c>
      <c r="BT134" s="34">
        <v>0</v>
      </c>
      <c r="BU134" s="35">
        <v>0</v>
      </c>
      <c r="BV134" s="35">
        <v>1086948</v>
      </c>
      <c r="BW134" s="36">
        <v>0</v>
      </c>
      <c r="BX134" s="36">
        <v>0</v>
      </c>
      <c r="BY134" s="36">
        <v>0</v>
      </c>
      <c r="BZ134" s="36">
        <v>0</v>
      </c>
      <c r="CA134" s="36">
        <v>0</v>
      </c>
      <c r="CB134" s="36">
        <v>0</v>
      </c>
      <c r="CC134" s="36">
        <v>0</v>
      </c>
      <c r="CD134" s="35">
        <v>0</v>
      </c>
      <c r="CE134" s="34">
        <v>2408066</v>
      </c>
      <c r="CF134" s="35">
        <v>945952</v>
      </c>
      <c r="CG134" s="35">
        <v>813604</v>
      </c>
      <c r="CH134" s="35">
        <v>648509</v>
      </c>
      <c r="CI134" s="35">
        <v>0</v>
      </c>
      <c r="CJ134" s="35">
        <v>0</v>
      </c>
      <c r="CK134" s="35">
        <v>0</v>
      </c>
      <c r="CL134" s="35">
        <v>2408066</v>
      </c>
      <c r="CM134" s="36">
        <v>4746725</v>
      </c>
      <c r="CN134" s="35">
        <v>1727080</v>
      </c>
      <c r="CO134" s="35">
        <v>1006548</v>
      </c>
      <c r="CP134" s="35">
        <v>1006548</v>
      </c>
      <c r="CQ134" s="35">
        <v>1006548</v>
      </c>
      <c r="CR134" s="35">
        <v>0</v>
      </c>
      <c r="CS134" s="35">
        <v>0</v>
      </c>
      <c r="CT134" s="35">
        <v>4746725</v>
      </c>
      <c r="CU134" s="34">
        <v>36183</v>
      </c>
      <c r="CV134" s="35">
        <v>29560</v>
      </c>
      <c r="CW134" s="35">
        <v>6564</v>
      </c>
      <c r="CX134" s="35">
        <v>59</v>
      </c>
      <c r="CY134" s="35">
        <v>0</v>
      </c>
      <c r="CZ134" s="35">
        <v>0</v>
      </c>
      <c r="DA134" s="35">
        <v>0</v>
      </c>
      <c r="DB134" s="35">
        <v>36183</v>
      </c>
      <c r="DC134" s="36">
        <v>19840</v>
      </c>
      <c r="DD134" s="35">
        <v>4960</v>
      </c>
      <c r="DE134" s="35">
        <v>4960</v>
      </c>
      <c r="DF134" s="35">
        <v>4960</v>
      </c>
      <c r="DG134" s="35">
        <v>4960</v>
      </c>
      <c r="DH134" s="35">
        <v>0</v>
      </c>
      <c r="DI134" s="35">
        <v>0</v>
      </c>
      <c r="DJ134" s="35">
        <v>19840</v>
      </c>
      <c r="DK134" s="34">
        <v>72624</v>
      </c>
      <c r="DL134" s="35">
        <v>42802</v>
      </c>
      <c r="DM134" s="35">
        <v>20746</v>
      </c>
      <c r="DN134" s="35">
        <v>8280</v>
      </c>
      <c r="DO134" s="35">
        <v>795</v>
      </c>
      <c r="DP134" s="35">
        <v>0</v>
      </c>
      <c r="DQ134" s="35">
        <v>0</v>
      </c>
      <c r="DR134" s="35">
        <v>72624</v>
      </c>
      <c r="DS134" s="36">
        <v>0</v>
      </c>
      <c r="DT134" s="35">
        <v>0</v>
      </c>
      <c r="DU134" s="35">
        <v>0</v>
      </c>
      <c r="DV134" s="35">
        <v>0</v>
      </c>
      <c r="DW134" s="35">
        <v>0</v>
      </c>
      <c r="DX134" s="35">
        <v>0</v>
      </c>
      <c r="DY134" s="35">
        <v>0</v>
      </c>
      <c r="DZ134" s="35">
        <v>0</v>
      </c>
    </row>
    <row r="135" spans="1:130" x14ac:dyDescent="0.25">
      <c r="A135" s="29">
        <v>33100</v>
      </c>
      <c r="B135" s="30" t="s">
        <v>216</v>
      </c>
      <c r="C135" s="31">
        <v>60259352.240896352</v>
      </c>
      <c r="D135" s="31">
        <v>443442903.13999999</v>
      </c>
      <c r="E135" s="32">
        <v>2.8376827E-3</v>
      </c>
      <c r="F135" s="33">
        <v>96516937</v>
      </c>
      <c r="G135" s="31">
        <v>61704328.469241768</v>
      </c>
      <c r="H135" s="31">
        <v>402663537.17000002</v>
      </c>
      <c r="I135" s="32">
        <v>2.8812981000000001E-3</v>
      </c>
      <c r="J135" s="31">
        <v>63329220</v>
      </c>
      <c r="K135" s="34">
        <v>4123133</v>
      </c>
      <c r="L135" s="35">
        <v>4359498</v>
      </c>
      <c r="M135" s="35">
        <v>248748</v>
      </c>
      <c r="N135" s="35">
        <v>-2485180</v>
      </c>
      <c r="O135" s="35">
        <v>5597</v>
      </c>
      <c r="P135" s="35">
        <v>-7083163</v>
      </c>
      <c r="Q135" s="35">
        <v>0</v>
      </c>
      <c r="R135" s="35">
        <v>-713904</v>
      </c>
      <c r="S135" s="35">
        <v>-34906</v>
      </c>
      <c r="T135" s="35">
        <v>487</v>
      </c>
      <c r="U135" s="35">
        <v>-21465</v>
      </c>
      <c r="V135" s="35">
        <v>7174849</v>
      </c>
      <c r="W135" s="35">
        <v>-7749512</v>
      </c>
      <c r="X135" s="35">
        <v>-428353</v>
      </c>
      <c r="Y135" s="35">
        <v>-2604171</v>
      </c>
      <c r="Z135" s="34">
        <v>96516937</v>
      </c>
      <c r="AA135" s="35">
        <v>-2604171</v>
      </c>
      <c r="AB135" s="35">
        <v>-4313132.5599999996</v>
      </c>
      <c r="AC135" s="35">
        <v>-28449889</v>
      </c>
      <c r="AD135" s="35">
        <v>182315</v>
      </c>
      <c r="AE135" s="35">
        <v>994992</v>
      </c>
      <c r="AF135" s="35">
        <v>574663</v>
      </c>
      <c r="AG135" s="35">
        <v>428353</v>
      </c>
      <c r="AH135" s="101">
        <v>-846.30928442250001</v>
      </c>
      <c r="AI135" s="35">
        <v>63329220</v>
      </c>
      <c r="AJ135" s="34">
        <v>2588366</v>
      </c>
      <c r="AK135" s="35">
        <v>16945757</v>
      </c>
      <c r="AL135" s="35">
        <v>115004</v>
      </c>
      <c r="AM135" s="35">
        <v>511060</v>
      </c>
      <c r="AN135" s="35">
        <v>20160187</v>
      </c>
      <c r="AO135" s="36">
        <v>1483821</v>
      </c>
      <c r="AP135" s="35">
        <v>33403091</v>
      </c>
      <c r="AQ135" s="35">
        <v>0</v>
      </c>
      <c r="AR135" s="35">
        <v>0</v>
      </c>
      <c r="AS135" s="35">
        <v>34886912</v>
      </c>
      <c r="AT135" s="36">
        <v>-4755886</v>
      </c>
      <c r="AU135" s="35">
        <v>-604832</v>
      </c>
      <c r="AV135" s="35">
        <v>-2502283</v>
      </c>
      <c r="AW135" s="35">
        <v>-6863724</v>
      </c>
      <c r="AX135" s="35">
        <v>0</v>
      </c>
      <c r="AY135" s="35">
        <v>0</v>
      </c>
      <c r="AZ135" s="35">
        <v>-14726725</v>
      </c>
      <c r="BA135" s="12">
        <v>63329220</v>
      </c>
      <c r="BB135" s="13">
        <v>74508892</v>
      </c>
      <c r="BC135" s="13">
        <v>54175080</v>
      </c>
      <c r="BD135" s="13">
        <v>52779838</v>
      </c>
      <c r="BE135" s="13">
        <v>76632421</v>
      </c>
      <c r="BF135" s="12">
        <v>4973397.1252175998</v>
      </c>
      <c r="BG135" s="13">
        <v>4313132.5599999996</v>
      </c>
      <c r="BH135" s="13">
        <v>660264.5652176002</v>
      </c>
      <c r="BI135" s="14">
        <v>6.9900000000000004E-2</v>
      </c>
      <c r="BJ135" s="37">
        <v>2.8812981000000001E-3</v>
      </c>
      <c r="BK135" s="38">
        <v>63329220</v>
      </c>
      <c r="BL135" s="38">
        <v>61704328.469241768</v>
      </c>
      <c r="BM135" s="39">
        <v>1.0263335096753903</v>
      </c>
      <c r="BN135" s="120">
        <v>0.16178452526114623</v>
      </c>
      <c r="BO135" s="34">
        <v>2588366</v>
      </c>
      <c r="BP135" s="34">
        <v>1239962</v>
      </c>
      <c r="BQ135" s="34">
        <v>850908</v>
      </c>
      <c r="BR135" s="34">
        <v>248748</v>
      </c>
      <c r="BS135" s="34">
        <v>248748</v>
      </c>
      <c r="BT135" s="34">
        <v>0</v>
      </c>
      <c r="BU135" s="35">
        <v>0</v>
      </c>
      <c r="BV135" s="35">
        <v>2588366</v>
      </c>
      <c r="BW135" s="36">
        <v>1483821</v>
      </c>
      <c r="BX135" s="36">
        <v>973303</v>
      </c>
      <c r="BY135" s="36">
        <v>255259</v>
      </c>
      <c r="BZ135" s="36">
        <v>255259</v>
      </c>
      <c r="CA135" s="36">
        <v>0</v>
      </c>
      <c r="CB135" s="36">
        <v>0</v>
      </c>
      <c r="CC135" s="36">
        <v>0</v>
      </c>
      <c r="CD135" s="35">
        <v>1483821</v>
      </c>
      <c r="CE135" s="34">
        <v>16945757</v>
      </c>
      <c r="CF135" s="35">
        <v>6656743</v>
      </c>
      <c r="CG135" s="35">
        <v>5725402</v>
      </c>
      <c r="CH135" s="35">
        <v>4563613</v>
      </c>
      <c r="CI135" s="35">
        <v>0</v>
      </c>
      <c r="CJ135" s="35">
        <v>0</v>
      </c>
      <c r="CK135" s="35">
        <v>0</v>
      </c>
      <c r="CL135" s="35">
        <v>16945757</v>
      </c>
      <c r="CM135" s="36">
        <v>33403091</v>
      </c>
      <c r="CN135" s="35">
        <v>12153603</v>
      </c>
      <c r="CO135" s="35">
        <v>7083163</v>
      </c>
      <c r="CP135" s="35">
        <v>7083163</v>
      </c>
      <c r="CQ135" s="35">
        <v>7083163</v>
      </c>
      <c r="CR135" s="35">
        <v>0</v>
      </c>
      <c r="CS135" s="35">
        <v>0</v>
      </c>
      <c r="CT135" s="35">
        <v>33403091</v>
      </c>
      <c r="CU135" s="34">
        <v>254628</v>
      </c>
      <c r="CV135" s="35">
        <v>208018</v>
      </c>
      <c r="CW135" s="35">
        <v>46194</v>
      </c>
      <c r="CX135" s="35">
        <v>416</v>
      </c>
      <c r="CY135" s="35">
        <v>0</v>
      </c>
      <c r="CZ135" s="35">
        <v>0</v>
      </c>
      <c r="DA135" s="35">
        <v>0</v>
      </c>
      <c r="DB135" s="35">
        <v>254628</v>
      </c>
      <c r="DC135" s="36">
        <v>139624</v>
      </c>
      <c r="DD135" s="35">
        <v>34906</v>
      </c>
      <c r="DE135" s="35">
        <v>34906</v>
      </c>
      <c r="DF135" s="35">
        <v>34906</v>
      </c>
      <c r="DG135" s="35">
        <v>34906</v>
      </c>
      <c r="DH135" s="35">
        <v>0</v>
      </c>
      <c r="DI135" s="35">
        <v>0</v>
      </c>
      <c r="DJ135" s="35">
        <v>139624</v>
      </c>
      <c r="DK135" s="34">
        <v>511060</v>
      </c>
      <c r="DL135" s="35">
        <v>301202</v>
      </c>
      <c r="DM135" s="35">
        <v>145993</v>
      </c>
      <c r="DN135" s="35">
        <v>58269</v>
      </c>
      <c r="DO135" s="35">
        <v>5597</v>
      </c>
      <c r="DP135" s="35">
        <v>0</v>
      </c>
      <c r="DQ135" s="35">
        <v>0</v>
      </c>
      <c r="DR135" s="35">
        <v>511060</v>
      </c>
      <c r="DS135" s="36">
        <v>0</v>
      </c>
      <c r="DT135" s="35">
        <v>0</v>
      </c>
      <c r="DU135" s="35">
        <v>0</v>
      </c>
      <c r="DV135" s="35">
        <v>0</v>
      </c>
      <c r="DW135" s="35">
        <v>0</v>
      </c>
      <c r="DX135" s="35">
        <v>0</v>
      </c>
      <c r="DY135" s="35">
        <v>0</v>
      </c>
      <c r="DZ135" s="35">
        <v>0</v>
      </c>
    </row>
    <row r="136" spans="1:130" x14ac:dyDescent="0.25">
      <c r="A136" s="29">
        <v>33105</v>
      </c>
      <c r="B136" s="30" t="s">
        <v>217</v>
      </c>
      <c r="C136" s="31">
        <v>8127394.6778711462</v>
      </c>
      <c r="D136" s="31">
        <v>54801058.060000002</v>
      </c>
      <c r="E136" s="32">
        <v>3.5068330000000001E-4</v>
      </c>
      <c r="F136" s="33">
        <v>11927647</v>
      </c>
      <c r="G136" s="31">
        <v>9180826.6094420608</v>
      </c>
      <c r="H136" s="31">
        <v>55712171.579999998</v>
      </c>
      <c r="I136" s="32">
        <v>3.9865389999999999E-4</v>
      </c>
      <c r="J136" s="31">
        <v>8762176</v>
      </c>
      <c r="K136" s="34">
        <v>570473</v>
      </c>
      <c r="L136" s="35">
        <v>603176</v>
      </c>
      <c r="M136" s="35">
        <v>293623</v>
      </c>
      <c r="N136" s="35">
        <v>-343847</v>
      </c>
      <c r="O136" s="35">
        <v>774</v>
      </c>
      <c r="P136" s="35">
        <v>-980020</v>
      </c>
      <c r="Q136" s="35">
        <v>0</v>
      </c>
      <c r="R136" s="35">
        <v>-98775</v>
      </c>
      <c r="S136" s="35">
        <v>-4830</v>
      </c>
      <c r="T136" s="35">
        <v>67</v>
      </c>
      <c r="U136" s="35">
        <v>-2970</v>
      </c>
      <c r="V136" s="35">
        <v>992706</v>
      </c>
      <c r="W136" s="35">
        <v>-1072216</v>
      </c>
      <c r="X136" s="35">
        <v>255081</v>
      </c>
      <c r="Y136" s="35">
        <v>213242</v>
      </c>
      <c r="Z136" s="34">
        <v>11927647</v>
      </c>
      <c r="AA136" s="35">
        <v>213242</v>
      </c>
      <c r="AB136" s="35">
        <v>-641739.78</v>
      </c>
      <c r="AC136" s="35">
        <v>-3936302</v>
      </c>
      <c r="AD136" s="35">
        <v>200520</v>
      </c>
      <c r="AE136" s="35">
        <v>1174496</v>
      </c>
      <c r="AF136" s="35">
        <v>79510</v>
      </c>
      <c r="AG136" s="35">
        <v>-255081</v>
      </c>
      <c r="AH136" s="101">
        <v>-117.09461677749999</v>
      </c>
      <c r="AI136" s="35">
        <v>8762176</v>
      </c>
      <c r="AJ136" s="34">
        <v>1692314</v>
      </c>
      <c r="AK136" s="35">
        <v>2344600</v>
      </c>
      <c r="AL136" s="35">
        <v>15912</v>
      </c>
      <c r="AM136" s="35">
        <v>70710</v>
      </c>
      <c r="AN136" s="35">
        <v>4123536</v>
      </c>
      <c r="AO136" s="36">
        <v>336801</v>
      </c>
      <c r="AP136" s="35">
        <v>4621623</v>
      </c>
      <c r="AQ136" s="35">
        <v>0</v>
      </c>
      <c r="AR136" s="35">
        <v>0</v>
      </c>
      <c r="AS136" s="35">
        <v>4958424</v>
      </c>
      <c r="AT136" s="36">
        <v>-167525</v>
      </c>
      <c r="AU136" s="35">
        <v>187045</v>
      </c>
      <c r="AV136" s="35">
        <v>-163956</v>
      </c>
      <c r="AW136" s="35">
        <v>-690451</v>
      </c>
      <c r="AX136" s="35">
        <v>0</v>
      </c>
      <c r="AY136" s="35">
        <v>0</v>
      </c>
      <c r="AZ136" s="35">
        <v>-834887</v>
      </c>
      <c r="BA136" s="12">
        <v>8762176</v>
      </c>
      <c r="BB136" s="13">
        <v>10308986</v>
      </c>
      <c r="BC136" s="13">
        <v>7495617</v>
      </c>
      <c r="BD136" s="13">
        <v>7302572</v>
      </c>
      <c r="BE136" s="13">
        <v>10602795</v>
      </c>
      <c r="BF136" s="12">
        <v>688114.90217439993</v>
      </c>
      <c r="BG136" s="13">
        <v>641739.78</v>
      </c>
      <c r="BH136" s="13">
        <v>46375.122174399905</v>
      </c>
      <c r="BI136" s="14">
        <v>6.9900000000000004E-2</v>
      </c>
      <c r="BJ136" s="37">
        <v>3.9865389999999999E-4</v>
      </c>
      <c r="BK136" s="38">
        <v>8762176</v>
      </c>
      <c r="BL136" s="38">
        <v>9180826.6094420608</v>
      </c>
      <c r="BM136" s="39">
        <v>0.95439946453062319</v>
      </c>
      <c r="BN136" s="120">
        <v>0.16178452526114623</v>
      </c>
      <c r="BO136" s="34">
        <v>1692314</v>
      </c>
      <c r="BP136" s="34">
        <v>639657</v>
      </c>
      <c r="BQ136" s="34">
        <v>465409</v>
      </c>
      <c r="BR136" s="34">
        <v>293624</v>
      </c>
      <c r="BS136" s="34">
        <v>293624</v>
      </c>
      <c r="BT136" s="34">
        <v>0</v>
      </c>
      <c r="BU136" s="35">
        <v>0</v>
      </c>
      <c r="BV136" s="35">
        <v>1692314</v>
      </c>
      <c r="BW136" s="36">
        <v>336801</v>
      </c>
      <c r="BX136" s="36">
        <v>112267</v>
      </c>
      <c r="BY136" s="36">
        <v>112267</v>
      </c>
      <c r="BZ136" s="36">
        <v>112267</v>
      </c>
      <c r="CA136" s="36">
        <v>0</v>
      </c>
      <c r="CB136" s="36">
        <v>0</v>
      </c>
      <c r="CC136" s="36">
        <v>0</v>
      </c>
      <c r="CD136" s="35">
        <v>336801</v>
      </c>
      <c r="CE136" s="34">
        <v>2344600</v>
      </c>
      <c r="CF136" s="35">
        <v>921021</v>
      </c>
      <c r="CG136" s="35">
        <v>792162</v>
      </c>
      <c r="CH136" s="35">
        <v>631417</v>
      </c>
      <c r="CI136" s="35">
        <v>0</v>
      </c>
      <c r="CJ136" s="35">
        <v>0</v>
      </c>
      <c r="CK136" s="35">
        <v>0</v>
      </c>
      <c r="CL136" s="35">
        <v>2344600</v>
      </c>
      <c r="CM136" s="36">
        <v>4621623</v>
      </c>
      <c r="CN136" s="35">
        <v>1681562</v>
      </c>
      <c r="CO136" s="35">
        <v>980020</v>
      </c>
      <c r="CP136" s="35">
        <v>980020</v>
      </c>
      <c r="CQ136" s="35">
        <v>980020</v>
      </c>
      <c r="CR136" s="35">
        <v>0</v>
      </c>
      <c r="CS136" s="35">
        <v>0</v>
      </c>
      <c r="CT136" s="35">
        <v>4621623</v>
      </c>
      <c r="CU136" s="34">
        <v>35230</v>
      </c>
      <c r="CV136" s="35">
        <v>28781</v>
      </c>
      <c r="CW136" s="35">
        <v>6391</v>
      </c>
      <c r="CX136" s="35">
        <v>58</v>
      </c>
      <c r="CY136" s="35">
        <v>0</v>
      </c>
      <c r="CZ136" s="35">
        <v>0</v>
      </c>
      <c r="DA136" s="35">
        <v>0</v>
      </c>
      <c r="DB136" s="35">
        <v>35230</v>
      </c>
      <c r="DC136" s="36">
        <v>19320</v>
      </c>
      <c r="DD136" s="35">
        <v>4830</v>
      </c>
      <c r="DE136" s="35">
        <v>4830</v>
      </c>
      <c r="DF136" s="35">
        <v>4830</v>
      </c>
      <c r="DG136" s="35">
        <v>4830</v>
      </c>
      <c r="DH136" s="35">
        <v>0</v>
      </c>
      <c r="DI136" s="35">
        <v>0</v>
      </c>
      <c r="DJ136" s="35">
        <v>19320</v>
      </c>
      <c r="DK136" s="34">
        <v>70710</v>
      </c>
      <c r="DL136" s="35">
        <v>41674</v>
      </c>
      <c r="DM136" s="35">
        <v>20199</v>
      </c>
      <c r="DN136" s="35">
        <v>8062</v>
      </c>
      <c r="DO136" s="35">
        <v>774</v>
      </c>
      <c r="DP136" s="35">
        <v>0</v>
      </c>
      <c r="DQ136" s="35">
        <v>0</v>
      </c>
      <c r="DR136" s="35">
        <v>70710</v>
      </c>
      <c r="DS136" s="36">
        <v>0</v>
      </c>
      <c r="DT136" s="35">
        <v>0</v>
      </c>
      <c r="DU136" s="35">
        <v>0</v>
      </c>
      <c r="DV136" s="35">
        <v>0</v>
      </c>
      <c r="DW136" s="35">
        <v>0</v>
      </c>
      <c r="DX136" s="35">
        <v>0</v>
      </c>
      <c r="DY136" s="35">
        <v>0</v>
      </c>
      <c r="DZ136" s="35">
        <v>0</v>
      </c>
    </row>
    <row r="137" spans="1:130" x14ac:dyDescent="0.25">
      <c r="A137" s="29">
        <v>33200</v>
      </c>
      <c r="B137" s="30" t="s">
        <v>218</v>
      </c>
      <c r="C137" s="31">
        <v>267719469.74789914</v>
      </c>
      <c r="D137" s="31">
        <v>2059434118.6600001</v>
      </c>
      <c r="E137" s="32">
        <v>1.31787442E-2</v>
      </c>
      <c r="F137" s="33">
        <v>448243219</v>
      </c>
      <c r="G137" s="31">
        <v>263103424.60658079</v>
      </c>
      <c r="H137" s="31">
        <v>1748209056.48</v>
      </c>
      <c r="I137" s="32">
        <v>1.250948E-2</v>
      </c>
      <c r="J137" s="31">
        <v>274950935</v>
      </c>
      <c r="K137" s="34">
        <v>17901047</v>
      </c>
      <c r="L137" s="35">
        <v>18927251</v>
      </c>
      <c r="M137" s="35">
        <v>-4110033</v>
      </c>
      <c r="N137" s="35">
        <v>-10789687</v>
      </c>
      <c r="O137" s="35">
        <v>24299</v>
      </c>
      <c r="P137" s="35">
        <v>-30752349</v>
      </c>
      <c r="Q137" s="35">
        <v>0</v>
      </c>
      <c r="R137" s="35">
        <v>-3099495</v>
      </c>
      <c r="S137" s="35">
        <v>-151549</v>
      </c>
      <c r="T137" s="35">
        <v>2114</v>
      </c>
      <c r="U137" s="35">
        <v>-93194</v>
      </c>
      <c r="V137" s="35">
        <v>31150414</v>
      </c>
      <c r="W137" s="35">
        <v>-33645378</v>
      </c>
      <c r="X137" s="35">
        <v>-4126405</v>
      </c>
      <c r="Y137" s="35">
        <v>-18762965</v>
      </c>
      <c r="Z137" s="34">
        <v>448243219</v>
      </c>
      <c r="AA137" s="35">
        <v>-18762965</v>
      </c>
      <c r="AB137" s="35">
        <v>-18390929.379999999</v>
      </c>
      <c r="AC137" s="35">
        <v>-123518397</v>
      </c>
      <c r="AD137" s="35">
        <v>-2797555</v>
      </c>
      <c r="AE137" s="35">
        <v>-16440132</v>
      </c>
      <c r="AF137" s="35">
        <v>2494964</v>
      </c>
      <c r="AG137" s="35">
        <v>4126405</v>
      </c>
      <c r="AH137" s="101">
        <v>-3674.3470130000001</v>
      </c>
      <c r="AI137" s="35">
        <v>274950935</v>
      </c>
      <c r="AJ137" s="34">
        <v>358022</v>
      </c>
      <c r="AK137" s="35">
        <v>73571912</v>
      </c>
      <c r="AL137" s="35">
        <v>499302</v>
      </c>
      <c r="AM137" s="35">
        <v>2218824</v>
      </c>
      <c r="AN137" s="35">
        <v>76648060</v>
      </c>
      <c r="AO137" s="36">
        <v>28977440</v>
      </c>
      <c r="AP137" s="35">
        <v>145023280</v>
      </c>
      <c r="AQ137" s="35">
        <v>0</v>
      </c>
      <c r="AR137" s="35">
        <v>0</v>
      </c>
      <c r="AS137" s="35">
        <v>174000720</v>
      </c>
      <c r="AT137" s="36">
        <v>-32489640</v>
      </c>
      <c r="AU137" s="35">
        <v>-14073649</v>
      </c>
      <c r="AV137" s="35">
        <v>-15799739</v>
      </c>
      <c r="AW137" s="35">
        <v>-34989632</v>
      </c>
      <c r="AX137" s="35">
        <v>0</v>
      </c>
      <c r="AY137" s="35">
        <v>0</v>
      </c>
      <c r="AZ137" s="35">
        <v>-97352660</v>
      </c>
      <c r="BA137" s="12">
        <v>274950935</v>
      </c>
      <c r="BB137" s="13">
        <v>323488742</v>
      </c>
      <c r="BC137" s="13">
        <v>235207208</v>
      </c>
      <c r="BD137" s="13">
        <v>229149607</v>
      </c>
      <c r="BE137" s="13">
        <v>332708281</v>
      </c>
      <c r="BF137" s="12">
        <v>21592563.390080001</v>
      </c>
      <c r="BG137" s="13">
        <v>18390929.379999999</v>
      </c>
      <c r="BH137" s="13">
        <v>3201634.0100800022</v>
      </c>
      <c r="BI137" s="14">
        <v>6.9900000000000004E-2</v>
      </c>
      <c r="BJ137" s="37">
        <v>1.250948E-2</v>
      </c>
      <c r="BK137" s="38">
        <v>274950935</v>
      </c>
      <c r="BL137" s="38">
        <v>263103424.60658079</v>
      </c>
      <c r="BM137" s="39">
        <v>1.0450298600678984</v>
      </c>
      <c r="BN137" s="120">
        <v>0.16178452526114623</v>
      </c>
      <c r="BO137" s="34">
        <v>358022</v>
      </c>
      <c r="BP137" s="34">
        <v>358022</v>
      </c>
      <c r="BQ137" s="34">
        <v>0</v>
      </c>
      <c r="BR137" s="34">
        <v>0</v>
      </c>
      <c r="BS137" s="34">
        <v>0</v>
      </c>
      <c r="BT137" s="34">
        <v>0</v>
      </c>
      <c r="BU137" s="35">
        <v>0</v>
      </c>
      <c r="BV137" s="35">
        <v>358022</v>
      </c>
      <c r="BW137" s="36">
        <v>28977440</v>
      </c>
      <c r="BX137" s="36">
        <v>11041716</v>
      </c>
      <c r="BY137" s="36">
        <v>8861626</v>
      </c>
      <c r="BZ137" s="36">
        <v>4964065</v>
      </c>
      <c r="CA137" s="36">
        <v>4110033</v>
      </c>
      <c r="CB137" s="36">
        <v>0</v>
      </c>
      <c r="CC137" s="36">
        <v>0</v>
      </c>
      <c r="CD137" s="35">
        <v>28977440</v>
      </c>
      <c r="CE137" s="34">
        <v>73571912</v>
      </c>
      <c r="CF137" s="35">
        <v>28900998</v>
      </c>
      <c r="CG137" s="35">
        <v>24857476</v>
      </c>
      <c r="CH137" s="35">
        <v>19813438</v>
      </c>
      <c r="CI137" s="35">
        <v>0</v>
      </c>
      <c r="CJ137" s="35">
        <v>0</v>
      </c>
      <c r="CK137" s="35">
        <v>0</v>
      </c>
      <c r="CL137" s="35">
        <v>73571912</v>
      </c>
      <c r="CM137" s="36">
        <v>145023280</v>
      </c>
      <c r="CN137" s="35">
        <v>52766233</v>
      </c>
      <c r="CO137" s="35">
        <v>30752349</v>
      </c>
      <c r="CP137" s="35">
        <v>30752349</v>
      </c>
      <c r="CQ137" s="35">
        <v>30752349</v>
      </c>
      <c r="CR137" s="35">
        <v>0</v>
      </c>
      <c r="CS137" s="35">
        <v>0</v>
      </c>
      <c r="CT137" s="35">
        <v>145023280</v>
      </c>
      <c r="CU137" s="34">
        <v>1105497</v>
      </c>
      <c r="CV137" s="35">
        <v>903135</v>
      </c>
      <c r="CW137" s="35">
        <v>200556</v>
      </c>
      <c r="CX137" s="35">
        <v>1806</v>
      </c>
      <c r="CY137" s="35">
        <v>0</v>
      </c>
      <c r="CZ137" s="35">
        <v>0</v>
      </c>
      <c r="DA137" s="35">
        <v>0</v>
      </c>
      <c r="DB137" s="35">
        <v>1105497</v>
      </c>
      <c r="DC137" s="36">
        <v>606196</v>
      </c>
      <c r="DD137" s="35">
        <v>151549</v>
      </c>
      <c r="DE137" s="35">
        <v>151549</v>
      </c>
      <c r="DF137" s="35">
        <v>151549</v>
      </c>
      <c r="DG137" s="35">
        <v>151549</v>
      </c>
      <c r="DH137" s="35">
        <v>0</v>
      </c>
      <c r="DI137" s="35">
        <v>0</v>
      </c>
      <c r="DJ137" s="35">
        <v>606196</v>
      </c>
      <c r="DK137" s="34">
        <v>2218824</v>
      </c>
      <c r="DL137" s="35">
        <v>1307703</v>
      </c>
      <c r="DM137" s="35">
        <v>633843</v>
      </c>
      <c r="DN137" s="35">
        <v>252979</v>
      </c>
      <c r="DO137" s="35">
        <v>24299</v>
      </c>
      <c r="DP137" s="35">
        <v>0</v>
      </c>
      <c r="DQ137" s="35">
        <v>0</v>
      </c>
      <c r="DR137" s="35">
        <v>2218824</v>
      </c>
      <c r="DS137" s="36">
        <v>0</v>
      </c>
      <c r="DT137" s="35">
        <v>0</v>
      </c>
      <c r="DU137" s="35">
        <v>0</v>
      </c>
      <c r="DV137" s="35">
        <v>0</v>
      </c>
      <c r="DW137" s="35">
        <v>0</v>
      </c>
      <c r="DX137" s="35">
        <v>0</v>
      </c>
      <c r="DY137" s="35">
        <v>0</v>
      </c>
      <c r="DZ137" s="35">
        <v>0</v>
      </c>
    </row>
    <row r="138" spans="1:130" x14ac:dyDescent="0.25">
      <c r="A138" s="29">
        <v>33202</v>
      </c>
      <c r="B138" s="30" t="s">
        <v>219</v>
      </c>
      <c r="C138" s="31">
        <v>4036093.8375350144</v>
      </c>
      <c r="D138" s="31">
        <v>42110774.340000004</v>
      </c>
      <c r="E138" s="32">
        <v>2.6947549999999999E-4</v>
      </c>
      <c r="F138" s="33">
        <v>9165560</v>
      </c>
      <c r="G138" s="31">
        <v>4182674.9642346194</v>
      </c>
      <c r="H138" s="31">
        <v>37846227.5</v>
      </c>
      <c r="I138" s="32">
        <v>2.7081240000000002E-4</v>
      </c>
      <c r="J138" s="31">
        <v>5952296</v>
      </c>
      <c r="K138" s="34">
        <v>387532</v>
      </c>
      <c r="L138" s="35">
        <v>409748</v>
      </c>
      <c r="M138" s="35">
        <v>-15707</v>
      </c>
      <c r="N138" s="35">
        <v>-233581</v>
      </c>
      <c r="O138" s="35">
        <v>526</v>
      </c>
      <c r="P138" s="35">
        <v>-665744</v>
      </c>
      <c r="Q138" s="35">
        <v>0</v>
      </c>
      <c r="R138" s="35">
        <v>-67100</v>
      </c>
      <c r="S138" s="35">
        <v>-3281</v>
      </c>
      <c r="T138" s="35">
        <v>46</v>
      </c>
      <c r="U138" s="35">
        <v>-2018</v>
      </c>
      <c r="V138" s="35">
        <v>674362</v>
      </c>
      <c r="W138" s="35">
        <v>-728374</v>
      </c>
      <c r="X138" s="35">
        <v>202282</v>
      </c>
      <c r="Y138" s="35">
        <v>-41309</v>
      </c>
      <c r="Z138" s="34">
        <v>9165560</v>
      </c>
      <c r="AA138" s="35">
        <v>-41309</v>
      </c>
      <c r="AB138" s="35">
        <v>-292368.97999999992</v>
      </c>
      <c r="AC138" s="35">
        <v>-2673997</v>
      </c>
      <c r="AD138" s="35">
        <v>5588</v>
      </c>
      <c r="AE138" s="35">
        <v>-62828</v>
      </c>
      <c r="AF138" s="35">
        <v>54012</v>
      </c>
      <c r="AG138" s="35">
        <v>-202282</v>
      </c>
      <c r="AH138" s="101">
        <v>-79.544372190000004</v>
      </c>
      <c r="AI138" s="35">
        <v>5952296</v>
      </c>
      <c r="AJ138" s="34">
        <v>124849</v>
      </c>
      <c r="AK138" s="35">
        <v>1592727</v>
      </c>
      <c r="AL138" s="35">
        <v>10809</v>
      </c>
      <c r="AM138" s="35">
        <v>48034</v>
      </c>
      <c r="AN138" s="35">
        <v>1776419</v>
      </c>
      <c r="AO138" s="36">
        <v>178039</v>
      </c>
      <c r="AP138" s="35">
        <v>3139547</v>
      </c>
      <c r="AQ138" s="35">
        <v>0</v>
      </c>
      <c r="AR138" s="35">
        <v>0</v>
      </c>
      <c r="AS138" s="35">
        <v>3317586</v>
      </c>
      <c r="AT138" s="36">
        <v>-492379</v>
      </c>
      <c r="AU138" s="35">
        <v>-125993</v>
      </c>
      <c r="AV138" s="35">
        <v>-238589</v>
      </c>
      <c r="AW138" s="35">
        <v>-684206</v>
      </c>
      <c r="AX138" s="35">
        <v>0</v>
      </c>
      <c r="AY138" s="35">
        <v>0</v>
      </c>
      <c r="AZ138" s="35">
        <v>-1541167</v>
      </c>
      <c r="BA138" s="12">
        <v>5952296</v>
      </c>
      <c r="BB138" s="13">
        <v>7003070</v>
      </c>
      <c r="BC138" s="13">
        <v>5091901</v>
      </c>
      <c r="BD138" s="13">
        <v>4960762</v>
      </c>
      <c r="BE138" s="13">
        <v>7202660</v>
      </c>
      <c r="BF138" s="12">
        <v>467448.20039040002</v>
      </c>
      <c r="BG138" s="13">
        <v>292368.97999999992</v>
      </c>
      <c r="BH138" s="13">
        <v>175079.22039040009</v>
      </c>
      <c r="BI138" s="14">
        <v>6.9900000000000004E-2</v>
      </c>
      <c r="BJ138" s="37">
        <v>2.7081240000000002E-4</v>
      </c>
      <c r="BK138" s="38">
        <v>5952296</v>
      </c>
      <c r="BL138" s="38">
        <v>4182674.9642346194</v>
      </c>
      <c r="BM138" s="39">
        <v>1.4230835651579732</v>
      </c>
      <c r="BN138" s="120">
        <v>0.16178452526114623</v>
      </c>
      <c r="BO138" s="34">
        <v>124849</v>
      </c>
      <c r="BP138" s="34">
        <v>101459</v>
      </c>
      <c r="BQ138" s="34">
        <v>11695</v>
      </c>
      <c r="BR138" s="34">
        <v>11695</v>
      </c>
      <c r="BS138" s="34">
        <v>0</v>
      </c>
      <c r="BT138" s="34">
        <v>0</v>
      </c>
      <c r="BU138" s="35">
        <v>0</v>
      </c>
      <c r="BV138" s="35">
        <v>124849</v>
      </c>
      <c r="BW138" s="36">
        <v>178039</v>
      </c>
      <c r="BX138" s="36">
        <v>121770</v>
      </c>
      <c r="BY138" s="36">
        <v>24855</v>
      </c>
      <c r="BZ138" s="36">
        <v>15707</v>
      </c>
      <c r="CA138" s="36">
        <v>15707</v>
      </c>
      <c r="CB138" s="36">
        <v>0</v>
      </c>
      <c r="CC138" s="36">
        <v>0</v>
      </c>
      <c r="CD138" s="35">
        <v>178039</v>
      </c>
      <c r="CE138" s="34">
        <v>1592727</v>
      </c>
      <c r="CF138" s="35">
        <v>625665</v>
      </c>
      <c r="CG138" s="35">
        <v>538129</v>
      </c>
      <c r="CH138" s="35">
        <v>428933</v>
      </c>
      <c r="CI138" s="35">
        <v>0</v>
      </c>
      <c r="CJ138" s="35">
        <v>0</v>
      </c>
      <c r="CK138" s="35">
        <v>0</v>
      </c>
      <c r="CL138" s="35">
        <v>1592727</v>
      </c>
      <c r="CM138" s="36">
        <v>3139547</v>
      </c>
      <c r="CN138" s="35">
        <v>1142314</v>
      </c>
      <c r="CO138" s="35">
        <v>665744</v>
      </c>
      <c r="CP138" s="35">
        <v>665744</v>
      </c>
      <c r="CQ138" s="35">
        <v>665744</v>
      </c>
      <c r="CR138" s="35">
        <v>0</v>
      </c>
      <c r="CS138" s="35">
        <v>0</v>
      </c>
      <c r="CT138" s="35">
        <v>3139547</v>
      </c>
      <c r="CU138" s="34">
        <v>23933</v>
      </c>
      <c r="CV138" s="35">
        <v>19552</v>
      </c>
      <c r="CW138" s="35">
        <v>4342</v>
      </c>
      <c r="CX138" s="35">
        <v>39</v>
      </c>
      <c r="CY138" s="35">
        <v>0</v>
      </c>
      <c r="CZ138" s="35">
        <v>0</v>
      </c>
      <c r="DA138" s="35">
        <v>0</v>
      </c>
      <c r="DB138" s="35">
        <v>23933</v>
      </c>
      <c r="DC138" s="36">
        <v>13124</v>
      </c>
      <c r="DD138" s="35">
        <v>3281</v>
      </c>
      <c r="DE138" s="35">
        <v>3281</v>
      </c>
      <c r="DF138" s="35">
        <v>3281</v>
      </c>
      <c r="DG138" s="35">
        <v>3281</v>
      </c>
      <c r="DH138" s="35">
        <v>0</v>
      </c>
      <c r="DI138" s="35">
        <v>0</v>
      </c>
      <c r="DJ138" s="35">
        <v>13124</v>
      </c>
      <c r="DK138" s="34">
        <v>48034</v>
      </c>
      <c r="DL138" s="35">
        <v>28310</v>
      </c>
      <c r="DM138" s="35">
        <v>13722</v>
      </c>
      <c r="DN138" s="35">
        <v>5477</v>
      </c>
      <c r="DO138" s="35">
        <v>526</v>
      </c>
      <c r="DP138" s="35">
        <v>0</v>
      </c>
      <c r="DQ138" s="35">
        <v>0</v>
      </c>
      <c r="DR138" s="35">
        <v>48034</v>
      </c>
      <c r="DS138" s="36">
        <v>0</v>
      </c>
      <c r="DT138" s="35">
        <v>0</v>
      </c>
      <c r="DU138" s="35">
        <v>0</v>
      </c>
      <c r="DV138" s="35">
        <v>0</v>
      </c>
      <c r="DW138" s="35">
        <v>0</v>
      </c>
      <c r="DX138" s="35">
        <v>0</v>
      </c>
      <c r="DY138" s="35">
        <v>0</v>
      </c>
      <c r="DZ138" s="35">
        <v>0</v>
      </c>
    </row>
    <row r="139" spans="1:130" x14ac:dyDescent="0.25">
      <c r="A139" s="29">
        <v>33203</v>
      </c>
      <c r="B139" s="30" t="s">
        <v>220</v>
      </c>
      <c r="C139" s="31">
        <v>4572551.5406162459</v>
      </c>
      <c r="D139" s="31">
        <v>29032201.039999999</v>
      </c>
      <c r="E139" s="32">
        <v>1.8578299999999999E-4</v>
      </c>
      <c r="F139" s="33">
        <v>6318961</v>
      </c>
      <c r="G139" s="31">
        <v>6122355.6509298999</v>
      </c>
      <c r="H139" s="31">
        <v>27872749.75</v>
      </c>
      <c r="I139" s="32">
        <v>1.994462E-4</v>
      </c>
      <c r="J139" s="31">
        <v>4383709</v>
      </c>
      <c r="K139" s="34">
        <v>285407</v>
      </c>
      <c r="L139" s="35">
        <v>301769</v>
      </c>
      <c r="M139" s="35">
        <v>106604</v>
      </c>
      <c r="N139" s="35">
        <v>-172026</v>
      </c>
      <c r="O139" s="35">
        <v>387</v>
      </c>
      <c r="P139" s="35">
        <v>-490303</v>
      </c>
      <c r="Q139" s="35">
        <v>0</v>
      </c>
      <c r="R139" s="35">
        <v>-49417</v>
      </c>
      <c r="S139" s="35">
        <v>-2416</v>
      </c>
      <c r="T139" s="35">
        <v>34</v>
      </c>
      <c r="U139" s="35">
        <v>-1486</v>
      </c>
      <c r="V139" s="35">
        <v>496650</v>
      </c>
      <c r="W139" s="35">
        <v>-536429</v>
      </c>
      <c r="X139" s="35">
        <v>475068</v>
      </c>
      <c r="Y139" s="35">
        <v>413842</v>
      </c>
      <c r="Z139" s="34">
        <v>6318961</v>
      </c>
      <c r="AA139" s="35">
        <v>413842</v>
      </c>
      <c r="AB139" s="35">
        <v>-427952.66000000003</v>
      </c>
      <c r="AC139" s="35">
        <v>-1969328</v>
      </c>
      <c r="AD139" s="35">
        <v>57112</v>
      </c>
      <c r="AE139" s="35">
        <v>426424</v>
      </c>
      <c r="AF139" s="35">
        <v>39779</v>
      </c>
      <c r="AG139" s="35">
        <v>-475068</v>
      </c>
      <c r="AH139" s="101">
        <v>-58.582335094999998</v>
      </c>
      <c r="AI139" s="35">
        <v>4383709</v>
      </c>
      <c r="AJ139" s="34">
        <v>903009</v>
      </c>
      <c r="AK139" s="35">
        <v>1173001</v>
      </c>
      <c r="AL139" s="35">
        <v>7961</v>
      </c>
      <c r="AM139" s="35">
        <v>35376</v>
      </c>
      <c r="AN139" s="35">
        <v>2119347</v>
      </c>
      <c r="AO139" s="36">
        <v>0</v>
      </c>
      <c r="AP139" s="35">
        <v>2312194</v>
      </c>
      <c r="AQ139" s="35">
        <v>0</v>
      </c>
      <c r="AR139" s="35">
        <v>0</v>
      </c>
      <c r="AS139" s="35">
        <v>2312194</v>
      </c>
      <c r="AT139" s="36">
        <v>66371</v>
      </c>
      <c r="AU139" s="35">
        <v>118855</v>
      </c>
      <c r="AV139" s="35">
        <v>7654</v>
      </c>
      <c r="AW139" s="35">
        <v>-385726</v>
      </c>
      <c r="AX139" s="35">
        <v>0</v>
      </c>
      <c r="AY139" s="35">
        <v>0</v>
      </c>
      <c r="AZ139" s="35">
        <v>-192846</v>
      </c>
      <c r="BA139" s="12">
        <v>4383709</v>
      </c>
      <c r="BB139" s="13">
        <v>5157577</v>
      </c>
      <c r="BC139" s="13">
        <v>3750051</v>
      </c>
      <c r="BD139" s="13">
        <v>3653471</v>
      </c>
      <c r="BE139" s="13">
        <v>5304569</v>
      </c>
      <c r="BF139" s="12">
        <v>344263.28803519998</v>
      </c>
      <c r="BG139" s="13">
        <v>427952.66000000003</v>
      </c>
      <c r="BH139" s="13">
        <v>-83689.371964800055</v>
      </c>
      <c r="BI139" s="14">
        <v>6.9900000000000004E-2</v>
      </c>
      <c r="BJ139" s="37">
        <v>1.994462E-4</v>
      </c>
      <c r="BK139" s="38">
        <v>4383709</v>
      </c>
      <c r="BL139" s="38">
        <v>6122355.6509298999</v>
      </c>
      <c r="BM139" s="39">
        <v>0.71601671806409617</v>
      </c>
      <c r="BN139" s="120">
        <v>0.16178452526114623</v>
      </c>
      <c r="BO139" s="34">
        <v>903009</v>
      </c>
      <c r="BP139" s="34">
        <v>414036</v>
      </c>
      <c r="BQ139" s="34">
        <v>201953</v>
      </c>
      <c r="BR139" s="34">
        <v>180414</v>
      </c>
      <c r="BS139" s="34">
        <v>106606</v>
      </c>
      <c r="BT139" s="34">
        <v>0</v>
      </c>
      <c r="BU139" s="35">
        <v>0</v>
      </c>
      <c r="BV139" s="35">
        <v>903009</v>
      </c>
      <c r="BW139" s="36">
        <v>0</v>
      </c>
      <c r="BX139" s="36">
        <v>0</v>
      </c>
      <c r="BY139" s="36">
        <v>0</v>
      </c>
      <c r="BZ139" s="36">
        <v>0</v>
      </c>
      <c r="CA139" s="36">
        <v>0</v>
      </c>
      <c r="CB139" s="36">
        <v>0</v>
      </c>
      <c r="CC139" s="36">
        <v>0</v>
      </c>
      <c r="CD139" s="35">
        <v>0</v>
      </c>
      <c r="CE139" s="34">
        <v>1173001</v>
      </c>
      <c r="CF139" s="35">
        <v>460786</v>
      </c>
      <c r="CG139" s="35">
        <v>396318</v>
      </c>
      <c r="CH139" s="35">
        <v>315898</v>
      </c>
      <c r="CI139" s="35">
        <v>0</v>
      </c>
      <c r="CJ139" s="35">
        <v>0</v>
      </c>
      <c r="CK139" s="35">
        <v>0</v>
      </c>
      <c r="CL139" s="35">
        <v>1173001</v>
      </c>
      <c r="CM139" s="36">
        <v>2312194</v>
      </c>
      <c r="CN139" s="35">
        <v>841284</v>
      </c>
      <c r="CO139" s="35">
        <v>490303</v>
      </c>
      <c r="CP139" s="35">
        <v>490303</v>
      </c>
      <c r="CQ139" s="35">
        <v>490303</v>
      </c>
      <c r="CR139" s="35">
        <v>0</v>
      </c>
      <c r="CS139" s="35">
        <v>0</v>
      </c>
      <c r="CT139" s="35">
        <v>2312194</v>
      </c>
      <c r="CU139" s="34">
        <v>17626</v>
      </c>
      <c r="CV139" s="35">
        <v>14399</v>
      </c>
      <c r="CW139" s="35">
        <v>3198</v>
      </c>
      <c r="CX139" s="35">
        <v>29</v>
      </c>
      <c r="CY139" s="35">
        <v>0</v>
      </c>
      <c r="CZ139" s="35">
        <v>0</v>
      </c>
      <c r="DA139" s="35">
        <v>0</v>
      </c>
      <c r="DB139" s="35">
        <v>17626</v>
      </c>
      <c r="DC139" s="36">
        <v>9664</v>
      </c>
      <c r="DD139" s="35">
        <v>2416</v>
      </c>
      <c r="DE139" s="35">
        <v>2416</v>
      </c>
      <c r="DF139" s="35">
        <v>2416</v>
      </c>
      <c r="DG139" s="35">
        <v>2416</v>
      </c>
      <c r="DH139" s="35">
        <v>0</v>
      </c>
      <c r="DI139" s="35">
        <v>0</v>
      </c>
      <c r="DJ139" s="35">
        <v>9664</v>
      </c>
      <c r="DK139" s="34">
        <v>35376</v>
      </c>
      <c r="DL139" s="35">
        <v>20849</v>
      </c>
      <c r="DM139" s="35">
        <v>10106</v>
      </c>
      <c r="DN139" s="35">
        <v>4033</v>
      </c>
      <c r="DO139" s="35">
        <v>387</v>
      </c>
      <c r="DP139" s="35">
        <v>0</v>
      </c>
      <c r="DQ139" s="35">
        <v>0</v>
      </c>
      <c r="DR139" s="35">
        <v>35376</v>
      </c>
      <c r="DS139" s="36">
        <v>0</v>
      </c>
      <c r="DT139" s="35">
        <v>0</v>
      </c>
      <c r="DU139" s="35">
        <v>0</v>
      </c>
      <c r="DV139" s="35">
        <v>0</v>
      </c>
      <c r="DW139" s="35">
        <v>0</v>
      </c>
      <c r="DX139" s="35">
        <v>0</v>
      </c>
      <c r="DY139" s="35">
        <v>0</v>
      </c>
      <c r="DZ139" s="35">
        <v>0</v>
      </c>
    </row>
    <row r="140" spans="1:130" x14ac:dyDescent="0.25">
      <c r="A140" s="29">
        <v>33204</v>
      </c>
      <c r="B140" s="30" t="s">
        <v>221</v>
      </c>
      <c r="C140" s="31">
        <v>8070172.1288515385</v>
      </c>
      <c r="D140" s="31">
        <v>70441734.200000003</v>
      </c>
      <c r="E140" s="32">
        <v>4.507712E-4</v>
      </c>
      <c r="F140" s="33">
        <v>15331896</v>
      </c>
      <c r="G140" s="31">
        <v>8354959.3705293275</v>
      </c>
      <c r="H140" s="31">
        <v>65978202.280000001</v>
      </c>
      <c r="I140" s="32">
        <v>4.721134E-4</v>
      </c>
      <c r="J140" s="31">
        <v>10376772</v>
      </c>
      <c r="K140" s="34">
        <v>675594</v>
      </c>
      <c r="L140" s="35">
        <v>714323</v>
      </c>
      <c r="M140" s="35">
        <v>100911</v>
      </c>
      <c r="N140" s="35">
        <v>-407208</v>
      </c>
      <c r="O140" s="35">
        <v>917</v>
      </c>
      <c r="P140" s="35">
        <v>-1160607</v>
      </c>
      <c r="Q140" s="35">
        <v>0</v>
      </c>
      <c r="R140" s="35">
        <v>-116976</v>
      </c>
      <c r="S140" s="35">
        <v>-5720</v>
      </c>
      <c r="T140" s="35">
        <v>80</v>
      </c>
      <c r="U140" s="35">
        <v>-3517</v>
      </c>
      <c r="V140" s="35">
        <v>1175631</v>
      </c>
      <c r="W140" s="35">
        <v>-1269792</v>
      </c>
      <c r="X140" s="35">
        <v>277388</v>
      </c>
      <c r="Y140" s="35">
        <v>-18976</v>
      </c>
      <c r="Z140" s="34">
        <v>15331896</v>
      </c>
      <c r="AA140" s="35">
        <v>-18976</v>
      </c>
      <c r="AB140" s="35">
        <v>-584011.66</v>
      </c>
      <c r="AC140" s="35">
        <v>-4661640</v>
      </c>
      <c r="AD140" s="35">
        <v>89210</v>
      </c>
      <c r="AE140" s="35">
        <v>403660</v>
      </c>
      <c r="AF140" s="35">
        <v>94161</v>
      </c>
      <c r="AG140" s="35">
        <v>-277388</v>
      </c>
      <c r="AH140" s="101">
        <v>-138.67150841500001</v>
      </c>
      <c r="AI140" s="35">
        <v>10376772</v>
      </c>
      <c r="AJ140" s="34">
        <v>964453</v>
      </c>
      <c r="AK140" s="35">
        <v>2776637</v>
      </c>
      <c r="AL140" s="35">
        <v>18844</v>
      </c>
      <c r="AM140" s="35">
        <v>83739</v>
      </c>
      <c r="AN140" s="35">
        <v>3843673</v>
      </c>
      <c r="AO140" s="36">
        <v>18901</v>
      </c>
      <c r="AP140" s="35">
        <v>5473244</v>
      </c>
      <c r="AQ140" s="35">
        <v>0</v>
      </c>
      <c r="AR140" s="35">
        <v>0</v>
      </c>
      <c r="AS140" s="35">
        <v>5492145</v>
      </c>
      <c r="AT140" s="36">
        <v>-431783</v>
      </c>
      <c r="AU140" s="35">
        <v>139814</v>
      </c>
      <c r="AV140" s="35">
        <v>-292007</v>
      </c>
      <c r="AW140" s="35">
        <v>-1064495</v>
      </c>
      <c r="AX140" s="35">
        <v>0</v>
      </c>
      <c r="AY140" s="35">
        <v>0</v>
      </c>
      <c r="AZ140" s="35">
        <v>-1648471</v>
      </c>
      <c r="BA140" s="12">
        <v>10376772</v>
      </c>
      <c r="BB140" s="13">
        <v>12208611</v>
      </c>
      <c r="BC140" s="13">
        <v>8876826</v>
      </c>
      <c r="BD140" s="13">
        <v>8648209</v>
      </c>
      <c r="BE140" s="13">
        <v>12556560</v>
      </c>
      <c r="BF140" s="12">
        <v>814913.05128639995</v>
      </c>
      <c r="BG140" s="13">
        <v>584011.66</v>
      </c>
      <c r="BH140" s="13">
        <v>230901.39128639991</v>
      </c>
      <c r="BI140" s="14">
        <v>6.9900000000000004E-2</v>
      </c>
      <c r="BJ140" s="37">
        <v>4.721134E-4</v>
      </c>
      <c r="BK140" s="38">
        <v>10376772</v>
      </c>
      <c r="BL140" s="38">
        <v>8354959.3705293275</v>
      </c>
      <c r="BM140" s="39">
        <v>1.2419895226064492</v>
      </c>
      <c r="BN140" s="120">
        <v>0.16178452526114623</v>
      </c>
      <c r="BO140" s="34">
        <v>964453</v>
      </c>
      <c r="BP140" s="34">
        <v>410084</v>
      </c>
      <c r="BQ140" s="34">
        <v>336518</v>
      </c>
      <c r="BR140" s="34">
        <v>116936</v>
      </c>
      <c r="BS140" s="34">
        <v>100915</v>
      </c>
      <c r="BT140" s="34">
        <v>0</v>
      </c>
      <c r="BU140" s="35">
        <v>0</v>
      </c>
      <c r="BV140" s="35">
        <v>964453</v>
      </c>
      <c r="BW140" s="36">
        <v>18901</v>
      </c>
      <c r="BX140" s="36">
        <v>18901</v>
      </c>
      <c r="BY140" s="36">
        <v>0</v>
      </c>
      <c r="BZ140" s="36">
        <v>0</v>
      </c>
      <c r="CA140" s="36">
        <v>0</v>
      </c>
      <c r="CB140" s="36">
        <v>0</v>
      </c>
      <c r="CC140" s="36">
        <v>0</v>
      </c>
      <c r="CD140" s="35">
        <v>18901</v>
      </c>
      <c r="CE140" s="34">
        <v>2776637</v>
      </c>
      <c r="CF140" s="35">
        <v>1090737</v>
      </c>
      <c r="CG140" s="35">
        <v>938132</v>
      </c>
      <c r="CH140" s="35">
        <v>747768</v>
      </c>
      <c r="CI140" s="35">
        <v>0</v>
      </c>
      <c r="CJ140" s="35">
        <v>0</v>
      </c>
      <c r="CK140" s="35">
        <v>0</v>
      </c>
      <c r="CL140" s="35">
        <v>2776637</v>
      </c>
      <c r="CM140" s="36">
        <v>5473244</v>
      </c>
      <c r="CN140" s="35">
        <v>1991421</v>
      </c>
      <c r="CO140" s="35">
        <v>1160607</v>
      </c>
      <c r="CP140" s="35">
        <v>1160607</v>
      </c>
      <c r="CQ140" s="35">
        <v>1160607</v>
      </c>
      <c r="CR140" s="35">
        <v>0</v>
      </c>
      <c r="CS140" s="35">
        <v>0</v>
      </c>
      <c r="CT140" s="35">
        <v>5473244</v>
      </c>
      <c r="CU140" s="34">
        <v>41722</v>
      </c>
      <c r="CV140" s="35">
        <v>34085</v>
      </c>
      <c r="CW140" s="35">
        <v>7569</v>
      </c>
      <c r="CX140" s="35">
        <v>68</v>
      </c>
      <c r="CY140" s="35">
        <v>0</v>
      </c>
      <c r="CZ140" s="35">
        <v>0</v>
      </c>
      <c r="DA140" s="35">
        <v>0</v>
      </c>
      <c r="DB140" s="35">
        <v>41722</v>
      </c>
      <c r="DC140" s="36">
        <v>22880</v>
      </c>
      <c r="DD140" s="35">
        <v>5720</v>
      </c>
      <c r="DE140" s="35">
        <v>5720</v>
      </c>
      <c r="DF140" s="35">
        <v>5720</v>
      </c>
      <c r="DG140" s="35">
        <v>5720</v>
      </c>
      <c r="DH140" s="35">
        <v>0</v>
      </c>
      <c r="DI140" s="35">
        <v>0</v>
      </c>
      <c r="DJ140" s="35">
        <v>22880</v>
      </c>
      <c r="DK140" s="34">
        <v>83739</v>
      </c>
      <c r="DL140" s="35">
        <v>49353</v>
      </c>
      <c r="DM140" s="35">
        <v>23922</v>
      </c>
      <c r="DN140" s="35">
        <v>9548</v>
      </c>
      <c r="DO140" s="35">
        <v>917</v>
      </c>
      <c r="DP140" s="35">
        <v>0</v>
      </c>
      <c r="DQ140" s="35">
        <v>0</v>
      </c>
      <c r="DR140" s="35">
        <v>83739</v>
      </c>
      <c r="DS140" s="36">
        <v>0</v>
      </c>
      <c r="DT140" s="35">
        <v>0</v>
      </c>
      <c r="DU140" s="35">
        <v>0</v>
      </c>
      <c r="DV140" s="35">
        <v>0</v>
      </c>
      <c r="DW140" s="35">
        <v>0</v>
      </c>
      <c r="DX140" s="35">
        <v>0</v>
      </c>
      <c r="DY140" s="35">
        <v>0</v>
      </c>
      <c r="DZ140" s="35">
        <v>0</v>
      </c>
    </row>
    <row r="141" spans="1:130" x14ac:dyDescent="0.25">
      <c r="A141" s="29">
        <v>33205</v>
      </c>
      <c r="B141" s="30" t="s">
        <v>222</v>
      </c>
      <c r="C141" s="31">
        <v>25333934.733893558</v>
      </c>
      <c r="D141" s="31">
        <v>184788716.36000001</v>
      </c>
      <c r="E141" s="32">
        <v>1.1825011999999999E-3</v>
      </c>
      <c r="F141" s="33">
        <v>40219928</v>
      </c>
      <c r="G141" s="31">
        <v>26607818.025751073</v>
      </c>
      <c r="H141" s="31">
        <v>166991224.75999999</v>
      </c>
      <c r="I141" s="32">
        <v>1.194922E-3</v>
      </c>
      <c r="J141" s="31">
        <v>26263675</v>
      </c>
      <c r="K141" s="34">
        <v>1709932</v>
      </c>
      <c r="L141" s="35">
        <v>1807956</v>
      </c>
      <c r="M141" s="35">
        <v>83579</v>
      </c>
      <c r="N141" s="35">
        <v>-1030645</v>
      </c>
      <c r="O141" s="35">
        <v>2321</v>
      </c>
      <c r="P141" s="35">
        <v>-2937505</v>
      </c>
      <c r="Q141" s="35">
        <v>0</v>
      </c>
      <c r="R141" s="35">
        <v>-296068</v>
      </c>
      <c r="S141" s="35">
        <v>-14476</v>
      </c>
      <c r="T141" s="35">
        <v>202</v>
      </c>
      <c r="U141" s="35">
        <v>-8902</v>
      </c>
      <c r="V141" s="35">
        <v>2975529</v>
      </c>
      <c r="W141" s="35">
        <v>-3213851</v>
      </c>
      <c r="X141" s="35">
        <v>1057170</v>
      </c>
      <c r="Y141" s="35">
        <v>135242</v>
      </c>
      <c r="Z141" s="34">
        <v>40219928</v>
      </c>
      <c r="AA141" s="35">
        <v>135242</v>
      </c>
      <c r="AB141" s="35">
        <v>-1859886.4800000002</v>
      </c>
      <c r="AC141" s="35">
        <v>-11798640</v>
      </c>
      <c r="AD141" s="35">
        <v>51919</v>
      </c>
      <c r="AE141" s="35">
        <v>334312</v>
      </c>
      <c r="AF141" s="35">
        <v>238322</v>
      </c>
      <c r="AG141" s="35">
        <v>-1057170</v>
      </c>
      <c r="AH141" s="101">
        <v>-350.97846444999999</v>
      </c>
      <c r="AI141" s="35">
        <v>26263675</v>
      </c>
      <c r="AJ141" s="34">
        <v>2334651</v>
      </c>
      <c r="AK141" s="35">
        <v>7027686</v>
      </c>
      <c r="AL141" s="35">
        <v>47694</v>
      </c>
      <c r="AM141" s="35">
        <v>211945</v>
      </c>
      <c r="AN141" s="35">
        <v>9621976</v>
      </c>
      <c r="AO141" s="36">
        <v>0</v>
      </c>
      <c r="AP141" s="35">
        <v>13852815</v>
      </c>
      <c r="AQ141" s="35">
        <v>0</v>
      </c>
      <c r="AR141" s="35">
        <v>0</v>
      </c>
      <c r="AS141" s="35">
        <v>13852815</v>
      </c>
      <c r="AT141" s="36">
        <v>-602930</v>
      </c>
      <c r="AU141" s="35">
        <v>5509</v>
      </c>
      <c r="AV141" s="35">
        <v>-767336</v>
      </c>
      <c r="AW141" s="35">
        <v>-2866082</v>
      </c>
      <c r="AX141" s="35">
        <v>0</v>
      </c>
      <c r="AY141" s="35">
        <v>0</v>
      </c>
      <c r="AZ141" s="35">
        <v>-4230839</v>
      </c>
      <c r="BA141" s="12">
        <v>26263675</v>
      </c>
      <c r="BB141" s="13">
        <v>30900071</v>
      </c>
      <c r="BC141" s="13">
        <v>22467302</v>
      </c>
      <c r="BD141" s="13">
        <v>21888672</v>
      </c>
      <c r="BE141" s="13">
        <v>31780733</v>
      </c>
      <c r="BF141" s="12">
        <v>2062550.084512</v>
      </c>
      <c r="BG141" s="13">
        <v>1859886.4800000002</v>
      </c>
      <c r="BH141" s="13">
        <v>202663.60451199976</v>
      </c>
      <c r="BI141" s="14">
        <v>6.9900000000000004E-2</v>
      </c>
      <c r="BJ141" s="37">
        <v>1.194922E-3</v>
      </c>
      <c r="BK141" s="38">
        <v>26263675</v>
      </c>
      <c r="BL141" s="38">
        <v>26607818.025751073</v>
      </c>
      <c r="BM141" s="39">
        <v>0.98706609367900777</v>
      </c>
      <c r="BN141" s="120">
        <v>0.16178452526114623</v>
      </c>
      <c r="BO141" s="34">
        <v>2334651</v>
      </c>
      <c r="BP141" s="34">
        <v>1480003</v>
      </c>
      <c r="BQ141" s="34">
        <v>503368</v>
      </c>
      <c r="BR141" s="34">
        <v>267702</v>
      </c>
      <c r="BS141" s="34">
        <v>83578</v>
      </c>
      <c r="BT141" s="34">
        <v>0</v>
      </c>
      <c r="BU141" s="35">
        <v>0</v>
      </c>
      <c r="BV141" s="35">
        <v>2334651</v>
      </c>
      <c r="BW141" s="36">
        <v>0</v>
      </c>
      <c r="BX141" s="36">
        <v>0</v>
      </c>
      <c r="BY141" s="36">
        <v>0</v>
      </c>
      <c r="BZ141" s="36">
        <v>0</v>
      </c>
      <c r="CA141" s="36">
        <v>0</v>
      </c>
      <c r="CB141" s="36">
        <v>0</v>
      </c>
      <c r="CC141" s="36">
        <v>0</v>
      </c>
      <c r="CD141" s="35">
        <v>0</v>
      </c>
      <c r="CE141" s="34">
        <v>7027686</v>
      </c>
      <c r="CF141" s="35">
        <v>2760661</v>
      </c>
      <c r="CG141" s="35">
        <v>2374419</v>
      </c>
      <c r="CH141" s="35">
        <v>1892606</v>
      </c>
      <c r="CI141" s="35">
        <v>0</v>
      </c>
      <c r="CJ141" s="35">
        <v>0</v>
      </c>
      <c r="CK141" s="35">
        <v>0</v>
      </c>
      <c r="CL141" s="35">
        <v>7027686</v>
      </c>
      <c r="CM141" s="36">
        <v>13852815</v>
      </c>
      <c r="CN141" s="35">
        <v>5040300</v>
      </c>
      <c r="CO141" s="35">
        <v>2937505</v>
      </c>
      <c r="CP141" s="35">
        <v>2937505</v>
      </c>
      <c r="CQ141" s="35">
        <v>2937505</v>
      </c>
      <c r="CR141" s="35">
        <v>0</v>
      </c>
      <c r="CS141" s="35">
        <v>0</v>
      </c>
      <c r="CT141" s="35">
        <v>13852815</v>
      </c>
      <c r="CU141" s="34">
        <v>105599</v>
      </c>
      <c r="CV141" s="35">
        <v>86269</v>
      </c>
      <c r="CW141" s="35">
        <v>19157</v>
      </c>
      <c r="CX141" s="35">
        <v>173</v>
      </c>
      <c r="CY141" s="35">
        <v>0</v>
      </c>
      <c r="CZ141" s="35">
        <v>0</v>
      </c>
      <c r="DA141" s="35">
        <v>0</v>
      </c>
      <c r="DB141" s="35">
        <v>105599</v>
      </c>
      <c r="DC141" s="36">
        <v>57904</v>
      </c>
      <c r="DD141" s="35">
        <v>14476</v>
      </c>
      <c r="DE141" s="35">
        <v>14476</v>
      </c>
      <c r="DF141" s="35">
        <v>14476</v>
      </c>
      <c r="DG141" s="35">
        <v>14476</v>
      </c>
      <c r="DH141" s="35">
        <v>0</v>
      </c>
      <c r="DI141" s="35">
        <v>0</v>
      </c>
      <c r="DJ141" s="35">
        <v>57904</v>
      </c>
      <c r="DK141" s="34">
        <v>211945</v>
      </c>
      <c r="DL141" s="35">
        <v>124914</v>
      </c>
      <c r="DM141" s="35">
        <v>60546</v>
      </c>
      <c r="DN141" s="35">
        <v>24165</v>
      </c>
      <c r="DO141" s="35">
        <v>2321</v>
      </c>
      <c r="DP141" s="35">
        <v>0</v>
      </c>
      <c r="DQ141" s="35">
        <v>0</v>
      </c>
      <c r="DR141" s="35">
        <v>211945</v>
      </c>
      <c r="DS141" s="36">
        <v>0</v>
      </c>
      <c r="DT141" s="35">
        <v>0</v>
      </c>
      <c r="DU141" s="35">
        <v>0</v>
      </c>
      <c r="DV141" s="35">
        <v>0</v>
      </c>
      <c r="DW141" s="35">
        <v>0</v>
      </c>
      <c r="DX141" s="35">
        <v>0</v>
      </c>
      <c r="DY141" s="35">
        <v>0</v>
      </c>
      <c r="DZ141" s="35">
        <v>0</v>
      </c>
    </row>
    <row r="142" spans="1:130" x14ac:dyDescent="0.25">
      <c r="A142" s="29">
        <v>33206</v>
      </c>
      <c r="B142" s="30" t="s">
        <v>223</v>
      </c>
      <c r="C142" s="31">
        <v>2436927.5910364143</v>
      </c>
      <c r="D142" s="31">
        <v>21046721.129999999</v>
      </c>
      <c r="E142" s="32">
        <v>1.346823E-4</v>
      </c>
      <c r="F142" s="33">
        <v>4580894</v>
      </c>
      <c r="G142" s="31">
        <v>2473051.9313304722</v>
      </c>
      <c r="H142" s="31">
        <v>17540127.359999999</v>
      </c>
      <c r="I142" s="32">
        <v>1.2551009999999999E-4</v>
      </c>
      <c r="J142" s="31">
        <v>2758637</v>
      </c>
      <c r="K142" s="34">
        <v>179605</v>
      </c>
      <c r="L142" s="35">
        <v>189901</v>
      </c>
      <c r="M142" s="35">
        <v>-58230</v>
      </c>
      <c r="N142" s="35">
        <v>-108255</v>
      </c>
      <c r="O142" s="35">
        <v>244</v>
      </c>
      <c r="P142" s="35">
        <v>-308544</v>
      </c>
      <c r="Q142" s="35">
        <v>0</v>
      </c>
      <c r="R142" s="35">
        <v>-31098</v>
      </c>
      <c r="S142" s="35">
        <v>-1521</v>
      </c>
      <c r="T142" s="35">
        <v>21</v>
      </c>
      <c r="U142" s="35">
        <v>-935</v>
      </c>
      <c r="V142" s="35">
        <v>312538</v>
      </c>
      <c r="W142" s="35">
        <v>-337571</v>
      </c>
      <c r="X142" s="35">
        <v>215275</v>
      </c>
      <c r="Y142" s="35">
        <v>51430</v>
      </c>
      <c r="Z142" s="34">
        <v>4580894</v>
      </c>
      <c r="AA142" s="35">
        <v>51430</v>
      </c>
      <c r="AB142" s="35">
        <v>-172866.33000000002</v>
      </c>
      <c r="AC142" s="35">
        <v>-1239285</v>
      </c>
      <c r="AD142" s="35">
        <v>-38340</v>
      </c>
      <c r="AE142" s="35">
        <v>-232916</v>
      </c>
      <c r="AF142" s="35">
        <v>25033</v>
      </c>
      <c r="AG142" s="35">
        <v>-215275</v>
      </c>
      <c r="AH142" s="101">
        <v>-36.865454122499997</v>
      </c>
      <c r="AI142" s="35">
        <v>2758637</v>
      </c>
      <c r="AJ142" s="34">
        <v>404496</v>
      </c>
      <c r="AK142" s="35">
        <v>738162</v>
      </c>
      <c r="AL142" s="35">
        <v>5010</v>
      </c>
      <c r="AM142" s="35">
        <v>22262</v>
      </c>
      <c r="AN142" s="35">
        <v>1169930</v>
      </c>
      <c r="AO142" s="36">
        <v>232916</v>
      </c>
      <c r="AP142" s="35">
        <v>1455047</v>
      </c>
      <c r="AQ142" s="35">
        <v>0</v>
      </c>
      <c r="AR142" s="35">
        <v>0</v>
      </c>
      <c r="AS142" s="35">
        <v>1687963</v>
      </c>
      <c r="AT142" s="36">
        <v>-63657</v>
      </c>
      <c r="AU142" s="35">
        <v>-6640</v>
      </c>
      <c r="AV142" s="35">
        <v>-79686</v>
      </c>
      <c r="AW142" s="35">
        <v>-368050</v>
      </c>
      <c r="AX142" s="35">
        <v>0</v>
      </c>
      <c r="AY142" s="35">
        <v>0</v>
      </c>
      <c r="AZ142" s="35">
        <v>-518033</v>
      </c>
      <c r="BA142" s="12">
        <v>2758637</v>
      </c>
      <c r="BB142" s="13">
        <v>3245627</v>
      </c>
      <c r="BC142" s="13">
        <v>2359881</v>
      </c>
      <c r="BD142" s="13">
        <v>2299104</v>
      </c>
      <c r="BE142" s="13">
        <v>3338128</v>
      </c>
      <c r="BF142" s="12">
        <v>216642.48156959997</v>
      </c>
      <c r="BG142" s="13">
        <v>172866.33000000002</v>
      </c>
      <c r="BH142" s="13">
        <v>43776.151569599955</v>
      </c>
      <c r="BI142" s="14">
        <v>6.9900000000000004E-2</v>
      </c>
      <c r="BJ142" s="37">
        <v>1.2551009999999999E-4</v>
      </c>
      <c r="BK142" s="38">
        <v>2758637</v>
      </c>
      <c r="BL142" s="38">
        <v>2473051.9313304722</v>
      </c>
      <c r="BM142" s="39">
        <v>1.1154787997176778</v>
      </c>
      <c r="BN142" s="120">
        <v>0.16178452526114623</v>
      </c>
      <c r="BO142" s="34">
        <v>404496</v>
      </c>
      <c r="BP142" s="34">
        <v>213355</v>
      </c>
      <c r="BQ142" s="34">
        <v>103882</v>
      </c>
      <c r="BR142" s="34">
        <v>87259</v>
      </c>
      <c r="BS142" s="34">
        <v>0</v>
      </c>
      <c r="BT142" s="34">
        <v>0</v>
      </c>
      <c r="BU142" s="35">
        <v>0</v>
      </c>
      <c r="BV142" s="35">
        <v>404496</v>
      </c>
      <c r="BW142" s="36">
        <v>232916</v>
      </c>
      <c r="BX142" s="36">
        <v>58229</v>
      </c>
      <c r="BY142" s="36">
        <v>58229</v>
      </c>
      <c r="BZ142" s="36">
        <v>58229</v>
      </c>
      <c r="CA142" s="36">
        <v>58229</v>
      </c>
      <c r="CB142" s="36">
        <v>0</v>
      </c>
      <c r="CC142" s="36">
        <v>0</v>
      </c>
      <c r="CD142" s="35">
        <v>232916</v>
      </c>
      <c r="CE142" s="34">
        <v>738162</v>
      </c>
      <c r="CF142" s="35">
        <v>289969</v>
      </c>
      <c r="CG142" s="35">
        <v>249400</v>
      </c>
      <c r="CH142" s="35">
        <v>198792</v>
      </c>
      <c r="CI142" s="35">
        <v>0</v>
      </c>
      <c r="CJ142" s="35">
        <v>0</v>
      </c>
      <c r="CK142" s="35">
        <v>0</v>
      </c>
      <c r="CL142" s="35">
        <v>738162</v>
      </c>
      <c r="CM142" s="36">
        <v>1455047</v>
      </c>
      <c r="CN142" s="35">
        <v>529414</v>
      </c>
      <c r="CO142" s="35">
        <v>308544</v>
      </c>
      <c r="CP142" s="35">
        <v>308544</v>
      </c>
      <c r="CQ142" s="35">
        <v>308544</v>
      </c>
      <c r="CR142" s="35">
        <v>0</v>
      </c>
      <c r="CS142" s="35">
        <v>0</v>
      </c>
      <c r="CT142" s="35">
        <v>1455047</v>
      </c>
      <c r="CU142" s="34">
        <v>11091</v>
      </c>
      <c r="CV142" s="35">
        <v>9061</v>
      </c>
      <c r="CW142" s="35">
        <v>2012</v>
      </c>
      <c r="CX142" s="35">
        <v>18</v>
      </c>
      <c r="CY142" s="35">
        <v>0</v>
      </c>
      <c r="CZ142" s="35">
        <v>0</v>
      </c>
      <c r="DA142" s="35">
        <v>0</v>
      </c>
      <c r="DB142" s="35">
        <v>11091</v>
      </c>
      <c r="DC142" s="36">
        <v>6084</v>
      </c>
      <c r="DD142" s="35">
        <v>1521</v>
      </c>
      <c r="DE142" s="35">
        <v>1521</v>
      </c>
      <c r="DF142" s="35">
        <v>1521</v>
      </c>
      <c r="DG142" s="35">
        <v>1521</v>
      </c>
      <c r="DH142" s="35">
        <v>0</v>
      </c>
      <c r="DI142" s="35">
        <v>0</v>
      </c>
      <c r="DJ142" s="35">
        <v>6084</v>
      </c>
      <c r="DK142" s="34">
        <v>22262</v>
      </c>
      <c r="DL142" s="35">
        <v>13120</v>
      </c>
      <c r="DM142" s="35">
        <v>6359</v>
      </c>
      <c r="DN142" s="35">
        <v>2538</v>
      </c>
      <c r="DO142" s="35">
        <v>244</v>
      </c>
      <c r="DP142" s="35">
        <v>0</v>
      </c>
      <c r="DQ142" s="35">
        <v>0</v>
      </c>
      <c r="DR142" s="35">
        <v>22262</v>
      </c>
      <c r="DS142" s="36">
        <v>0</v>
      </c>
      <c r="DT142" s="35">
        <v>0</v>
      </c>
      <c r="DU142" s="35">
        <v>0</v>
      </c>
      <c r="DV142" s="35">
        <v>0</v>
      </c>
      <c r="DW142" s="35">
        <v>0</v>
      </c>
      <c r="DX142" s="35">
        <v>0</v>
      </c>
      <c r="DY142" s="35">
        <v>0</v>
      </c>
      <c r="DZ142" s="35">
        <v>0</v>
      </c>
    </row>
    <row r="143" spans="1:130" x14ac:dyDescent="0.25">
      <c r="A143" s="29">
        <v>33207</v>
      </c>
      <c r="B143" s="30" t="s">
        <v>224</v>
      </c>
      <c r="C143" s="31">
        <v>7311994.6778711481</v>
      </c>
      <c r="D143" s="31">
        <v>71621371.489999995</v>
      </c>
      <c r="E143" s="32">
        <v>4.5831989999999998E-4</v>
      </c>
      <c r="F143" s="33">
        <v>15588647</v>
      </c>
      <c r="G143" s="31">
        <v>7422987.5536480695</v>
      </c>
      <c r="H143" s="31">
        <v>63128652.469999999</v>
      </c>
      <c r="I143" s="32">
        <v>4.5172320000000003E-4</v>
      </c>
      <c r="J143" s="31">
        <v>9928607</v>
      </c>
      <c r="K143" s="34">
        <v>646415</v>
      </c>
      <c r="L143" s="35">
        <v>683472</v>
      </c>
      <c r="M143" s="35">
        <v>-72625</v>
      </c>
      <c r="N143" s="35">
        <v>-389621</v>
      </c>
      <c r="O143" s="35">
        <v>877</v>
      </c>
      <c r="P143" s="35">
        <v>-1110482</v>
      </c>
      <c r="Q143" s="35">
        <v>0</v>
      </c>
      <c r="R143" s="35">
        <v>-111924</v>
      </c>
      <c r="S143" s="35">
        <v>-5473</v>
      </c>
      <c r="T143" s="35">
        <v>76</v>
      </c>
      <c r="U143" s="35">
        <v>-3365</v>
      </c>
      <c r="V143" s="35">
        <v>1124856</v>
      </c>
      <c r="W143" s="35">
        <v>-1214950</v>
      </c>
      <c r="X143" s="35">
        <v>512101</v>
      </c>
      <c r="Y143" s="35">
        <v>59357</v>
      </c>
      <c r="Z143" s="34">
        <v>15588647</v>
      </c>
      <c r="AA143" s="35">
        <v>59357</v>
      </c>
      <c r="AB143" s="35">
        <v>-518866.83000000007</v>
      </c>
      <c r="AC143" s="35">
        <v>-4460307</v>
      </c>
      <c r="AD143" s="35">
        <v>-27576</v>
      </c>
      <c r="AE143" s="35">
        <v>-290508</v>
      </c>
      <c r="AF143" s="35">
        <v>90094</v>
      </c>
      <c r="AG143" s="35">
        <v>-512101</v>
      </c>
      <c r="AH143" s="101">
        <v>-132.68239692</v>
      </c>
      <c r="AI143" s="35">
        <v>9928607</v>
      </c>
      <c r="AJ143" s="34">
        <v>411506</v>
      </c>
      <c r="AK143" s="35">
        <v>2656716</v>
      </c>
      <c r="AL143" s="35">
        <v>18030</v>
      </c>
      <c r="AM143" s="35">
        <v>80123</v>
      </c>
      <c r="AN143" s="35">
        <v>3166375</v>
      </c>
      <c r="AO143" s="36">
        <v>1289110</v>
      </c>
      <c r="AP143" s="35">
        <v>5236859</v>
      </c>
      <c r="AQ143" s="35">
        <v>0</v>
      </c>
      <c r="AR143" s="35">
        <v>0</v>
      </c>
      <c r="AS143" s="35">
        <v>6525969</v>
      </c>
      <c r="AT143" s="36">
        <v>-792429</v>
      </c>
      <c r="AU143" s="35">
        <v>-604721</v>
      </c>
      <c r="AV143" s="35">
        <v>-774740</v>
      </c>
      <c r="AW143" s="35">
        <v>-1187704</v>
      </c>
      <c r="AX143" s="35">
        <v>0</v>
      </c>
      <c r="AY143" s="35">
        <v>0</v>
      </c>
      <c r="AZ143" s="35">
        <v>-3359594</v>
      </c>
      <c r="BA143" s="12">
        <v>9928607</v>
      </c>
      <c r="BB143" s="13">
        <v>11681330</v>
      </c>
      <c r="BC143" s="13">
        <v>8493443</v>
      </c>
      <c r="BD143" s="13">
        <v>8274700</v>
      </c>
      <c r="BE143" s="13">
        <v>12014252</v>
      </c>
      <c r="BF143" s="12">
        <v>779717.60862720001</v>
      </c>
      <c r="BG143" s="13">
        <v>518866.83000000007</v>
      </c>
      <c r="BH143" s="13">
        <v>260850.77862719994</v>
      </c>
      <c r="BI143" s="14">
        <v>6.9900000000000004E-2</v>
      </c>
      <c r="BJ143" s="37">
        <v>4.5172320000000003E-4</v>
      </c>
      <c r="BK143" s="38">
        <v>9928607</v>
      </c>
      <c r="BL143" s="38">
        <v>7422987.5536480695</v>
      </c>
      <c r="BM143" s="39">
        <v>1.3375486525126301</v>
      </c>
      <c r="BN143" s="120">
        <v>0.16178452526114623</v>
      </c>
      <c r="BO143" s="34">
        <v>411506</v>
      </c>
      <c r="BP143" s="34">
        <v>411506</v>
      </c>
      <c r="BQ143" s="34">
        <v>0</v>
      </c>
      <c r="BR143" s="34">
        <v>0</v>
      </c>
      <c r="BS143" s="34">
        <v>0</v>
      </c>
      <c r="BT143" s="34">
        <v>0</v>
      </c>
      <c r="BU143" s="35">
        <v>0</v>
      </c>
      <c r="BV143" s="35">
        <v>411506</v>
      </c>
      <c r="BW143" s="36">
        <v>1289110</v>
      </c>
      <c r="BX143" s="36">
        <v>416512</v>
      </c>
      <c r="BY143" s="36">
        <v>416512</v>
      </c>
      <c r="BZ143" s="36">
        <v>383459</v>
      </c>
      <c r="CA143" s="36">
        <v>72627</v>
      </c>
      <c r="CB143" s="36">
        <v>0</v>
      </c>
      <c r="CC143" s="36">
        <v>0</v>
      </c>
      <c r="CD143" s="35">
        <v>1289110</v>
      </c>
      <c r="CE143" s="34">
        <v>2656716</v>
      </c>
      <c r="CF143" s="35">
        <v>1043629</v>
      </c>
      <c r="CG143" s="35">
        <v>897615</v>
      </c>
      <c r="CH143" s="35">
        <v>715473</v>
      </c>
      <c r="CI143" s="35">
        <v>0</v>
      </c>
      <c r="CJ143" s="35">
        <v>0</v>
      </c>
      <c r="CK143" s="35">
        <v>0</v>
      </c>
      <c r="CL143" s="35">
        <v>2656716</v>
      </c>
      <c r="CM143" s="36">
        <v>5236859</v>
      </c>
      <c r="CN143" s="35">
        <v>1905413</v>
      </c>
      <c r="CO143" s="35">
        <v>1110482</v>
      </c>
      <c r="CP143" s="35">
        <v>1110482</v>
      </c>
      <c r="CQ143" s="35">
        <v>1110482</v>
      </c>
      <c r="CR143" s="35">
        <v>0</v>
      </c>
      <c r="CS143" s="35">
        <v>0</v>
      </c>
      <c r="CT143" s="35">
        <v>5236859</v>
      </c>
      <c r="CU143" s="34">
        <v>39920</v>
      </c>
      <c r="CV143" s="35">
        <v>32613</v>
      </c>
      <c r="CW143" s="35">
        <v>7242</v>
      </c>
      <c r="CX143" s="35">
        <v>65</v>
      </c>
      <c r="CY143" s="35">
        <v>0</v>
      </c>
      <c r="CZ143" s="35">
        <v>0</v>
      </c>
      <c r="DA143" s="35">
        <v>0</v>
      </c>
      <c r="DB143" s="35">
        <v>39920</v>
      </c>
      <c r="DC143" s="36">
        <v>21892</v>
      </c>
      <c r="DD143" s="35">
        <v>5473</v>
      </c>
      <c r="DE143" s="35">
        <v>5473</v>
      </c>
      <c r="DF143" s="35">
        <v>5473</v>
      </c>
      <c r="DG143" s="35">
        <v>5473</v>
      </c>
      <c r="DH143" s="35">
        <v>0</v>
      </c>
      <c r="DI143" s="35">
        <v>0</v>
      </c>
      <c r="DJ143" s="35">
        <v>21892</v>
      </c>
      <c r="DK143" s="34">
        <v>80123</v>
      </c>
      <c r="DL143" s="35">
        <v>47222</v>
      </c>
      <c r="DM143" s="35">
        <v>22888</v>
      </c>
      <c r="DN143" s="35">
        <v>9135</v>
      </c>
      <c r="DO143" s="35">
        <v>877</v>
      </c>
      <c r="DP143" s="35">
        <v>0</v>
      </c>
      <c r="DQ143" s="35">
        <v>0</v>
      </c>
      <c r="DR143" s="35">
        <v>80123</v>
      </c>
      <c r="DS143" s="36">
        <v>0</v>
      </c>
      <c r="DT143" s="35">
        <v>0</v>
      </c>
      <c r="DU143" s="35">
        <v>0</v>
      </c>
      <c r="DV143" s="35">
        <v>0</v>
      </c>
      <c r="DW143" s="35">
        <v>0</v>
      </c>
      <c r="DX143" s="35">
        <v>0</v>
      </c>
      <c r="DY143" s="35">
        <v>0</v>
      </c>
      <c r="DZ143" s="35">
        <v>0</v>
      </c>
    </row>
    <row r="144" spans="1:130" x14ac:dyDescent="0.25">
      <c r="A144" s="29">
        <v>33208</v>
      </c>
      <c r="B144" s="30" t="s">
        <v>225</v>
      </c>
      <c r="C144" s="31">
        <v>0</v>
      </c>
      <c r="D144" s="31">
        <v>0</v>
      </c>
      <c r="E144" s="32">
        <v>0</v>
      </c>
      <c r="F144" s="33">
        <v>0</v>
      </c>
      <c r="G144" s="31">
        <v>0</v>
      </c>
      <c r="H144" s="31">
        <v>0</v>
      </c>
      <c r="I144" s="32">
        <v>0</v>
      </c>
      <c r="J144" s="31">
        <v>0</v>
      </c>
      <c r="K144" s="34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4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4">
        <v>0</v>
      </c>
      <c r="AK144" s="35">
        <v>0</v>
      </c>
      <c r="AL144" s="35">
        <v>0</v>
      </c>
      <c r="AM144" s="35">
        <v>0</v>
      </c>
      <c r="AN144" s="35">
        <v>0</v>
      </c>
      <c r="AO144" s="36">
        <v>0</v>
      </c>
      <c r="AP144" s="35">
        <v>0</v>
      </c>
      <c r="AQ144" s="35">
        <v>0</v>
      </c>
      <c r="AR144" s="35">
        <v>0</v>
      </c>
      <c r="AS144" s="35">
        <v>0</v>
      </c>
      <c r="AT144" s="36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12">
        <v>0</v>
      </c>
      <c r="BB144" s="13">
        <v>0</v>
      </c>
      <c r="BC144" s="13">
        <v>0</v>
      </c>
      <c r="BD144" s="13">
        <v>0</v>
      </c>
      <c r="BE144" s="13">
        <v>0</v>
      </c>
      <c r="BF144" s="12">
        <v>0</v>
      </c>
      <c r="BG144" s="13">
        <v>0</v>
      </c>
      <c r="BH144" s="13">
        <v>0</v>
      </c>
      <c r="BI144" s="14" t="e">
        <v>#DIV/0!</v>
      </c>
      <c r="BJ144" s="37">
        <v>0</v>
      </c>
      <c r="BK144" s="38">
        <v>0</v>
      </c>
      <c r="BL144" s="38">
        <v>0</v>
      </c>
      <c r="BM144" s="39" t="e">
        <v>#DIV/0!</v>
      </c>
      <c r="BN144" s="120">
        <v>0.16178452526114623</v>
      </c>
      <c r="BO144" s="34">
        <v>0</v>
      </c>
      <c r="BP144" s="34">
        <v>0</v>
      </c>
      <c r="BQ144" s="34">
        <v>0</v>
      </c>
      <c r="BR144" s="34">
        <v>0</v>
      </c>
      <c r="BS144" s="34">
        <v>0</v>
      </c>
      <c r="BT144" s="34">
        <v>0</v>
      </c>
      <c r="BU144" s="35">
        <v>0</v>
      </c>
      <c r="BV144" s="35">
        <v>0</v>
      </c>
      <c r="BW144" s="36">
        <v>0</v>
      </c>
      <c r="BX144" s="36">
        <v>0</v>
      </c>
      <c r="BY144" s="36">
        <v>0</v>
      </c>
      <c r="BZ144" s="36">
        <v>0</v>
      </c>
      <c r="CA144" s="36">
        <v>0</v>
      </c>
      <c r="CB144" s="36">
        <v>0</v>
      </c>
      <c r="CC144" s="36">
        <v>0</v>
      </c>
      <c r="CD144" s="35">
        <v>0</v>
      </c>
      <c r="CE144" s="34">
        <v>0</v>
      </c>
      <c r="CF144" s="35">
        <v>0</v>
      </c>
      <c r="CG144" s="35">
        <v>0</v>
      </c>
      <c r="CH144" s="35">
        <v>0</v>
      </c>
      <c r="CI144" s="35">
        <v>0</v>
      </c>
      <c r="CJ144" s="35">
        <v>0</v>
      </c>
      <c r="CK144" s="35">
        <v>0</v>
      </c>
      <c r="CL144" s="35">
        <v>0</v>
      </c>
      <c r="CM144" s="36">
        <v>0</v>
      </c>
      <c r="CN144" s="35">
        <v>0</v>
      </c>
      <c r="CO144" s="35">
        <v>0</v>
      </c>
      <c r="CP144" s="35">
        <v>0</v>
      </c>
      <c r="CQ144" s="35">
        <v>0</v>
      </c>
      <c r="CR144" s="35">
        <v>0</v>
      </c>
      <c r="CS144" s="35">
        <v>0</v>
      </c>
      <c r="CT144" s="35">
        <v>0</v>
      </c>
      <c r="CU144" s="34">
        <v>0</v>
      </c>
      <c r="CV144" s="35">
        <v>0</v>
      </c>
      <c r="CW144" s="35">
        <v>0</v>
      </c>
      <c r="CX144" s="35">
        <v>0</v>
      </c>
      <c r="CY144" s="35">
        <v>0</v>
      </c>
      <c r="CZ144" s="35">
        <v>0</v>
      </c>
      <c r="DA144" s="35">
        <v>0</v>
      </c>
      <c r="DB144" s="35">
        <v>0</v>
      </c>
      <c r="DC144" s="36">
        <v>0</v>
      </c>
      <c r="DD144" s="35">
        <v>0</v>
      </c>
      <c r="DE144" s="35">
        <v>0</v>
      </c>
      <c r="DF144" s="35">
        <v>0</v>
      </c>
      <c r="DG144" s="35">
        <v>0</v>
      </c>
      <c r="DH144" s="35">
        <v>0</v>
      </c>
      <c r="DI144" s="35">
        <v>0</v>
      </c>
      <c r="DJ144" s="35">
        <v>0</v>
      </c>
      <c r="DK144" s="34">
        <v>0</v>
      </c>
      <c r="DL144" s="35">
        <v>0</v>
      </c>
      <c r="DM144" s="35">
        <v>0</v>
      </c>
      <c r="DN144" s="35">
        <v>0</v>
      </c>
      <c r="DO144" s="35">
        <v>0</v>
      </c>
      <c r="DP144" s="35">
        <v>0</v>
      </c>
      <c r="DQ144" s="35">
        <v>0</v>
      </c>
      <c r="DR144" s="35">
        <v>0</v>
      </c>
      <c r="DS144" s="36">
        <v>0</v>
      </c>
      <c r="DT144" s="35">
        <v>0</v>
      </c>
      <c r="DU144" s="35">
        <v>0</v>
      </c>
      <c r="DV144" s="35">
        <v>0</v>
      </c>
      <c r="DW144" s="35">
        <v>0</v>
      </c>
      <c r="DX144" s="35">
        <v>0</v>
      </c>
      <c r="DY144" s="35">
        <v>0</v>
      </c>
      <c r="DZ144" s="35">
        <v>0</v>
      </c>
    </row>
    <row r="145" spans="1:130" x14ac:dyDescent="0.25">
      <c r="A145" s="29">
        <v>33209</v>
      </c>
      <c r="B145" s="30" t="s">
        <v>226</v>
      </c>
      <c r="C145" s="31">
        <v>0</v>
      </c>
      <c r="D145" s="31">
        <v>0</v>
      </c>
      <c r="E145" s="32">
        <v>0</v>
      </c>
      <c r="F145" s="33">
        <v>0</v>
      </c>
      <c r="G145" s="31">
        <v>0</v>
      </c>
      <c r="H145" s="31">
        <v>0</v>
      </c>
      <c r="I145" s="32">
        <v>0</v>
      </c>
      <c r="J145" s="31">
        <v>0</v>
      </c>
      <c r="K145" s="34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-704747</v>
      </c>
      <c r="Y145" s="35">
        <v>-704747</v>
      </c>
      <c r="Z145" s="34">
        <v>0</v>
      </c>
      <c r="AA145" s="35">
        <v>-704747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704747</v>
      </c>
      <c r="AH145" s="35">
        <v>0</v>
      </c>
      <c r="AI145" s="35">
        <v>0</v>
      </c>
      <c r="AJ145" s="34">
        <v>0</v>
      </c>
      <c r="AK145" s="35">
        <v>0</v>
      </c>
      <c r="AL145" s="35">
        <v>0</v>
      </c>
      <c r="AM145" s="35">
        <v>0</v>
      </c>
      <c r="AN145" s="35">
        <v>0</v>
      </c>
      <c r="AO145" s="36">
        <v>659905</v>
      </c>
      <c r="AP145" s="35">
        <v>0</v>
      </c>
      <c r="AQ145" s="35">
        <v>0</v>
      </c>
      <c r="AR145" s="35">
        <v>0</v>
      </c>
      <c r="AS145" s="35">
        <v>659905</v>
      </c>
      <c r="AT145" s="36">
        <v>-659905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-659905</v>
      </c>
      <c r="BA145" s="12">
        <v>0</v>
      </c>
      <c r="BB145" s="13">
        <v>0</v>
      </c>
      <c r="BC145" s="13">
        <v>0</v>
      </c>
      <c r="BD145" s="13">
        <v>0</v>
      </c>
      <c r="BE145" s="13">
        <v>0</v>
      </c>
      <c r="BF145" s="12">
        <v>0</v>
      </c>
      <c r="BG145" s="13">
        <v>0</v>
      </c>
      <c r="BH145" s="13">
        <v>0</v>
      </c>
      <c r="BI145" s="14" t="e">
        <v>#DIV/0!</v>
      </c>
      <c r="BJ145" s="37">
        <v>0</v>
      </c>
      <c r="BK145" s="38">
        <v>0</v>
      </c>
      <c r="BL145" s="38">
        <v>0</v>
      </c>
      <c r="BM145" s="39" t="e">
        <v>#DIV/0!</v>
      </c>
      <c r="BN145" s="120">
        <v>0.16178452526114623</v>
      </c>
      <c r="BO145" s="34">
        <v>0</v>
      </c>
      <c r="BP145" s="34">
        <v>0</v>
      </c>
      <c r="BQ145" s="34">
        <v>0</v>
      </c>
      <c r="BR145" s="34">
        <v>0</v>
      </c>
      <c r="BS145" s="34">
        <v>0</v>
      </c>
      <c r="BT145" s="34">
        <v>0</v>
      </c>
      <c r="BU145" s="35">
        <v>0</v>
      </c>
      <c r="BV145" s="35">
        <v>0</v>
      </c>
      <c r="BW145" s="36">
        <v>659905</v>
      </c>
      <c r="BX145" s="36">
        <v>659905</v>
      </c>
      <c r="BY145" s="36">
        <v>0</v>
      </c>
      <c r="BZ145" s="36">
        <v>0</v>
      </c>
      <c r="CA145" s="36">
        <v>0</v>
      </c>
      <c r="CB145" s="36">
        <v>0</v>
      </c>
      <c r="CC145" s="36">
        <v>0</v>
      </c>
      <c r="CD145" s="35">
        <v>659905</v>
      </c>
      <c r="CE145" s="34">
        <v>0</v>
      </c>
      <c r="CF145" s="35">
        <v>0</v>
      </c>
      <c r="CG145" s="35">
        <v>0</v>
      </c>
      <c r="CH145" s="35">
        <v>0</v>
      </c>
      <c r="CI145" s="35">
        <v>0</v>
      </c>
      <c r="CJ145" s="35">
        <v>0</v>
      </c>
      <c r="CK145" s="35">
        <v>0</v>
      </c>
      <c r="CL145" s="35">
        <v>0</v>
      </c>
      <c r="CM145" s="36">
        <v>0</v>
      </c>
      <c r="CN145" s="35">
        <v>0</v>
      </c>
      <c r="CO145" s="35">
        <v>0</v>
      </c>
      <c r="CP145" s="35">
        <v>0</v>
      </c>
      <c r="CQ145" s="35">
        <v>0</v>
      </c>
      <c r="CR145" s="35">
        <v>0</v>
      </c>
      <c r="CS145" s="35">
        <v>0</v>
      </c>
      <c r="CT145" s="35">
        <v>0</v>
      </c>
      <c r="CU145" s="34">
        <v>0</v>
      </c>
      <c r="CV145" s="35">
        <v>0</v>
      </c>
      <c r="CW145" s="35">
        <v>0</v>
      </c>
      <c r="CX145" s="35">
        <v>0</v>
      </c>
      <c r="CY145" s="35">
        <v>0</v>
      </c>
      <c r="CZ145" s="35">
        <v>0</v>
      </c>
      <c r="DA145" s="35">
        <v>0</v>
      </c>
      <c r="DB145" s="35">
        <v>0</v>
      </c>
      <c r="DC145" s="36">
        <v>0</v>
      </c>
      <c r="DD145" s="35">
        <v>0</v>
      </c>
      <c r="DE145" s="35">
        <v>0</v>
      </c>
      <c r="DF145" s="35">
        <v>0</v>
      </c>
      <c r="DG145" s="35">
        <v>0</v>
      </c>
      <c r="DH145" s="35">
        <v>0</v>
      </c>
      <c r="DI145" s="35">
        <v>0</v>
      </c>
      <c r="DJ145" s="35">
        <v>0</v>
      </c>
      <c r="DK145" s="34">
        <v>0</v>
      </c>
      <c r="DL145" s="35">
        <v>0</v>
      </c>
      <c r="DM145" s="35">
        <v>0</v>
      </c>
      <c r="DN145" s="35">
        <v>0</v>
      </c>
      <c r="DO145" s="35">
        <v>0</v>
      </c>
      <c r="DP145" s="35">
        <v>0</v>
      </c>
      <c r="DQ145" s="35">
        <v>0</v>
      </c>
      <c r="DR145" s="35">
        <v>0</v>
      </c>
      <c r="DS145" s="36">
        <v>0</v>
      </c>
      <c r="DT145" s="35">
        <v>0</v>
      </c>
      <c r="DU145" s="35">
        <v>0</v>
      </c>
      <c r="DV145" s="35">
        <v>0</v>
      </c>
      <c r="DW145" s="35">
        <v>0</v>
      </c>
      <c r="DX145" s="35">
        <v>0</v>
      </c>
      <c r="DY145" s="35">
        <v>0</v>
      </c>
      <c r="DZ145" s="35">
        <v>0</v>
      </c>
    </row>
    <row r="146" spans="1:130" x14ac:dyDescent="0.25">
      <c r="A146" s="29">
        <v>33300</v>
      </c>
      <c r="B146" s="30" t="s">
        <v>227</v>
      </c>
      <c r="C146" s="31">
        <v>39397636.134453773</v>
      </c>
      <c r="D146" s="31">
        <v>282451066.63</v>
      </c>
      <c r="E146" s="32">
        <v>1.8074626999999999E-3</v>
      </c>
      <c r="F146" s="33">
        <v>61476487</v>
      </c>
      <c r="G146" s="31">
        <v>47430773.390557945</v>
      </c>
      <c r="H146" s="31">
        <v>293190787.61000001</v>
      </c>
      <c r="I146" s="32">
        <v>2.0979551999999999E-3</v>
      </c>
      <c r="J146" s="31">
        <v>46111808</v>
      </c>
      <c r="K146" s="34">
        <v>3002171</v>
      </c>
      <c r="L146" s="35">
        <v>3174275</v>
      </c>
      <c r="M146" s="35">
        <v>1759841</v>
      </c>
      <c r="N146" s="35">
        <v>-1809530</v>
      </c>
      <c r="O146" s="35">
        <v>4075</v>
      </c>
      <c r="P146" s="35">
        <v>-5157453</v>
      </c>
      <c r="Q146" s="35">
        <v>0</v>
      </c>
      <c r="R146" s="35">
        <v>-519814</v>
      </c>
      <c r="S146" s="35">
        <v>-25416</v>
      </c>
      <c r="T146" s="35">
        <v>354</v>
      </c>
      <c r="U146" s="35">
        <v>-15629</v>
      </c>
      <c r="V146" s="35">
        <v>5224212</v>
      </c>
      <c r="W146" s="35">
        <v>-5642640</v>
      </c>
      <c r="X146" s="35">
        <v>-1103377</v>
      </c>
      <c r="Y146" s="35">
        <v>-1108931</v>
      </c>
      <c r="Z146" s="34">
        <v>61476487</v>
      </c>
      <c r="AA146" s="35">
        <v>-1108931</v>
      </c>
      <c r="AB146" s="35">
        <v>-3315411.0600000005</v>
      </c>
      <c r="AC146" s="35">
        <v>-20715175</v>
      </c>
      <c r="AD146" s="35">
        <v>1214273</v>
      </c>
      <c r="AE146" s="35">
        <v>7039376</v>
      </c>
      <c r="AF146" s="35">
        <v>418428</v>
      </c>
      <c r="AG146" s="35">
        <v>1103377</v>
      </c>
      <c r="AH146" s="101">
        <v>-616.22189112000001</v>
      </c>
      <c r="AI146" s="35">
        <v>46111808</v>
      </c>
      <c r="AJ146" s="34">
        <v>7387788</v>
      </c>
      <c r="AK146" s="35">
        <v>12338688</v>
      </c>
      <c r="AL146" s="35">
        <v>83737</v>
      </c>
      <c r="AM146" s="35">
        <v>372117</v>
      </c>
      <c r="AN146" s="35">
        <v>20182330</v>
      </c>
      <c r="AO146" s="36">
        <v>2267766</v>
      </c>
      <c r="AP146" s="35">
        <v>24321742</v>
      </c>
      <c r="AQ146" s="35">
        <v>0</v>
      </c>
      <c r="AR146" s="35">
        <v>0</v>
      </c>
      <c r="AS146" s="35">
        <v>26589508</v>
      </c>
      <c r="AT146" s="36">
        <v>-3047685</v>
      </c>
      <c r="AU146" s="35">
        <v>322421</v>
      </c>
      <c r="AV146" s="35">
        <v>-262962</v>
      </c>
      <c r="AW146" s="35">
        <v>-3418950</v>
      </c>
      <c r="AX146" s="35">
        <v>0</v>
      </c>
      <c r="AY146" s="35">
        <v>0</v>
      </c>
      <c r="AZ146" s="35">
        <v>-6407176</v>
      </c>
      <c r="BA146" s="12">
        <v>46111808</v>
      </c>
      <c r="BB146" s="13">
        <v>54252046</v>
      </c>
      <c r="BC146" s="13">
        <v>39446419</v>
      </c>
      <c r="BD146" s="13">
        <v>38430503</v>
      </c>
      <c r="BE146" s="13">
        <v>55798248</v>
      </c>
      <c r="BF146" s="12">
        <v>3621272.0788992001</v>
      </c>
      <c r="BG146" s="13">
        <v>3315411.0600000005</v>
      </c>
      <c r="BH146" s="13">
        <v>305861.01889919955</v>
      </c>
      <c r="BI146" s="14">
        <v>6.9900000000000004E-2</v>
      </c>
      <c r="BJ146" s="37">
        <v>2.0979551999999999E-3</v>
      </c>
      <c r="BK146" s="38">
        <v>46111808</v>
      </c>
      <c r="BL146" s="38">
        <v>47430773.390557945</v>
      </c>
      <c r="BM146" s="39">
        <v>0.97219177980301474</v>
      </c>
      <c r="BN146" s="120">
        <v>0.16178452526114623</v>
      </c>
      <c r="BO146" s="34">
        <v>7387788</v>
      </c>
      <c r="BP146" s="34">
        <v>2108256</v>
      </c>
      <c r="BQ146" s="34">
        <v>1759844</v>
      </c>
      <c r="BR146" s="34">
        <v>1759844</v>
      </c>
      <c r="BS146" s="34">
        <v>1759844</v>
      </c>
      <c r="BT146" s="34">
        <v>0</v>
      </c>
      <c r="BU146" s="35">
        <v>0</v>
      </c>
      <c r="BV146" s="35">
        <v>7387788</v>
      </c>
      <c r="BW146" s="36">
        <v>2267766</v>
      </c>
      <c r="BX146" s="36">
        <v>1498883</v>
      </c>
      <c r="BY146" s="36">
        <v>563319</v>
      </c>
      <c r="BZ146" s="36">
        <v>205564</v>
      </c>
      <c r="CA146" s="36">
        <v>0</v>
      </c>
      <c r="CB146" s="36">
        <v>0</v>
      </c>
      <c r="CC146" s="36">
        <v>0</v>
      </c>
      <c r="CD146" s="35">
        <v>2267766</v>
      </c>
      <c r="CE146" s="34">
        <v>12338688</v>
      </c>
      <c r="CF146" s="35">
        <v>4846964</v>
      </c>
      <c r="CG146" s="35">
        <v>4168828</v>
      </c>
      <c r="CH146" s="35">
        <v>3322896</v>
      </c>
      <c r="CI146" s="35">
        <v>0</v>
      </c>
      <c r="CJ146" s="35">
        <v>0</v>
      </c>
      <c r="CK146" s="35">
        <v>0</v>
      </c>
      <c r="CL146" s="35">
        <v>12338688</v>
      </c>
      <c r="CM146" s="36">
        <v>24321742</v>
      </c>
      <c r="CN146" s="35">
        <v>8849384</v>
      </c>
      <c r="CO146" s="35">
        <v>5157453</v>
      </c>
      <c r="CP146" s="35">
        <v>5157453</v>
      </c>
      <c r="CQ146" s="35">
        <v>5157453</v>
      </c>
      <c r="CR146" s="35">
        <v>0</v>
      </c>
      <c r="CS146" s="35">
        <v>0</v>
      </c>
      <c r="CT146" s="35">
        <v>24321742</v>
      </c>
      <c r="CU146" s="34">
        <v>185402</v>
      </c>
      <c r="CV146" s="35">
        <v>151464</v>
      </c>
      <c r="CW146" s="35">
        <v>33635</v>
      </c>
      <c r="CX146" s="35">
        <v>303</v>
      </c>
      <c r="CY146" s="35">
        <v>0</v>
      </c>
      <c r="CZ146" s="35">
        <v>0</v>
      </c>
      <c r="DA146" s="35">
        <v>0</v>
      </c>
      <c r="DB146" s="35">
        <v>185402</v>
      </c>
      <c r="DC146" s="36">
        <v>101664</v>
      </c>
      <c r="DD146" s="35">
        <v>25416</v>
      </c>
      <c r="DE146" s="35">
        <v>25416</v>
      </c>
      <c r="DF146" s="35">
        <v>25416</v>
      </c>
      <c r="DG146" s="35">
        <v>25416</v>
      </c>
      <c r="DH146" s="35">
        <v>0</v>
      </c>
      <c r="DI146" s="35">
        <v>0</v>
      </c>
      <c r="DJ146" s="35">
        <v>101664</v>
      </c>
      <c r="DK146" s="34">
        <v>372117</v>
      </c>
      <c r="DL146" s="35">
        <v>219314</v>
      </c>
      <c r="DM146" s="35">
        <v>106301</v>
      </c>
      <c r="DN146" s="35">
        <v>42427</v>
      </c>
      <c r="DO146" s="35">
        <v>4075</v>
      </c>
      <c r="DP146" s="35">
        <v>0</v>
      </c>
      <c r="DQ146" s="35">
        <v>0</v>
      </c>
      <c r="DR146" s="35">
        <v>372117</v>
      </c>
      <c r="DS146" s="36">
        <v>0</v>
      </c>
      <c r="DT146" s="35">
        <v>0</v>
      </c>
      <c r="DU146" s="35">
        <v>0</v>
      </c>
      <c r="DV146" s="35">
        <v>0</v>
      </c>
      <c r="DW146" s="35">
        <v>0</v>
      </c>
      <c r="DX146" s="35">
        <v>0</v>
      </c>
      <c r="DY146" s="35">
        <v>0</v>
      </c>
      <c r="DZ146" s="35">
        <v>0</v>
      </c>
    </row>
    <row r="147" spans="1:130" x14ac:dyDescent="0.25">
      <c r="A147" s="29">
        <v>33305</v>
      </c>
      <c r="B147" s="30" t="s">
        <v>228</v>
      </c>
      <c r="C147" s="31">
        <v>9254051.1204481777</v>
      </c>
      <c r="D147" s="31">
        <v>61905243.920000002</v>
      </c>
      <c r="E147" s="32">
        <v>3.9614439999999999E-4</v>
      </c>
      <c r="F147" s="33">
        <v>13473897</v>
      </c>
      <c r="G147" s="31">
        <v>9616791.1301859803</v>
      </c>
      <c r="H147" s="31">
        <v>56078822.68</v>
      </c>
      <c r="I147" s="32">
        <v>4.0127750000000002E-4</v>
      </c>
      <c r="J147" s="31">
        <v>8819841</v>
      </c>
      <c r="K147" s="34">
        <v>574227</v>
      </c>
      <c r="L147" s="35">
        <v>607146</v>
      </c>
      <c r="M147" s="35">
        <v>43331</v>
      </c>
      <c r="N147" s="35">
        <v>-346110</v>
      </c>
      <c r="O147" s="35">
        <v>779</v>
      </c>
      <c r="P147" s="35">
        <v>-986470</v>
      </c>
      <c r="Q147" s="35">
        <v>0</v>
      </c>
      <c r="R147" s="35">
        <v>-99425</v>
      </c>
      <c r="S147" s="35">
        <v>-4861</v>
      </c>
      <c r="T147" s="35">
        <v>68</v>
      </c>
      <c r="U147" s="35">
        <v>-2989</v>
      </c>
      <c r="V147" s="35">
        <v>999239</v>
      </c>
      <c r="W147" s="35">
        <v>-1079272</v>
      </c>
      <c r="X147" s="35">
        <v>-320805</v>
      </c>
      <c r="Y147" s="35">
        <v>-615142</v>
      </c>
      <c r="Z147" s="34">
        <v>13473897</v>
      </c>
      <c r="AA147" s="35">
        <v>-615142</v>
      </c>
      <c r="AB147" s="35">
        <v>-672213.70000000007</v>
      </c>
      <c r="AC147" s="35">
        <v>-3962207</v>
      </c>
      <c r="AD147" s="35">
        <v>21456</v>
      </c>
      <c r="AE147" s="35">
        <v>173332</v>
      </c>
      <c r="AF147" s="35">
        <v>80033</v>
      </c>
      <c r="AG147" s="35">
        <v>320805</v>
      </c>
      <c r="AH147" s="101">
        <v>-117.86523368750001</v>
      </c>
      <c r="AI147" s="35">
        <v>8819841</v>
      </c>
      <c r="AJ147" s="34">
        <v>844092</v>
      </c>
      <c r="AK147" s="35">
        <v>2360030</v>
      </c>
      <c r="AL147" s="35">
        <v>16017</v>
      </c>
      <c r="AM147" s="35">
        <v>71175</v>
      </c>
      <c r="AN147" s="35">
        <v>3291314</v>
      </c>
      <c r="AO147" s="36">
        <v>338358</v>
      </c>
      <c r="AP147" s="35">
        <v>4652038</v>
      </c>
      <c r="AQ147" s="35">
        <v>0</v>
      </c>
      <c r="AR147" s="35">
        <v>0</v>
      </c>
      <c r="AS147" s="35">
        <v>4990396</v>
      </c>
      <c r="AT147" s="36">
        <v>-711256</v>
      </c>
      <c r="AU147" s="35">
        <v>159399</v>
      </c>
      <c r="AV147" s="35">
        <v>-200006</v>
      </c>
      <c r="AW147" s="35">
        <v>-947219</v>
      </c>
      <c r="AX147" s="35">
        <v>0</v>
      </c>
      <c r="AY147" s="35">
        <v>0</v>
      </c>
      <c r="AZ147" s="35">
        <v>-1699082</v>
      </c>
      <c r="BA147" s="12">
        <v>8819841</v>
      </c>
      <c r="BB147" s="13">
        <v>10376830</v>
      </c>
      <c r="BC147" s="13">
        <v>7544947</v>
      </c>
      <c r="BD147" s="13">
        <v>7350632</v>
      </c>
      <c r="BE147" s="13">
        <v>10672574</v>
      </c>
      <c r="BF147" s="12">
        <v>692643.48764000006</v>
      </c>
      <c r="BG147" s="13">
        <v>672213.70000000007</v>
      </c>
      <c r="BH147" s="13">
        <v>20429.787639999995</v>
      </c>
      <c r="BI147" s="14">
        <v>6.9900000000000004E-2</v>
      </c>
      <c r="BJ147" s="37">
        <v>4.0127750000000002E-4</v>
      </c>
      <c r="BK147" s="38">
        <v>8819841</v>
      </c>
      <c r="BL147" s="38">
        <v>9616791.1301859803</v>
      </c>
      <c r="BM147" s="39">
        <v>0.91712930858148234</v>
      </c>
      <c r="BN147" s="120">
        <v>0.16178452526114623</v>
      </c>
      <c r="BO147" s="34">
        <v>844092</v>
      </c>
      <c r="BP147" s="34">
        <v>326590</v>
      </c>
      <c r="BQ147" s="34">
        <v>326590</v>
      </c>
      <c r="BR147" s="34">
        <v>147579</v>
      </c>
      <c r="BS147" s="34">
        <v>43333</v>
      </c>
      <c r="BT147" s="34">
        <v>0</v>
      </c>
      <c r="BU147" s="35">
        <v>0</v>
      </c>
      <c r="BV147" s="35">
        <v>844092</v>
      </c>
      <c r="BW147" s="36">
        <v>338358</v>
      </c>
      <c r="BX147" s="36">
        <v>338358</v>
      </c>
      <c r="BY147" s="36">
        <v>0</v>
      </c>
      <c r="BZ147" s="36">
        <v>0</v>
      </c>
      <c r="CA147" s="36">
        <v>0</v>
      </c>
      <c r="CB147" s="36">
        <v>0</v>
      </c>
      <c r="CC147" s="36">
        <v>0</v>
      </c>
      <c r="CD147" s="35">
        <v>338358</v>
      </c>
      <c r="CE147" s="34">
        <v>2360030</v>
      </c>
      <c r="CF147" s="35">
        <v>927083</v>
      </c>
      <c r="CG147" s="35">
        <v>797375</v>
      </c>
      <c r="CH147" s="35">
        <v>635573</v>
      </c>
      <c r="CI147" s="35">
        <v>0</v>
      </c>
      <c r="CJ147" s="35">
        <v>0</v>
      </c>
      <c r="CK147" s="35">
        <v>0</v>
      </c>
      <c r="CL147" s="35">
        <v>2360030</v>
      </c>
      <c r="CM147" s="36">
        <v>4652038</v>
      </c>
      <c r="CN147" s="35">
        <v>1692628</v>
      </c>
      <c r="CO147" s="35">
        <v>986470</v>
      </c>
      <c r="CP147" s="35">
        <v>986470</v>
      </c>
      <c r="CQ147" s="35">
        <v>986470</v>
      </c>
      <c r="CR147" s="35">
        <v>0</v>
      </c>
      <c r="CS147" s="35">
        <v>0</v>
      </c>
      <c r="CT147" s="35">
        <v>4652038</v>
      </c>
      <c r="CU147" s="34">
        <v>35462</v>
      </c>
      <c r="CV147" s="35">
        <v>28971</v>
      </c>
      <c r="CW147" s="35">
        <v>6433</v>
      </c>
      <c r="CX147" s="35">
        <v>58</v>
      </c>
      <c r="CY147" s="35">
        <v>0</v>
      </c>
      <c r="CZ147" s="35">
        <v>0</v>
      </c>
      <c r="DA147" s="35">
        <v>0</v>
      </c>
      <c r="DB147" s="35">
        <v>35462</v>
      </c>
      <c r="DC147" s="36">
        <v>19444</v>
      </c>
      <c r="DD147" s="35">
        <v>4861</v>
      </c>
      <c r="DE147" s="35">
        <v>4861</v>
      </c>
      <c r="DF147" s="35">
        <v>4861</v>
      </c>
      <c r="DG147" s="35">
        <v>4861</v>
      </c>
      <c r="DH147" s="35">
        <v>0</v>
      </c>
      <c r="DI147" s="35">
        <v>0</v>
      </c>
      <c r="DJ147" s="35">
        <v>19444</v>
      </c>
      <c r="DK147" s="34">
        <v>71175</v>
      </c>
      <c r="DL147" s="35">
        <v>41948</v>
      </c>
      <c r="DM147" s="35">
        <v>20332</v>
      </c>
      <c r="DN147" s="35">
        <v>8115</v>
      </c>
      <c r="DO147" s="35">
        <v>779</v>
      </c>
      <c r="DP147" s="35">
        <v>0</v>
      </c>
      <c r="DQ147" s="35">
        <v>0</v>
      </c>
      <c r="DR147" s="35">
        <v>71175</v>
      </c>
      <c r="DS147" s="36">
        <v>0</v>
      </c>
      <c r="DT147" s="35">
        <v>0</v>
      </c>
      <c r="DU147" s="35">
        <v>0</v>
      </c>
      <c r="DV147" s="35">
        <v>0</v>
      </c>
      <c r="DW147" s="35">
        <v>0</v>
      </c>
      <c r="DX147" s="35">
        <v>0</v>
      </c>
      <c r="DY147" s="35">
        <v>0</v>
      </c>
      <c r="DZ147" s="35">
        <v>0</v>
      </c>
    </row>
    <row r="148" spans="1:130" x14ac:dyDescent="0.25">
      <c r="A148" s="29">
        <v>33400</v>
      </c>
      <c r="B148" s="30" t="s">
        <v>229</v>
      </c>
      <c r="C148" s="31">
        <v>381847287.81512612</v>
      </c>
      <c r="D148" s="31">
        <v>2962091100.6100001</v>
      </c>
      <c r="E148" s="32">
        <v>1.8955032600000001E-2</v>
      </c>
      <c r="F148" s="33">
        <v>644709746</v>
      </c>
      <c r="G148" s="31">
        <v>382483031.18741053</v>
      </c>
      <c r="H148" s="31">
        <v>2610242525.2600002</v>
      </c>
      <c r="I148" s="32">
        <v>1.8677844400000001E-2</v>
      </c>
      <c r="J148" s="31">
        <v>410527919</v>
      </c>
      <c r="K148" s="34">
        <v>26727967</v>
      </c>
      <c r="L148" s="35">
        <v>28260187</v>
      </c>
      <c r="M148" s="35">
        <v>-1973101</v>
      </c>
      <c r="N148" s="35">
        <v>-16110029</v>
      </c>
      <c r="O148" s="35">
        <v>36280</v>
      </c>
      <c r="P148" s="35">
        <v>-45916184</v>
      </c>
      <c r="Q148" s="35">
        <v>0</v>
      </c>
      <c r="R148" s="35">
        <v>-4627842</v>
      </c>
      <c r="S148" s="35">
        <v>-226277</v>
      </c>
      <c r="T148" s="35">
        <v>3156</v>
      </c>
      <c r="U148" s="35">
        <v>-139147</v>
      </c>
      <c r="V148" s="35">
        <v>46510533</v>
      </c>
      <c r="W148" s="35">
        <v>-50235752</v>
      </c>
      <c r="X148" s="35">
        <v>6346557</v>
      </c>
      <c r="Y148" s="35">
        <v>-11343652</v>
      </c>
      <c r="Z148" s="34">
        <v>644709746</v>
      </c>
      <c r="AA148" s="35">
        <v>-11343652</v>
      </c>
      <c r="AB148" s="35">
        <v>-26735563.879999999</v>
      </c>
      <c r="AC148" s="35">
        <v>-184424724</v>
      </c>
      <c r="AD148" s="35">
        <v>-1158659</v>
      </c>
      <c r="AE148" s="35">
        <v>-7892404</v>
      </c>
      <c r="AF148" s="35">
        <v>3725219</v>
      </c>
      <c r="AG148" s="35">
        <v>-6346557</v>
      </c>
      <c r="AH148" s="101">
        <v>-5486.1498463900007</v>
      </c>
      <c r="AI148" s="35">
        <v>410527919</v>
      </c>
      <c r="AJ148" s="34">
        <v>15340034</v>
      </c>
      <c r="AK148" s="35">
        <v>109849869</v>
      </c>
      <c r="AL148" s="35">
        <v>745505</v>
      </c>
      <c r="AM148" s="35">
        <v>3312916</v>
      </c>
      <c r="AN148" s="35">
        <v>129248324</v>
      </c>
      <c r="AO148" s="36">
        <v>9811486</v>
      </c>
      <c r="AP148" s="35">
        <v>216533562</v>
      </c>
      <c r="AQ148" s="35">
        <v>0</v>
      </c>
      <c r="AR148" s="35">
        <v>0</v>
      </c>
      <c r="AS148" s="35">
        <v>226345048</v>
      </c>
      <c r="AT148" s="36">
        <v>-26238084</v>
      </c>
      <c r="AU148" s="35">
        <v>-5310729</v>
      </c>
      <c r="AV148" s="35">
        <v>-17468630</v>
      </c>
      <c r="AW148" s="35">
        <v>-48079282</v>
      </c>
      <c r="AX148" s="35">
        <v>0</v>
      </c>
      <c r="AY148" s="35">
        <v>0</v>
      </c>
      <c r="AZ148" s="35">
        <v>-97096725</v>
      </c>
      <c r="BA148" s="12">
        <v>410527919</v>
      </c>
      <c r="BB148" s="13">
        <v>482999484</v>
      </c>
      <c r="BC148" s="13">
        <v>351186751</v>
      </c>
      <c r="BD148" s="13">
        <v>342142175</v>
      </c>
      <c r="BE148" s="13">
        <v>496765134</v>
      </c>
      <c r="BF148" s="12">
        <v>32239752.507462401</v>
      </c>
      <c r="BG148" s="13">
        <v>26735563.879999999</v>
      </c>
      <c r="BH148" s="13">
        <v>5504188.627462402</v>
      </c>
      <c r="BI148" s="14">
        <v>6.9900000000000004E-2</v>
      </c>
      <c r="BJ148" s="37">
        <v>1.8677844400000001E-2</v>
      </c>
      <c r="BK148" s="38">
        <v>410527919</v>
      </c>
      <c r="BL148" s="38">
        <v>382483031.18741053</v>
      </c>
      <c r="BM148" s="39">
        <v>1.0733232209688486</v>
      </c>
      <c r="BN148" s="120">
        <v>0.16178452526114623</v>
      </c>
      <c r="BO148" s="34">
        <v>15340034</v>
      </c>
      <c r="BP148" s="34">
        <v>10212452</v>
      </c>
      <c r="BQ148" s="34">
        <v>4444418</v>
      </c>
      <c r="BR148" s="34">
        <v>683164</v>
      </c>
      <c r="BS148" s="34">
        <v>0</v>
      </c>
      <c r="BT148" s="34">
        <v>0</v>
      </c>
      <c r="BU148" s="35">
        <v>0</v>
      </c>
      <c r="BV148" s="35">
        <v>15340034</v>
      </c>
      <c r="BW148" s="36">
        <v>9811486</v>
      </c>
      <c r="BX148" s="36">
        <v>3892183</v>
      </c>
      <c r="BY148" s="36">
        <v>1973101</v>
      </c>
      <c r="BZ148" s="36">
        <v>1973101</v>
      </c>
      <c r="CA148" s="36">
        <v>1973101</v>
      </c>
      <c r="CB148" s="36">
        <v>0</v>
      </c>
      <c r="CC148" s="36">
        <v>0</v>
      </c>
      <c r="CD148" s="35">
        <v>9811486</v>
      </c>
      <c r="CE148" s="34">
        <v>109849869</v>
      </c>
      <c r="CF148" s="35">
        <v>43151942</v>
      </c>
      <c r="CG148" s="35">
        <v>37114577</v>
      </c>
      <c r="CH148" s="35">
        <v>29583349</v>
      </c>
      <c r="CI148" s="35">
        <v>0</v>
      </c>
      <c r="CJ148" s="35">
        <v>0</v>
      </c>
      <c r="CK148" s="35">
        <v>0</v>
      </c>
      <c r="CL148" s="35">
        <v>109849869</v>
      </c>
      <c r="CM148" s="36">
        <v>216533562</v>
      </c>
      <c r="CN148" s="35">
        <v>78785009</v>
      </c>
      <c r="CO148" s="35">
        <v>45916184</v>
      </c>
      <c r="CP148" s="35">
        <v>45916184</v>
      </c>
      <c r="CQ148" s="35">
        <v>45916184</v>
      </c>
      <c r="CR148" s="35">
        <v>0</v>
      </c>
      <c r="CS148" s="35">
        <v>0</v>
      </c>
      <c r="CT148" s="35">
        <v>216533562</v>
      </c>
      <c r="CU148" s="34">
        <v>1650614</v>
      </c>
      <c r="CV148" s="35">
        <v>1348467</v>
      </c>
      <c r="CW148" s="35">
        <v>299450</v>
      </c>
      <c r="CX148" s="35">
        <v>2697</v>
      </c>
      <c r="CY148" s="35">
        <v>0</v>
      </c>
      <c r="CZ148" s="35">
        <v>0</v>
      </c>
      <c r="DA148" s="35">
        <v>0</v>
      </c>
      <c r="DB148" s="35">
        <v>1650614</v>
      </c>
      <c r="DC148" s="36">
        <v>905108</v>
      </c>
      <c r="DD148" s="35">
        <v>226277</v>
      </c>
      <c r="DE148" s="35">
        <v>226277</v>
      </c>
      <c r="DF148" s="35">
        <v>226277</v>
      </c>
      <c r="DG148" s="35">
        <v>226277</v>
      </c>
      <c r="DH148" s="35">
        <v>0</v>
      </c>
      <c r="DI148" s="35">
        <v>0</v>
      </c>
      <c r="DJ148" s="35">
        <v>905108</v>
      </c>
      <c r="DK148" s="34">
        <v>3312916</v>
      </c>
      <c r="DL148" s="35">
        <v>1952525</v>
      </c>
      <c r="DM148" s="35">
        <v>946388</v>
      </c>
      <c r="DN148" s="35">
        <v>377722</v>
      </c>
      <c r="DO148" s="35">
        <v>36280</v>
      </c>
      <c r="DP148" s="35">
        <v>0</v>
      </c>
      <c r="DQ148" s="35">
        <v>0</v>
      </c>
      <c r="DR148" s="35">
        <v>3312916</v>
      </c>
      <c r="DS148" s="36">
        <v>0</v>
      </c>
      <c r="DT148" s="35">
        <v>0</v>
      </c>
      <c r="DU148" s="35">
        <v>0</v>
      </c>
      <c r="DV148" s="35">
        <v>0</v>
      </c>
      <c r="DW148" s="35">
        <v>0</v>
      </c>
      <c r="DX148" s="35">
        <v>0</v>
      </c>
      <c r="DY148" s="35">
        <v>0</v>
      </c>
      <c r="DZ148" s="35">
        <v>0</v>
      </c>
    </row>
    <row r="149" spans="1:130" x14ac:dyDescent="0.25">
      <c r="A149" s="29">
        <v>33402</v>
      </c>
      <c r="B149" s="30" t="s">
        <v>230</v>
      </c>
      <c r="C149" s="31">
        <v>3129413.0252100839</v>
      </c>
      <c r="D149" s="31">
        <v>29256539.329999998</v>
      </c>
      <c r="E149" s="32">
        <v>1.872186E-4</v>
      </c>
      <c r="F149" s="33">
        <v>6367789</v>
      </c>
      <c r="G149" s="31">
        <v>3452461.3733905582</v>
      </c>
      <c r="H149" s="31">
        <v>27778242.16</v>
      </c>
      <c r="I149" s="32">
        <v>1.9876989999999999E-4</v>
      </c>
      <c r="J149" s="31">
        <v>4368844</v>
      </c>
      <c r="K149" s="34">
        <v>284439</v>
      </c>
      <c r="L149" s="35">
        <v>300745</v>
      </c>
      <c r="M149" s="35">
        <v>56884</v>
      </c>
      <c r="N149" s="35">
        <v>-171443</v>
      </c>
      <c r="O149" s="35">
        <v>386</v>
      </c>
      <c r="P149" s="35">
        <v>-488641</v>
      </c>
      <c r="Q149" s="35">
        <v>0</v>
      </c>
      <c r="R149" s="35">
        <v>-49250</v>
      </c>
      <c r="S149" s="35">
        <v>-2408</v>
      </c>
      <c r="T149" s="35">
        <v>34</v>
      </c>
      <c r="U149" s="35">
        <v>-1481</v>
      </c>
      <c r="V149" s="35">
        <v>494966</v>
      </c>
      <c r="W149" s="35">
        <v>-534610</v>
      </c>
      <c r="X149" s="35">
        <v>225753</v>
      </c>
      <c r="Y149" s="35">
        <v>115374</v>
      </c>
      <c r="Z149" s="34">
        <v>6367789</v>
      </c>
      <c r="AA149" s="35">
        <v>115374</v>
      </c>
      <c r="AB149" s="35">
        <v>-241327.05000000002</v>
      </c>
      <c r="AC149" s="35">
        <v>-1962651</v>
      </c>
      <c r="AD149" s="35">
        <v>48285</v>
      </c>
      <c r="AE149" s="35">
        <v>227540</v>
      </c>
      <c r="AF149" s="35">
        <v>39644</v>
      </c>
      <c r="AG149" s="35">
        <v>-225753</v>
      </c>
      <c r="AH149" s="101">
        <v>-58.383688877499999</v>
      </c>
      <c r="AI149" s="35">
        <v>4368844</v>
      </c>
      <c r="AJ149" s="34">
        <v>481900</v>
      </c>
      <c r="AK149" s="35">
        <v>1169024</v>
      </c>
      <c r="AL149" s="35">
        <v>7934</v>
      </c>
      <c r="AM149" s="35">
        <v>35256</v>
      </c>
      <c r="AN149" s="35">
        <v>1694114</v>
      </c>
      <c r="AO149" s="36">
        <v>41502</v>
      </c>
      <c r="AP149" s="35">
        <v>2304353</v>
      </c>
      <c r="AQ149" s="35">
        <v>0</v>
      </c>
      <c r="AR149" s="35">
        <v>0</v>
      </c>
      <c r="AS149" s="35">
        <v>2345855</v>
      </c>
      <c r="AT149" s="36">
        <v>-175468</v>
      </c>
      <c r="AU149" s="35">
        <v>54509</v>
      </c>
      <c r="AV149" s="35">
        <v>-97005</v>
      </c>
      <c r="AW149" s="35">
        <v>-433778</v>
      </c>
      <c r="AX149" s="35">
        <v>0</v>
      </c>
      <c r="AY149" s="35">
        <v>0</v>
      </c>
      <c r="AZ149" s="35">
        <v>-651742</v>
      </c>
      <c r="BA149" s="12">
        <v>4368844</v>
      </c>
      <c r="BB149" s="13">
        <v>5140088</v>
      </c>
      <c r="BC149" s="13">
        <v>3737335</v>
      </c>
      <c r="BD149" s="13">
        <v>3641082</v>
      </c>
      <c r="BE149" s="13">
        <v>5286582</v>
      </c>
      <c r="BF149" s="12">
        <v>343095.92931039998</v>
      </c>
      <c r="BG149" s="13">
        <v>241327.05000000002</v>
      </c>
      <c r="BH149" s="13">
        <v>101768.87931039996</v>
      </c>
      <c r="BI149" s="14">
        <v>6.9900000000000004E-2</v>
      </c>
      <c r="BJ149" s="37">
        <v>1.9876989999999999E-4</v>
      </c>
      <c r="BK149" s="38">
        <v>4368844</v>
      </c>
      <c r="BL149" s="38">
        <v>3452461.3733905582</v>
      </c>
      <c r="BM149" s="39">
        <v>1.2654287847135246</v>
      </c>
      <c r="BN149" s="120">
        <v>0.16178452526114623</v>
      </c>
      <c r="BO149" s="34">
        <v>481900</v>
      </c>
      <c r="BP149" s="34">
        <v>212520</v>
      </c>
      <c r="BQ149" s="34">
        <v>137326</v>
      </c>
      <c r="BR149" s="34">
        <v>75169</v>
      </c>
      <c r="BS149" s="34">
        <v>56885</v>
      </c>
      <c r="BT149" s="34">
        <v>0</v>
      </c>
      <c r="BU149" s="35">
        <v>0</v>
      </c>
      <c r="BV149" s="35">
        <v>481900</v>
      </c>
      <c r="BW149" s="36">
        <v>41502</v>
      </c>
      <c r="BX149" s="36">
        <v>41502</v>
      </c>
      <c r="BY149" s="36">
        <v>0</v>
      </c>
      <c r="BZ149" s="36">
        <v>0</v>
      </c>
      <c r="CA149" s="36">
        <v>0</v>
      </c>
      <c r="CB149" s="36">
        <v>0</v>
      </c>
      <c r="CC149" s="36">
        <v>0</v>
      </c>
      <c r="CD149" s="35">
        <v>41502</v>
      </c>
      <c r="CE149" s="34">
        <v>1169024</v>
      </c>
      <c r="CF149" s="35">
        <v>459224</v>
      </c>
      <c r="CG149" s="35">
        <v>394974</v>
      </c>
      <c r="CH149" s="35">
        <v>314826</v>
      </c>
      <c r="CI149" s="35">
        <v>0</v>
      </c>
      <c r="CJ149" s="35">
        <v>0</v>
      </c>
      <c r="CK149" s="35">
        <v>0</v>
      </c>
      <c r="CL149" s="35">
        <v>1169024</v>
      </c>
      <c r="CM149" s="36">
        <v>2304353</v>
      </c>
      <c r="CN149" s="35">
        <v>838431</v>
      </c>
      <c r="CO149" s="35">
        <v>488641</v>
      </c>
      <c r="CP149" s="35">
        <v>488641</v>
      </c>
      <c r="CQ149" s="35">
        <v>488641</v>
      </c>
      <c r="CR149" s="35">
        <v>0</v>
      </c>
      <c r="CS149" s="35">
        <v>0</v>
      </c>
      <c r="CT149" s="35">
        <v>2304353</v>
      </c>
      <c r="CU149" s="34">
        <v>17566</v>
      </c>
      <c r="CV149" s="35">
        <v>14350</v>
      </c>
      <c r="CW149" s="35">
        <v>3187</v>
      </c>
      <c r="CX149" s="35">
        <v>29</v>
      </c>
      <c r="CY149" s="35">
        <v>0</v>
      </c>
      <c r="CZ149" s="35">
        <v>0</v>
      </c>
      <c r="DA149" s="35">
        <v>0</v>
      </c>
      <c r="DB149" s="35">
        <v>17566</v>
      </c>
      <c r="DC149" s="36">
        <v>9632</v>
      </c>
      <c r="DD149" s="35">
        <v>2408</v>
      </c>
      <c r="DE149" s="35">
        <v>2408</v>
      </c>
      <c r="DF149" s="35">
        <v>2408</v>
      </c>
      <c r="DG149" s="35">
        <v>2408</v>
      </c>
      <c r="DH149" s="35">
        <v>0</v>
      </c>
      <c r="DI149" s="35">
        <v>0</v>
      </c>
      <c r="DJ149" s="35">
        <v>9632</v>
      </c>
      <c r="DK149" s="34">
        <v>35256</v>
      </c>
      <c r="DL149" s="35">
        <v>20779</v>
      </c>
      <c r="DM149" s="35">
        <v>10071</v>
      </c>
      <c r="DN149" s="35">
        <v>4020</v>
      </c>
      <c r="DO149" s="35">
        <v>386</v>
      </c>
      <c r="DP149" s="35">
        <v>0</v>
      </c>
      <c r="DQ149" s="35">
        <v>0</v>
      </c>
      <c r="DR149" s="35">
        <v>35256</v>
      </c>
      <c r="DS149" s="36">
        <v>0</v>
      </c>
      <c r="DT149" s="35">
        <v>0</v>
      </c>
      <c r="DU149" s="35">
        <v>0</v>
      </c>
      <c r="DV149" s="35">
        <v>0</v>
      </c>
      <c r="DW149" s="35">
        <v>0</v>
      </c>
      <c r="DX149" s="35">
        <v>0</v>
      </c>
      <c r="DY149" s="35">
        <v>0</v>
      </c>
      <c r="DZ149" s="35">
        <v>0</v>
      </c>
    </row>
    <row r="150" spans="1:130" x14ac:dyDescent="0.25">
      <c r="A150" s="29">
        <v>33405</v>
      </c>
      <c r="B150" s="30" t="s">
        <v>231</v>
      </c>
      <c r="C150" s="31">
        <v>37454255.042016812</v>
      </c>
      <c r="D150" s="31">
        <v>273008049.44</v>
      </c>
      <c r="E150" s="32">
        <v>1.7470349E-3</v>
      </c>
      <c r="F150" s="33">
        <v>59421181</v>
      </c>
      <c r="G150" s="31">
        <v>39757187.410586551</v>
      </c>
      <c r="H150" s="31">
        <v>256770818.13</v>
      </c>
      <c r="I150" s="32">
        <v>1.8373485999999999E-3</v>
      </c>
      <c r="J150" s="31">
        <v>40383830</v>
      </c>
      <c r="K150" s="34">
        <v>2629243</v>
      </c>
      <c r="L150" s="35">
        <v>2779968</v>
      </c>
      <c r="M150" s="35">
        <v>537261</v>
      </c>
      <c r="N150" s="35">
        <v>-1584751</v>
      </c>
      <c r="O150" s="35">
        <v>3569</v>
      </c>
      <c r="P150" s="35">
        <v>-4516797</v>
      </c>
      <c r="Q150" s="35">
        <v>0</v>
      </c>
      <c r="R150" s="35">
        <v>-455243</v>
      </c>
      <c r="S150" s="35">
        <v>-22259</v>
      </c>
      <c r="T150" s="35">
        <v>310</v>
      </c>
      <c r="U150" s="35">
        <v>-13688</v>
      </c>
      <c r="V150" s="35">
        <v>4575264</v>
      </c>
      <c r="W150" s="35">
        <v>-4941715</v>
      </c>
      <c r="X150" s="35">
        <v>1369147</v>
      </c>
      <c r="Y150" s="35">
        <v>360309</v>
      </c>
      <c r="Z150" s="34">
        <v>59421181</v>
      </c>
      <c r="AA150" s="35">
        <v>360309</v>
      </c>
      <c r="AB150" s="35">
        <v>-2779027.4</v>
      </c>
      <c r="AC150" s="35">
        <v>-18141949</v>
      </c>
      <c r="AD150" s="35">
        <v>377516</v>
      </c>
      <c r="AE150" s="35">
        <v>2149036</v>
      </c>
      <c r="AF150" s="35">
        <v>366451</v>
      </c>
      <c r="AG150" s="35">
        <v>-1369147</v>
      </c>
      <c r="AH150" s="101">
        <v>-539.675217535</v>
      </c>
      <c r="AI150" s="35">
        <v>40383830</v>
      </c>
      <c r="AJ150" s="34">
        <v>4899447</v>
      </c>
      <c r="AK150" s="35">
        <v>10805985</v>
      </c>
      <c r="AL150" s="35">
        <v>73336</v>
      </c>
      <c r="AM150" s="35">
        <v>325893</v>
      </c>
      <c r="AN150" s="35">
        <v>16104661</v>
      </c>
      <c r="AO150" s="36">
        <v>0</v>
      </c>
      <c r="AP150" s="35">
        <v>21300511</v>
      </c>
      <c r="AQ150" s="35">
        <v>0</v>
      </c>
      <c r="AR150" s="35">
        <v>0</v>
      </c>
      <c r="AS150" s="35">
        <v>21300511</v>
      </c>
      <c r="AT150" s="36">
        <v>-1148087</v>
      </c>
      <c r="AU150" s="35">
        <v>594036</v>
      </c>
      <c r="AV150" s="35">
        <v>-643572</v>
      </c>
      <c r="AW150" s="35">
        <v>-3998228</v>
      </c>
      <c r="AX150" s="35">
        <v>0</v>
      </c>
      <c r="AY150" s="35">
        <v>0</v>
      </c>
      <c r="AZ150" s="35">
        <v>-5195851</v>
      </c>
      <c r="BA150" s="12">
        <v>40383830</v>
      </c>
      <c r="BB150" s="13">
        <v>47512893</v>
      </c>
      <c r="BC150" s="13">
        <v>34546411</v>
      </c>
      <c r="BD150" s="13">
        <v>33656691</v>
      </c>
      <c r="BE150" s="13">
        <v>48867027</v>
      </c>
      <c r="BF150" s="12">
        <v>3171440.0690655997</v>
      </c>
      <c r="BG150" s="13">
        <v>2779027.4</v>
      </c>
      <c r="BH150" s="13">
        <v>392412.6690655998</v>
      </c>
      <c r="BI150" s="14">
        <v>6.9900000000000004E-2</v>
      </c>
      <c r="BJ150" s="37">
        <v>1.8373485999999999E-3</v>
      </c>
      <c r="BK150" s="38">
        <v>40383830</v>
      </c>
      <c r="BL150" s="38">
        <v>39757187.410586551</v>
      </c>
      <c r="BM150" s="39">
        <v>1.0157617434790316</v>
      </c>
      <c r="BN150" s="120">
        <v>0.16178452526114623</v>
      </c>
      <c r="BO150" s="34">
        <v>4899447</v>
      </c>
      <c r="BP150" s="34">
        <v>2054694</v>
      </c>
      <c r="BQ150" s="34">
        <v>1359560</v>
      </c>
      <c r="BR150" s="34">
        <v>947934</v>
      </c>
      <c r="BS150" s="34">
        <v>537259</v>
      </c>
      <c r="BT150" s="34">
        <v>0</v>
      </c>
      <c r="BU150" s="35">
        <v>0</v>
      </c>
      <c r="BV150" s="35">
        <v>4899447</v>
      </c>
      <c r="BW150" s="36">
        <v>0</v>
      </c>
      <c r="BX150" s="36">
        <v>0</v>
      </c>
      <c r="BY150" s="36">
        <v>0</v>
      </c>
      <c r="BZ150" s="36">
        <v>0</v>
      </c>
      <c r="CA150" s="36">
        <v>0</v>
      </c>
      <c r="CB150" s="36">
        <v>0</v>
      </c>
      <c r="CC150" s="36">
        <v>0</v>
      </c>
      <c r="CD150" s="35">
        <v>0</v>
      </c>
      <c r="CE150" s="34">
        <v>10805985</v>
      </c>
      <c r="CF150" s="35">
        <v>4244877</v>
      </c>
      <c r="CG150" s="35">
        <v>3650979</v>
      </c>
      <c r="CH150" s="35">
        <v>2910128</v>
      </c>
      <c r="CI150" s="35">
        <v>0</v>
      </c>
      <c r="CJ150" s="35">
        <v>0</v>
      </c>
      <c r="CK150" s="35">
        <v>0</v>
      </c>
      <c r="CL150" s="35">
        <v>10805985</v>
      </c>
      <c r="CM150" s="36">
        <v>21300511</v>
      </c>
      <c r="CN150" s="35">
        <v>7750120</v>
      </c>
      <c r="CO150" s="35">
        <v>4516797</v>
      </c>
      <c r="CP150" s="35">
        <v>4516797</v>
      </c>
      <c r="CQ150" s="35">
        <v>4516797</v>
      </c>
      <c r="CR150" s="35">
        <v>0</v>
      </c>
      <c r="CS150" s="35">
        <v>0</v>
      </c>
      <c r="CT150" s="35">
        <v>21300511</v>
      </c>
      <c r="CU150" s="34">
        <v>162371</v>
      </c>
      <c r="CV150" s="35">
        <v>132649</v>
      </c>
      <c r="CW150" s="35">
        <v>29457</v>
      </c>
      <c r="CX150" s="35">
        <v>265</v>
      </c>
      <c r="CY150" s="35">
        <v>0</v>
      </c>
      <c r="CZ150" s="35">
        <v>0</v>
      </c>
      <c r="DA150" s="35">
        <v>0</v>
      </c>
      <c r="DB150" s="35">
        <v>162371</v>
      </c>
      <c r="DC150" s="36">
        <v>89036</v>
      </c>
      <c r="DD150" s="35">
        <v>22259</v>
      </c>
      <c r="DE150" s="35">
        <v>22259</v>
      </c>
      <c r="DF150" s="35">
        <v>22259</v>
      </c>
      <c r="DG150" s="35">
        <v>22259</v>
      </c>
      <c r="DH150" s="35">
        <v>0</v>
      </c>
      <c r="DI150" s="35">
        <v>0</v>
      </c>
      <c r="DJ150" s="35">
        <v>89036</v>
      </c>
      <c r="DK150" s="34">
        <v>325893</v>
      </c>
      <c r="DL150" s="35">
        <v>192071</v>
      </c>
      <c r="DM150" s="35">
        <v>93097</v>
      </c>
      <c r="DN150" s="35">
        <v>37157</v>
      </c>
      <c r="DO150" s="35">
        <v>3569</v>
      </c>
      <c r="DP150" s="35">
        <v>0</v>
      </c>
      <c r="DQ150" s="35">
        <v>0</v>
      </c>
      <c r="DR150" s="35">
        <v>325893</v>
      </c>
      <c r="DS150" s="36">
        <v>0</v>
      </c>
      <c r="DT150" s="35">
        <v>0</v>
      </c>
      <c r="DU150" s="35">
        <v>0</v>
      </c>
      <c r="DV150" s="35">
        <v>0</v>
      </c>
      <c r="DW150" s="35">
        <v>0</v>
      </c>
      <c r="DX150" s="35">
        <v>0</v>
      </c>
      <c r="DY150" s="35">
        <v>0</v>
      </c>
      <c r="DZ150" s="35">
        <v>0</v>
      </c>
    </row>
    <row r="151" spans="1:130" x14ac:dyDescent="0.25">
      <c r="A151" s="29">
        <v>33500</v>
      </c>
      <c r="B151" s="30" t="s">
        <v>232</v>
      </c>
      <c r="C151" s="31">
        <v>53497645.238095239</v>
      </c>
      <c r="D151" s="31">
        <v>411657991.85000002</v>
      </c>
      <c r="E151" s="32">
        <v>2.6342844999999999E-3</v>
      </c>
      <c r="F151" s="33">
        <v>89598838</v>
      </c>
      <c r="G151" s="31">
        <v>53536763.09012875</v>
      </c>
      <c r="H151" s="31">
        <v>360204681.45999998</v>
      </c>
      <c r="I151" s="32">
        <v>2.5774796999999999E-3</v>
      </c>
      <c r="J151" s="31">
        <v>56651472</v>
      </c>
      <c r="K151" s="34">
        <v>3688370</v>
      </c>
      <c r="L151" s="35">
        <v>3899811</v>
      </c>
      <c r="M151" s="35">
        <v>-372423</v>
      </c>
      <c r="N151" s="35">
        <v>-2223130</v>
      </c>
      <c r="O151" s="35">
        <v>5007</v>
      </c>
      <c r="P151" s="35">
        <v>-6336279</v>
      </c>
      <c r="Q151" s="35">
        <v>0</v>
      </c>
      <c r="R151" s="35">
        <v>-638627</v>
      </c>
      <c r="S151" s="35">
        <v>-31226</v>
      </c>
      <c r="T151" s="35">
        <v>436</v>
      </c>
      <c r="U151" s="35">
        <v>-19202</v>
      </c>
      <c r="V151" s="35">
        <v>6418297</v>
      </c>
      <c r="W151" s="35">
        <v>-6932365</v>
      </c>
      <c r="X151" s="35">
        <v>-632247</v>
      </c>
      <c r="Y151" s="35">
        <v>-3173578</v>
      </c>
      <c r="Z151" s="34">
        <v>89598838</v>
      </c>
      <c r="AA151" s="35">
        <v>-3173578</v>
      </c>
      <c r="AB151" s="35">
        <v>-3742219.7399999998</v>
      </c>
      <c r="AC151" s="35">
        <v>-25449992</v>
      </c>
      <c r="AD151" s="35">
        <v>-237447</v>
      </c>
      <c r="AE151" s="35">
        <v>-1489688</v>
      </c>
      <c r="AF151" s="35">
        <v>514068</v>
      </c>
      <c r="AG151" s="35">
        <v>632247</v>
      </c>
      <c r="AH151" s="101">
        <v>-757.07022488249993</v>
      </c>
      <c r="AI151" s="35">
        <v>56651472</v>
      </c>
      <c r="AJ151" s="34">
        <v>849657</v>
      </c>
      <c r="AK151" s="35">
        <v>15158912</v>
      </c>
      <c r="AL151" s="35">
        <v>102877</v>
      </c>
      <c r="AM151" s="35">
        <v>457171</v>
      </c>
      <c r="AN151" s="35">
        <v>16568617</v>
      </c>
      <c r="AO151" s="36">
        <v>3662996</v>
      </c>
      <c r="AP151" s="35">
        <v>29880903</v>
      </c>
      <c r="AQ151" s="35">
        <v>0</v>
      </c>
      <c r="AR151" s="35">
        <v>0</v>
      </c>
      <c r="AS151" s="35">
        <v>33543899</v>
      </c>
      <c r="AT151" s="36">
        <v>-5609629</v>
      </c>
      <c r="AU151" s="35">
        <v>-1624261</v>
      </c>
      <c r="AV151" s="35">
        <v>-3006471</v>
      </c>
      <c r="AW151" s="35">
        <v>-6734920</v>
      </c>
      <c r="AX151" s="35">
        <v>0</v>
      </c>
      <c r="AY151" s="35">
        <v>0</v>
      </c>
      <c r="AZ151" s="35">
        <v>-16975281</v>
      </c>
      <c r="BA151" s="12">
        <v>56651472</v>
      </c>
      <c r="BB151" s="13">
        <v>66652304</v>
      </c>
      <c r="BC151" s="13">
        <v>48462590</v>
      </c>
      <c r="BD151" s="13">
        <v>47214469</v>
      </c>
      <c r="BE151" s="13">
        <v>68551917</v>
      </c>
      <c r="BF151" s="12">
        <v>4448977.4002511995</v>
      </c>
      <c r="BG151" s="13">
        <v>3742219.7399999998</v>
      </c>
      <c r="BH151" s="13">
        <v>706757.66025119973</v>
      </c>
      <c r="BI151" s="14">
        <v>6.9900000000000004E-2</v>
      </c>
      <c r="BJ151" s="37">
        <v>2.5774796999999999E-3</v>
      </c>
      <c r="BK151" s="38">
        <v>56651472</v>
      </c>
      <c r="BL151" s="38">
        <v>53536763.09012875</v>
      </c>
      <c r="BM151" s="39">
        <v>1.0581788798965612</v>
      </c>
      <c r="BN151" s="120">
        <v>0.16178452526114623</v>
      </c>
      <c r="BO151" s="34">
        <v>849657</v>
      </c>
      <c r="BP151" s="34">
        <v>626156</v>
      </c>
      <c r="BQ151" s="34">
        <v>223501</v>
      </c>
      <c r="BR151" s="34">
        <v>0</v>
      </c>
      <c r="BS151" s="34">
        <v>0</v>
      </c>
      <c r="BT151" s="34">
        <v>0</v>
      </c>
      <c r="BU151" s="35">
        <v>0</v>
      </c>
      <c r="BV151" s="35">
        <v>849657</v>
      </c>
      <c r="BW151" s="36">
        <v>3662996</v>
      </c>
      <c r="BX151" s="36">
        <v>1742842</v>
      </c>
      <c r="BY151" s="36">
        <v>773866</v>
      </c>
      <c r="BZ151" s="36">
        <v>773866</v>
      </c>
      <c r="CA151" s="36">
        <v>372422</v>
      </c>
      <c r="CB151" s="36">
        <v>0</v>
      </c>
      <c r="CC151" s="36">
        <v>0</v>
      </c>
      <c r="CD151" s="35">
        <v>3662996</v>
      </c>
      <c r="CE151" s="34">
        <v>15158912</v>
      </c>
      <c r="CF151" s="35">
        <v>5954823</v>
      </c>
      <c r="CG151" s="35">
        <v>5121687</v>
      </c>
      <c r="CH151" s="35">
        <v>4082403</v>
      </c>
      <c r="CI151" s="35">
        <v>0</v>
      </c>
      <c r="CJ151" s="35">
        <v>0</v>
      </c>
      <c r="CK151" s="35">
        <v>0</v>
      </c>
      <c r="CL151" s="35">
        <v>15158912</v>
      </c>
      <c r="CM151" s="36">
        <v>29880903</v>
      </c>
      <c r="CN151" s="35">
        <v>10872066</v>
      </c>
      <c r="CO151" s="35">
        <v>6336279</v>
      </c>
      <c r="CP151" s="35">
        <v>6336279</v>
      </c>
      <c r="CQ151" s="35">
        <v>6336279</v>
      </c>
      <c r="CR151" s="35">
        <v>0</v>
      </c>
      <c r="CS151" s="35">
        <v>0</v>
      </c>
      <c r="CT151" s="35">
        <v>29880903</v>
      </c>
      <c r="CU151" s="34">
        <v>227779</v>
      </c>
      <c r="CV151" s="35">
        <v>186084</v>
      </c>
      <c r="CW151" s="35">
        <v>41323</v>
      </c>
      <c r="CX151" s="35">
        <v>372</v>
      </c>
      <c r="CY151" s="35">
        <v>0</v>
      </c>
      <c r="CZ151" s="35">
        <v>0</v>
      </c>
      <c r="DA151" s="35">
        <v>0</v>
      </c>
      <c r="DB151" s="35">
        <v>227779</v>
      </c>
      <c r="DC151" s="36">
        <v>124900</v>
      </c>
      <c r="DD151" s="35">
        <v>31225</v>
      </c>
      <c r="DE151" s="35">
        <v>31225</v>
      </c>
      <c r="DF151" s="35">
        <v>31225</v>
      </c>
      <c r="DG151" s="35">
        <v>31225</v>
      </c>
      <c r="DH151" s="35">
        <v>0</v>
      </c>
      <c r="DI151" s="35">
        <v>0</v>
      </c>
      <c r="DJ151" s="35">
        <v>124900</v>
      </c>
      <c r="DK151" s="34">
        <v>457171</v>
      </c>
      <c r="DL151" s="35">
        <v>269442</v>
      </c>
      <c r="DM151" s="35">
        <v>130598</v>
      </c>
      <c r="DN151" s="35">
        <v>52124</v>
      </c>
      <c r="DO151" s="35">
        <v>5007</v>
      </c>
      <c r="DP151" s="35">
        <v>0</v>
      </c>
      <c r="DQ151" s="35">
        <v>0</v>
      </c>
      <c r="DR151" s="35">
        <v>457171</v>
      </c>
      <c r="DS151" s="36">
        <v>0</v>
      </c>
      <c r="DT151" s="35">
        <v>0</v>
      </c>
      <c r="DU151" s="35">
        <v>0</v>
      </c>
      <c r="DV151" s="35">
        <v>0</v>
      </c>
      <c r="DW151" s="35">
        <v>0</v>
      </c>
      <c r="DX151" s="35">
        <v>0</v>
      </c>
      <c r="DY151" s="35">
        <v>0</v>
      </c>
      <c r="DZ151" s="35">
        <v>0</v>
      </c>
    </row>
    <row r="152" spans="1:130" x14ac:dyDescent="0.25">
      <c r="A152" s="29">
        <v>33501</v>
      </c>
      <c r="B152" s="30" t="s">
        <v>233</v>
      </c>
      <c r="C152" s="31">
        <v>2227157.5630252101</v>
      </c>
      <c r="D152" s="31">
        <v>15126371.01</v>
      </c>
      <c r="E152" s="32">
        <v>9.6796800000000001E-5</v>
      </c>
      <c r="F152" s="33">
        <v>3292310</v>
      </c>
      <c r="G152" s="31">
        <v>2392071.9599427753</v>
      </c>
      <c r="H152" s="31">
        <v>14348997.51</v>
      </c>
      <c r="I152" s="32">
        <v>1.026756E-4</v>
      </c>
      <c r="J152" s="31">
        <v>2256749</v>
      </c>
      <c r="K152" s="34">
        <v>146929</v>
      </c>
      <c r="L152" s="35">
        <v>155352</v>
      </c>
      <c r="M152" s="35">
        <v>37369</v>
      </c>
      <c r="N152" s="35">
        <v>-88560</v>
      </c>
      <c r="O152" s="35">
        <v>199</v>
      </c>
      <c r="P152" s="35">
        <v>-252410</v>
      </c>
      <c r="Q152" s="35">
        <v>0</v>
      </c>
      <c r="R152" s="35">
        <v>-25440</v>
      </c>
      <c r="S152" s="35">
        <v>-1244</v>
      </c>
      <c r="T152" s="35">
        <v>17</v>
      </c>
      <c r="U152" s="35">
        <v>-765</v>
      </c>
      <c r="V152" s="35">
        <v>255677</v>
      </c>
      <c r="W152" s="35">
        <v>-276155</v>
      </c>
      <c r="X152" s="35">
        <v>198831</v>
      </c>
      <c r="Y152" s="35">
        <v>149800</v>
      </c>
      <c r="Z152" s="34">
        <v>3292310</v>
      </c>
      <c r="AA152" s="35">
        <v>149800</v>
      </c>
      <c r="AB152" s="35">
        <v>-167205.83000000002</v>
      </c>
      <c r="AC152" s="35">
        <v>-1013817</v>
      </c>
      <c r="AD152" s="35">
        <v>24573</v>
      </c>
      <c r="AE152" s="35">
        <v>149472</v>
      </c>
      <c r="AF152" s="35">
        <v>20478</v>
      </c>
      <c r="AG152" s="35">
        <v>-198831</v>
      </c>
      <c r="AH152" s="101">
        <v>-30.158390610000001</v>
      </c>
      <c r="AI152" s="35">
        <v>2256749</v>
      </c>
      <c r="AJ152" s="34">
        <v>488687</v>
      </c>
      <c r="AK152" s="35">
        <v>603865</v>
      </c>
      <c r="AL152" s="35">
        <v>4098</v>
      </c>
      <c r="AM152" s="35">
        <v>18212</v>
      </c>
      <c r="AN152" s="35">
        <v>1114862</v>
      </c>
      <c r="AO152" s="36">
        <v>196042</v>
      </c>
      <c r="AP152" s="35">
        <v>1190325</v>
      </c>
      <c r="AQ152" s="35">
        <v>0</v>
      </c>
      <c r="AR152" s="35">
        <v>0</v>
      </c>
      <c r="AS152" s="35">
        <v>1386367</v>
      </c>
      <c r="AT152" s="36">
        <v>-33547</v>
      </c>
      <c r="AU152" s="35">
        <v>-36867</v>
      </c>
      <c r="AV152" s="35">
        <v>14996</v>
      </c>
      <c r="AW152" s="35">
        <v>-216086</v>
      </c>
      <c r="AX152" s="35">
        <v>0</v>
      </c>
      <c r="AY152" s="35">
        <v>0</v>
      </c>
      <c r="AZ152" s="35">
        <v>-271504</v>
      </c>
      <c r="BA152" s="12">
        <v>2256749</v>
      </c>
      <c r="BB152" s="13">
        <v>2655138</v>
      </c>
      <c r="BC152" s="13">
        <v>1930539</v>
      </c>
      <c r="BD152" s="13">
        <v>1880819</v>
      </c>
      <c r="BE152" s="13">
        <v>2730811</v>
      </c>
      <c r="BF152" s="12">
        <v>177227.9424576</v>
      </c>
      <c r="BG152" s="13">
        <v>167205.83000000002</v>
      </c>
      <c r="BH152" s="13">
        <v>10022.112457599986</v>
      </c>
      <c r="BI152" s="14">
        <v>6.9900000000000004E-2</v>
      </c>
      <c r="BJ152" s="37">
        <v>1.026756E-4</v>
      </c>
      <c r="BK152" s="38">
        <v>2256749</v>
      </c>
      <c r="BL152" s="38">
        <v>2392071.9599427753</v>
      </c>
      <c r="BM152" s="39">
        <v>0.94342855808317216</v>
      </c>
      <c r="BN152" s="120">
        <v>0.16178452526114623</v>
      </c>
      <c r="BO152" s="34">
        <v>488687</v>
      </c>
      <c r="BP152" s="34">
        <v>243453</v>
      </c>
      <c r="BQ152" s="34">
        <v>103933</v>
      </c>
      <c r="BR152" s="34">
        <v>103933</v>
      </c>
      <c r="BS152" s="34">
        <v>37368</v>
      </c>
      <c r="BT152" s="34">
        <v>0</v>
      </c>
      <c r="BU152" s="35">
        <v>0</v>
      </c>
      <c r="BV152" s="35">
        <v>488687</v>
      </c>
      <c r="BW152" s="36">
        <v>196042</v>
      </c>
      <c r="BX152" s="36">
        <v>98021</v>
      </c>
      <c r="BY152" s="36">
        <v>98021</v>
      </c>
      <c r="BZ152" s="36">
        <v>0</v>
      </c>
      <c r="CA152" s="36">
        <v>0</v>
      </c>
      <c r="CB152" s="36">
        <v>0</v>
      </c>
      <c r="CC152" s="36">
        <v>0</v>
      </c>
      <c r="CD152" s="35">
        <v>196042</v>
      </c>
      <c r="CE152" s="34">
        <v>603865</v>
      </c>
      <c r="CF152" s="35">
        <v>237214</v>
      </c>
      <c r="CG152" s="35">
        <v>204026</v>
      </c>
      <c r="CH152" s="35">
        <v>162625</v>
      </c>
      <c r="CI152" s="35">
        <v>0</v>
      </c>
      <c r="CJ152" s="35">
        <v>0</v>
      </c>
      <c r="CK152" s="35">
        <v>0</v>
      </c>
      <c r="CL152" s="35">
        <v>603865</v>
      </c>
      <c r="CM152" s="36">
        <v>1190325</v>
      </c>
      <c r="CN152" s="35">
        <v>433096</v>
      </c>
      <c r="CO152" s="35">
        <v>252410</v>
      </c>
      <c r="CP152" s="35">
        <v>252410</v>
      </c>
      <c r="CQ152" s="35">
        <v>252410</v>
      </c>
      <c r="CR152" s="35">
        <v>0</v>
      </c>
      <c r="CS152" s="35">
        <v>0</v>
      </c>
      <c r="CT152" s="35">
        <v>1190325</v>
      </c>
      <c r="CU152" s="34">
        <v>9074</v>
      </c>
      <c r="CV152" s="35">
        <v>7413</v>
      </c>
      <c r="CW152" s="35">
        <v>1646</v>
      </c>
      <c r="CX152" s="35">
        <v>15</v>
      </c>
      <c r="CY152" s="35">
        <v>0</v>
      </c>
      <c r="CZ152" s="35">
        <v>0</v>
      </c>
      <c r="DA152" s="35">
        <v>0</v>
      </c>
      <c r="DB152" s="35">
        <v>9074</v>
      </c>
      <c r="DC152" s="36">
        <v>4976</v>
      </c>
      <c r="DD152" s="35">
        <v>1244</v>
      </c>
      <c r="DE152" s="35">
        <v>1244</v>
      </c>
      <c r="DF152" s="35">
        <v>1244</v>
      </c>
      <c r="DG152" s="35">
        <v>1244</v>
      </c>
      <c r="DH152" s="35">
        <v>0</v>
      </c>
      <c r="DI152" s="35">
        <v>0</v>
      </c>
      <c r="DJ152" s="35">
        <v>4976</v>
      </c>
      <c r="DK152" s="34">
        <v>18212</v>
      </c>
      <c r="DL152" s="35">
        <v>10733</v>
      </c>
      <c r="DM152" s="35">
        <v>5202</v>
      </c>
      <c r="DN152" s="35">
        <v>2076</v>
      </c>
      <c r="DO152" s="35">
        <v>199</v>
      </c>
      <c r="DP152" s="35">
        <v>0</v>
      </c>
      <c r="DQ152" s="35">
        <v>0</v>
      </c>
      <c r="DR152" s="35">
        <v>18212</v>
      </c>
      <c r="DS152" s="36">
        <v>0</v>
      </c>
      <c r="DT152" s="35">
        <v>0</v>
      </c>
      <c r="DU152" s="35">
        <v>0</v>
      </c>
      <c r="DV152" s="35">
        <v>0</v>
      </c>
      <c r="DW152" s="35">
        <v>0</v>
      </c>
      <c r="DX152" s="35">
        <v>0</v>
      </c>
      <c r="DY152" s="35">
        <v>0</v>
      </c>
      <c r="DZ152" s="35">
        <v>0</v>
      </c>
    </row>
    <row r="153" spans="1:130" x14ac:dyDescent="0.25">
      <c r="A153" s="29">
        <v>33600</v>
      </c>
      <c r="B153" s="30" t="s">
        <v>234</v>
      </c>
      <c r="C153" s="31">
        <v>180824363.02521005</v>
      </c>
      <c r="D153" s="31">
        <v>1434889925.21</v>
      </c>
      <c r="E153" s="32">
        <v>9.1821569000000002E-3</v>
      </c>
      <c r="F153" s="33">
        <v>312308935</v>
      </c>
      <c r="G153" s="31">
        <v>186214018.31187412</v>
      </c>
      <c r="H153" s="31">
        <v>1232380101.0899999</v>
      </c>
      <c r="I153" s="32">
        <v>8.8184157999999999E-3</v>
      </c>
      <c r="J153" s="31">
        <v>193823538</v>
      </c>
      <c r="K153" s="34">
        <v>12619140</v>
      </c>
      <c r="L153" s="35">
        <v>13342550</v>
      </c>
      <c r="M153" s="35">
        <v>-2242267</v>
      </c>
      <c r="N153" s="35">
        <v>-7606067</v>
      </c>
      <c r="O153" s="35">
        <v>17129</v>
      </c>
      <c r="P153" s="35">
        <v>-21678519</v>
      </c>
      <c r="Q153" s="35">
        <v>0</v>
      </c>
      <c r="R153" s="35">
        <v>-2184954</v>
      </c>
      <c r="S153" s="35">
        <v>-106833</v>
      </c>
      <c r="T153" s="35">
        <v>1490</v>
      </c>
      <c r="U153" s="35">
        <v>-65696</v>
      </c>
      <c r="V153" s="35">
        <v>21959130</v>
      </c>
      <c r="W153" s="35">
        <v>-23717927</v>
      </c>
      <c r="X153" s="35">
        <v>-4175479</v>
      </c>
      <c r="Y153" s="35">
        <v>-13838303</v>
      </c>
      <c r="Z153" s="34">
        <v>312308935</v>
      </c>
      <c r="AA153" s="35">
        <v>-13838303</v>
      </c>
      <c r="AB153" s="35">
        <v>-13016359.880000003</v>
      </c>
      <c r="AC153" s="35">
        <v>-87072890</v>
      </c>
      <c r="AD153" s="35">
        <v>-1520454</v>
      </c>
      <c r="AE153" s="35">
        <v>-8969076</v>
      </c>
      <c r="AF153" s="35">
        <v>1758797</v>
      </c>
      <c r="AG153" s="35">
        <v>4175479</v>
      </c>
      <c r="AH153" s="101">
        <v>-2590.1891808549999</v>
      </c>
      <c r="AI153" s="35">
        <v>193823538</v>
      </c>
      <c r="AJ153" s="34">
        <v>3187025</v>
      </c>
      <c r="AK153" s="35">
        <v>51863684</v>
      </c>
      <c r="AL153" s="35">
        <v>351977</v>
      </c>
      <c r="AM153" s="35">
        <v>1564135</v>
      </c>
      <c r="AN153" s="35">
        <v>56966821</v>
      </c>
      <c r="AO153" s="36">
        <v>18498351</v>
      </c>
      <c r="AP153" s="35">
        <v>102232514</v>
      </c>
      <c r="AQ153" s="35">
        <v>0</v>
      </c>
      <c r="AR153" s="35">
        <v>0</v>
      </c>
      <c r="AS153" s="35">
        <v>120730865</v>
      </c>
      <c r="AT153" s="36">
        <v>-20416273</v>
      </c>
      <c r="AU153" s="35">
        <v>-9211699</v>
      </c>
      <c r="AV153" s="35">
        <v>-10125580</v>
      </c>
      <c r="AW153" s="35">
        <v>-24010492</v>
      </c>
      <c r="AX153" s="35">
        <v>0</v>
      </c>
      <c r="AY153" s="35">
        <v>0</v>
      </c>
      <c r="AZ153" s="35">
        <v>-63764044</v>
      </c>
      <c r="BA153" s="12">
        <v>193823538</v>
      </c>
      <c r="BB153" s="13">
        <v>228039713</v>
      </c>
      <c r="BC153" s="13">
        <v>165806649</v>
      </c>
      <c r="BD153" s="13">
        <v>161536412</v>
      </c>
      <c r="BE153" s="13">
        <v>234538923</v>
      </c>
      <c r="BF153" s="12">
        <v>15221432.2387168</v>
      </c>
      <c r="BG153" s="13">
        <v>13016359.880000003</v>
      </c>
      <c r="BH153" s="13">
        <v>2205072.3587167971</v>
      </c>
      <c r="BI153" s="14">
        <v>6.9900000000000004E-2</v>
      </c>
      <c r="BJ153" s="37">
        <v>8.8184157999999999E-3</v>
      </c>
      <c r="BK153" s="38">
        <v>193823538</v>
      </c>
      <c r="BL153" s="38">
        <v>186214018.31187412</v>
      </c>
      <c r="BM153" s="39">
        <v>1.0408643761469201</v>
      </c>
      <c r="BN153" s="120">
        <v>0.16178452526114623</v>
      </c>
      <c r="BO153" s="34">
        <v>3187025</v>
      </c>
      <c r="BP153" s="34">
        <v>3187025</v>
      </c>
      <c r="BQ153" s="34">
        <v>0</v>
      </c>
      <c r="BR153" s="34">
        <v>0</v>
      </c>
      <c r="BS153" s="34">
        <v>0</v>
      </c>
      <c r="BT153" s="34">
        <v>0</v>
      </c>
      <c r="BU153" s="35">
        <v>0</v>
      </c>
      <c r="BV153" s="35">
        <v>3187025</v>
      </c>
      <c r="BW153" s="36">
        <v>18498351</v>
      </c>
      <c r="BX153" s="36">
        <v>8231444</v>
      </c>
      <c r="BY153" s="36">
        <v>5537543</v>
      </c>
      <c r="BZ153" s="36">
        <v>2487095</v>
      </c>
      <c r="CA153" s="36">
        <v>2242269</v>
      </c>
      <c r="CB153" s="36">
        <v>0</v>
      </c>
      <c r="CC153" s="36">
        <v>0</v>
      </c>
      <c r="CD153" s="35">
        <v>18498351</v>
      </c>
      <c r="CE153" s="34">
        <v>51863684</v>
      </c>
      <c r="CF153" s="35">
        <v>20373430</v>
      </c>
      <c r="CG153" s="35">
        <v>17522995</v>
      </c>
      <c r="CH153" s="35">
        <v>13967258</v>
      </c>
      <c r="CI153" s="35">
        <v>0</v>
      </c>
      <c r="CJ153" s="35">
        <v>0</v>
      </c>
      <c r="CK153" s="35">
        <v>0</v>
      </c>
      <c r="CL153" s="35">
        <v>51863684</v>
      </c>
      <c r="CM153" s="36">
        <v>102232514</v>
      </c>
      <c r="CN153" s="35">
        <v>37196957</v>
      </c>
      <c r="CO153" s="35">
        <v>21678519</v>
      </c>
      <c r="CP153" s="35">
        <v>21678519</v>
      </c>
      <c r="CQ153" s="35">
        <v>21678519</v>
      </c>
      <c r="CR153" s="35">
        <v>0</v>
      </c>
      <c r="CS153" s="35">
        <v>0</v>
      </c>
      <c r="CT153" s="35">
        <v>102232514</v>
      </c>
      <c r="CU153" s="34">
        <v>779308</v>
      </c>
      <c r="CV153" s="35">
        <v>636655</v>
      </c>
      <c r="CW153" s="35">
        <v>141380</v>
      </c>
      <c r="CX153" s="35">
        <v>1273</v>
      </c>
      <c r="CY153" s="35">
        <v>0</v>
      </c>
      <c r="CZ153" s="35">
        <v>0</v>
      </c>
      <c r="DA153" s="35">
        <v>0</v>
      </c>
      <c r="DB153" s="35">
        <v>779308</v>
      </c>
      <c r="DC153" s="36">
        <v>427332</v>
      </c>
      <c r="DD153" s="35">
        <v>106833</v>
      </c>
      <c r="DE153" s="35">
        <v>106833</v>
      </c>
      <c r="DF153" s="35">
        <v>106833</v>
      </c>
      <c r="DG153" s="35">
        <v>106833</v>
      </c>
      <c r="DH153" s="35">
        <v>0</v>
      </c>
      <c r="DI153" s="35">
        <v>0</v>
      </c>
      <c r="DJ153" s="35">
        <v>427332</v>
      </c>
      <c r="DK153" s="34">
        <v>1564135</v>
      </c>
      <c r="DL153" s="35">
        <v>921850</v>
      </c>
      <c r="DM153" s="35">
        <v>446820</v>
      </c>
      <c r="DN153" s="35">
        <v>178335</v>
      </c>
      <c r="DO153" s="35">
        <v>17129</v>
      </c>
      <c r="DP153" s="35">
        <v>0</v>
      </c>
      <c r="DQ153" s="35">
        <v>0</v>
      </c>
      <c r="DR153" s="35">
        <v>1564135</v>
      </c>
      <c r="DS153" s="36">
        <v>0</v>
      </c>
      <c r="DT153" s="35">
        <v>0</v>
      </c>
      <c r="DU153" s="35">
        <v>0</v>
      </c>
      <c r="DV153" s="35">
        <v>0</v>
      </c>
      <c r="DW153" s="35">
        <v>0</v>
      </c>
      <c r="DX153" s="35">
        <v>0</v>
      </c>
      <c r="DY153" s="35">
        <v>0</v>
      </c>
      <c r="DZ153" s="35">
        <v>0</v>
      </c>
    </row>
    <row r="154" spans="1:130" x14ac:dyDescent="0.25">
      <c r="A154" s="29">
        <v>33605</v>
      </c>
      <c r="B154" s="30" t="s">
        <v>235</v>
      </c>
      <c r="C154" s="31">
        <v>27199380.53221288</v>
      </c>
      <c r="D154" s="31">
        <v>171788176.63999999</v>
      </c>
      <c r="E154" s="32">
        <v>1.099308E-3</v>
      </c>
      <c r="F154" s="33">
        <v>37390312</v>
      </c>
      <c r="G154" s="31">
        <v>28061598.855507854</v>
      </c>
      <c r="H154" s="31">
        <v>156476335.94</v>
      </c>
      <c r="I154" s="32">
        <v>1.1196817E-3</v>
      </c>
      <c r="J154" s="31">
        <v>24609938</v>
      </c>
      <c r="K154" s="34">
        <v>1602263</v>
      </c>
      <c r="L154" s="35">
        <v>1694115</v>
      </c>
      <c r="M154" s="35">
        <v>174180</v>
      </c>
      <c r="N154" s="35">
        <v>-965749</v>
      </c>
      <c r="O154" s="35">
        <v>2175</v>
      </c>
      <c r="P154" s="35">
        <v>-2752540</v>
      </c>
      <c r="Q154" s="35">
        <v>0</v>
      </c>
      <c r="R154" s="35">
        <v>-277425</v>
      </c>
      <c r="S154" s="35">
        <v>-13565</v>
      </c>
      <c r="T154" s="35">
        <v>189</v>
      </c>
      <c r="U154" s="35">
        <v>-8341</v>
      </c>
      <c r="V154" s="35">
        <v>2788169</v>
      </c>
      <c r="W154" s="35">
        <v>-3011485</v>
      </c>
      <c r="X154" s="35">
        <v>65783</v>
      </c>
      <c r="Y154" s="35">
        <v>-702231</v>
      </c>
      <c r="Z154" s="34">
        <v>37390312</v>
      </c>
      <c r="AA154" s="35">
        <v>-702231</v>
      </c>
      <c r="AB154" s="35">
        <v>-1961505.7599999991</v>
      </c>
      <c r="AC154" s="35">
        <v>-11055718</v>
      </c>
      <c r="AD154" s="35">
        <v>85162</v>
      </c>
      <c r="AE154" s="35">
        <v>696716</v>
      </c>
      <c r="AF154" s="35">
        <v>223316</v>
      </c>
      <c r="AG154" s="35">
        <v>-65783</v>
      </c>
      <c r="AH154" s="101">
        <v>-328.87850733250002</v>
      </c>
      <c r="AI154" s="35">
        <v>24609938</v>
      </c>
      <c r="AJ154" s="34">
        <v>2259772</v>
      </c>
      <c r="AK154" s="35">
        <v>6585176</v>
      </c>
      <c r="AL154" s="35">
        <v>44691</v>
      </c>
      <c r="AM154" s="35">
        <v>198600</v>
      </c>
      <c r="AN154" s="35">
        <v>9088239</v>
      </c>
      <c r="AO154" s="36">
        <v>149194</v>
      </c>
      <c r="AP154" s="35">
        <v>12980549</v>
      </c>
      <c r="AQ154" s="35">
        <v>0</v>
      </c>
      <c r="AR154" s="35">
        <v>0</v>
      </c>
      <c r="AS154" s="35">
        <v>13129743</v>
      </c>
      <c r="AT154" s="36">
        <v>-1135624</v>
      </c>
      <c r="AU154" s="35">
        <v>312634</v>
      </c>
      <c r="AV154" s="35">
        <v>-628764</v>
      </c>
      <c r="AW154" s="35">
        <v>-2589751</v>
      </c>
      <c r="AX154" s="35">
        <v>0</v>
      </c>
      <c r="AY154" s="35">
        <v>0</v>
      </c>
      <c r="AZ154" s="35">
        <v>-4041505</v>
      </c>
      <c r="BA154" s="12">
        <v>24609938</v>
      </c>
      <c r="BB154" s="13">
        <v>28954395</v>
      </c>
      <c r="BC154" s="13">
        <v>21052610</v>
      </c>
      <c r="BD154" s="13">
        <v>20510415</v>
      </c>
      <c r="BE154" s="13">
        <v>29779605</v>
      </c>
      <c r="BF154" s="12">
        <v>1932678.1036431999</v>
      </c>
      <c r="BG154" s="13">
        <v>1961505.7599999991</v>
      </c>
      <c r="BH154" s="13">
        <v>-28827.656356799183</v>
      </c>
      <c r="BI154" s="14">
        <v>6.9900000000000004E-2</v>
      </c>
      <c r="BJ154" s="37">
        <v>1.1196817E-3</v>
      </c>
      <c r="BK154" s="38">
        <v>24609938</v>
      </c>
      <c r="BL154" s="38">
        <v>28061598.855507854</v>
      </c>
      <c r="BM154" s="39">
        <v>0.87699699959076383</v>
      </c>
      <c r="BN154" s="120">
        <v>0.16178452526114623</v>
      </c>
      <c r="BO154" s="34">
        <v>2259772</v>
      </c>
      <c r="BP154" s="34">
        <v>965347</v>
      </c>
      <c r="BQ154" s="34">
        <v>779145</v>
      </c>
      <c r="BR154" s="34">
        <v>341101</v>
      </c>
      <c r="BS154" s="34">
        <v>174179</v>
      </c>
      <c r="BT154" s="34">
        <v>0</v>
      </c>
      <c r="BU154" s="35">
        <v>0</v>
      </c>
      <c r="BV154" s="35">
        <v>2259772</v>
      </c>
      <c r="BW154" s="36">
        <v>149194</v>
      </c>
      <c r="BX154" s="36">
        <v>149194</v>
      </c>
      <c r="BY154" s="36">
        <v>0</v>
      </c>
      <c r="BZ154" s="36">
        <v>0</v>
      </c>
      <c r="CA154" s="36">
        <v>0</v>
      </c>
      <c r="CB154" s="36">
        <v>0</v>
      </c>
      <c r="CC154" s="36">
        <v>0</v>
      </c>
      <c r="CD154" s="35">
        <v>149194</v>
      </c>
      <c r="CE154" s="34">
        <v>6585176</v>
      </c>
      <c r="CF154" s="35">
        <v>2586832</v>
      </c>
      <c r="CG154" s="35">
        <v>2224909</v>
      </c>
      <c r="CH154" s="35">
        <v>1773435</v>
      </c>
      <c r="CI154" s="35">
        <v>0</v>
      </c>
      <c r="CJ154" s="35">
        <v>0</v>
      </c>
      <c r="CK154" s="35">
        <v>0</v>
      </c>
      <c r="CL154" s="35">
        <v>6585176</v>
      </c>
      <c r="CM154" s="36">
        <v>12980549</v>
      </c>
      <c r="CN154" s="35">
        <v>4722929</v>
      </c>
      <c r="CO154" s="35">
        <v>2752540</v>
      </c>
      <c r="CP154" s="35">
        <v>2752540</v>
      </c>
      <c r="CQ154" s="35">
        <v>2752540</v>
      </c>
      <c r="CR154" s="35">
        <v>0</v>
      </c>
      <c r="CS154" s="35">
        <v>0</v>
      </c>
      <c r="CT154" s="35">
        <v>12980549</v>
      </c>
      <c r="CU154" s="34">
        <v>98950</v>
      </c>
      <c r="CV154" s="35">
        <v>80837</v>
      </c>
      <c r="CW154" s="35">
        <v>17951</v>
      </c>
      <c r="CX154" s="35">
        <v>162</v>
      </c>
      <c r="CY154" s="35">
        <v>0</v>
      </c>
      <c r="CZ154" s="35">
        <v>0</v>
      </c>
      <c r="DA154" s="35">
        <v>0</v>
      </c>
      <c r="DB154" s="35">
        <v>98950</v>
      </c>
      <c r="DC154" s="36">
        <v>54260</v>
      </c>
      <c r="DD154" s="35">
        <v>13565</v>
      </c>
      <c r="DE154" s="35">
        <v>13565</v>
      </c>
      <c r="DF154" s="35">
        <v>13565</v>
      </c>
      <c r="DG154" s="35">
        <v>13565</v>
      </c>
      <c r="DH154" s="35">
        <v>0</v>
      </c>
      <c r="DI154" s="35">
        <v>0</v>
      </c>
      <c r="DJ154" s="35">
        <v>54260</v>
      </c>
      <c r="DK154" s="34">
        <v>198600</v>
      </c>
      <c r="DL154" s="35">
        <v>117048</v>
      </c>
      <c r="DM154" s="35">
        <v>56733</v>
      </c>
      <c r="DN154" s="35">
        <v>22643</v>
      </c>
      <c r="DO154" s="35">
        <v>2175</v>
      </c>
      <c r="DP154" s="35">
        <v>0</v>
      </c>
      <c r="DQ154" s="35">
        <v>0</v>
      </c>
      <c r="DR154" s="35">
        <v>198600</v>
      </c>
      <c r="DS154" s="36">
        <v>0</v>
      </c>
      <c r="DT154" s="35">
        <v>0</v>
      </c>
      <c r="DU154" s="35">
        <v>0</v>
      </c>
      <c r="DV154" s="35">
        <v>0</v>
      </c>
      <c r="DW154" s="35">
        <v>0</v>
      </c>
      <c r="DX154" s="35">
        <v>0</v>
      </c>
      <c r="DY154" s="35">
        <v>0</v>
      </c>
      <c r="DZ154" s="35">
        <v>0</v>
      </c>
    </row>
    <row r="155" spans="1:130" x14ac:dyDescent="0.25">
      <c r="A155" s="29">
        <v>33700</v>
      </c>
      <c r="B155" s="30" t="s">
        <v>236</v>
      </c>
      <c r="C155" s="31">
        <v>12444575.490196077</v>
      </c>
      <c r="D155" s="31">
        <v>105543911.34999999</v>
      </c>
      <c r="E155" s="32">
        <v>6.7539729999999999E-4</v>
      </c>
      <c r="F155" s="33">
        <v>22972011</v>
      </c>
      <c r="G155" s="31">
        <v>12483408.297567954</v>
      </c>
      <c r="H155" s="31">
        <v>88080642.879999995</v>
      </c>
      <c r="I155" s="32">
        <v>6.3026960000000002E-4</v>
      </c>
      <c r="J155" s="31">
        <v>13852951</v>
      </c>
      <c r="K155" s="34">
        <v>901915</v>
      </c>
      <c r="L155" s="35">
        <v>953618</v>
      </c>
      <c r="M155" s="35">
        <v>-285945</v>
      </c>
      <c r="N155" s="35">
        <v>-543621</v>
      </c>
      <c r="O155" s="35">
        <v>1224</v>
      </c>
      <c r="P155" s="35">
        <v>-1549407</v>
      </c>
      <c r="Q155" s="35">
        <v>0</v>
      </c>
      <c r="R155" s="35">
        <v>-156163</v>
      </c>
      <c r="S155" s="35">
        <v>-7636</v>
      </c>
      <c r="T155" s="35">
        <v>106</v>
      </c>
      <c r="U155" s="35">
        <v>-4695</v>
      </c>
      <c r="V155" s="35">
        <v>1569462</v>
      </c>
      <c r="W155" s="35">
        <v>-1695167</v>
      </c>
      <c r="X155" s="35">
        <v>268925</v>
      </c>
      <c r="Y155" s="35">
        <v>-547384</v>
      </c>
      <c r="Z155" s="34">
        <v>22972011</v>
      </c>
      <c r="AA155" s="35">
        <v>-547384</v>
      </c>
      <c r="AB155" s="35">
        <v>-872590.24</v>
      </c>
      <c r="AC155" s="35">
        <v>-6223272</v>
      </c>
      <c r="AD155" s="35">
        <v>-188635</v>
      </c>
      <c r="AE155" s="35">
        <v>-1143776</v>
      </c>
      <c r="AF155" s="35">
        <v>125705</v>
      </c>
      <c r="AG155" s="35">
        <v>-268925</v>
      </c>
      <c r="AH155" s="101">
        <v>-185.12593826</v>
      </c>
      <c r="AI155" s="35">
        <v>13852951</v>
      </c>
      <c r="AJ155" s="34">
        <v>563355</v>
      </c>
      <c r="AK155" s="35">
        <v>3706800</v>
      </c>
      <c r="AL155" s="35">
        <v>25156</v>
      </c>
      <c r="AM155" s="35">
        <v>111792</v>
      </c>
      <c r="AN155" s="35">
        <v>4407103</v>
      </c>
      <c r="AO155" s="36">
        <v>1682182</v>
      </c>
      <c r="AP155" s="35">
        <v>7306760</v>
      </c>
      <c r="AQ155" s="35">
        <v>0</v>
      </c>
      <c r="AR155" s="35">
        <v>0</v>
      </c>
      <c r="AS155" s="35">
        <v>8988942</v>
      </c>
      <c r="AT155" s="36">
        <v>-1192469</v>
      </c>
      <c r="AU155" s="35">
        <v>-550379</v>
      </c>
      <c r="AV155" s="35">
        <v>-997229</v>
      </c>
      <c r="AW155" s="35">
        <v>-1841762</v>
      </c>
      <c r="AX155" s="35">
        <v>0</v>
      </c>
      <c r="AY155" s="35">
        <v>0</v>
      </c>
      <c r="AZ155" s="35">
        <v>-4581839</v>
      </c>
      <c r="BA155" s="12">
        <v>13852951</v>
      </c>
      <c r="BB155" s="13">
        <v>16298449</v>
      </c>
      <c r="BC155" s="13">
        <v>11850529</v>
      </c>
      <c r="BD155" s="13">
        <v>11545326</v>
      </c>
      <c r="BE155" s="13">
        <v>16762960</v>
      </c>
      <c r="BF155" s="12">
        <v>1087905.8354816001</v>
      </c>
      <c r="BG155" s="13">
        <v>872590.24</v>
      </c>
      <c r="BH155" s="13">
        <v>215315.59548160015</v>
      </c>
      <c r="BI155" s="14">
        <v>6.9900000000000004E-2</v>
      </c>
      <c r="BJ155" s="37">
        <v>6.3026960000000002E-4</v>
      </c>
      <c r="BK155" s="38">
        <v>13852951</v>
      </c>
      <c r="BL155" s="38">
        <v>12483408.297567954</v>
      </c>
      <c r="BM155" s="39">
        <v>1.109709036970205</v>
      </c>
      <c r="BN155" s="120">
        <v>0.16178452526114623</v>
      </c>
      <c r="BO155" s="34">
        <v>563355</v>
      </c>
      <c r="BP155" s="34">
        <v>399844</v>
      </c>
      <c r="BQ155" s="34">
        <v>163511</v>
      </c>
      <c r="BR155" s="34">
        <v>0</v>
      </c>
      <c r="BS155" s="34">
        <v>0</v>
      </c>
      <c r="BT155" s="34">
        <v>0</v>
      </c>
      <c r="BU155" s="35">
        <v>0</v>
      </c>
      <c r="BV155" s="35">
        <v>563355</v>
      </c>
      <c r="BW155" s="36">
        <v>1682182</v>
      </c>
      <c r="BX155" s="36">
        <v>493656</v>
      </c>
      <c r="BY155" s="36">
        <v>451291</v>
      </c>
      <c r="BZ155" s="36">
        <v>451291</v>
      </c>
      <c r="CA155" s="36">
        <v>285944</v>
      </c>
      <c r="CB155" s="36">
        <v>0</v>
      </c>
      <c r="CC155" s="36">
        <v>0</v>
      </c>
      <c r="CD155" s="35">
        <v>1682182</v>
      </c>
      <c r="CE155" s="34">
        <v>3706800</v>
      </c>
      <c r="CF155" s="35">
        <v>1456129</v>
      </c>
      <c r="CG155" s="35">
        <v>1252403</v>
      </c>
      <c r="CH155" s="35">
        <v>998268</v>
      </c>
      <c r="CI155" s="35">
        <v>0</v>
      </c>
      <c r="CJ155" s="35">
        <v>0</v>
      </c>
      <c r="CK155" s="35">
        <v>0</v>
      </c>
      <c r="CL155" s="35">
        <v>3706800</v>
      </c>
      <c r="CM155" s="36">
        <v>7306760</v>
      </c>
      <c r="CN155" s="35">
        <v>2658540</v>
      </c>
      <c r="CO155" s="35">
        <v>1549407</v>
      </c>
      <c r="CP155" s="35">
        <v>1549407</v>
      </c>
      <c r="CQ155" s="35">
        <v>1549407</v>
      </c>
      <c r="CR155" s="35">
        <v>0</v>
      </c>
      <c r="CS155" s="35">
        <v>0</v>
      </c>
      <c r="CT155" s="35">
        <v>7306760</v>
      </c>
      <c r="CU155" s="34">
        <v>55699</v>
      </c>
      <c r="CV155" s="35">
        <v>45503</v>
      </c>
      <c r="CW155" s="35">
        <v>10105</v>
      </c>
      <c r="CX155" s="35">
        <v>91</v>
      </c>
      <c r="CY155" s="35">
        <v>0</v>
      </c>
      <c r="CZ155" s="35">
        <v>0</v>
      </c>
      <c r="DA155" s="35">
        <v>0</v>
      </c>
      <c r="DB155" s="35">
        <v>55699</v>
      </c>
      <c r="DC155" s="36">
        <v>30544</v>
      </c>
      <c r="DD155" s="35">
        <v>7636</v>
      </c>
      <c r="DE155" s="35">
        <v>7636</v>
      </c>
      <c r="DF155" s="35">
        <v>7636</v>
      </c>
      <c r="DG155" s="35">
        <v>7636</v>
      </c>
      <c r="DH155" s="35">
        <v>0</v>
      </c>
      <c r="DI155" s="35">
        <v>0</v>
      </c>
      <c r="DJ155" s="35">
        <v>30544</v>
      </c>
      <c r="DK155" s="34">
        <v>111792</v>
      </c>
      <c r="DL155" s="35">
        <v>65886</v>
      </c>
      <c r="DM155" s="35">
        <v>31935</v>
      </c>
      <c r="DN155" s="35">
        <v>12746</v>
      </c>
      <c r="DO155" s="35">
        <v>1224</v>
      </c>
      <c r="DP155" s="35">
        <v>0</v>
      </c>
      <c r="DQ155" s="35">
        <v>0</v>
      </c>
      <c r="DR155" s="35">
        <v>111792</v>
      </c>
      <c r="DS155" s="36">
        <v>0</v>
      </c>
      <c r="DT155" s="35">
        <v>0</v>
      </c>
      <c r="DU155" s="35">
        <v>0</v>
      </c>
      <c r="DV155" s="35">
        <v>0</v>
      </c>
      <c r="DW155" s="35">
        <v>0</v>
      </c>
      <c r="DX155" s="35">
        <v>0</v>
      </c>
      <c r="DY155" s="35">
        <v>0</v>
      </c>
      <c r="DZ155" s="35">
        <v>0</v>
      </c>
    </row>
    <row r="156" spans="1:130" x14ac:dyDescent="0.25">
      <c r="A156" s="29">
        <v>33800</v>
      </c>
      <c r="B156" s="30" t="s">
        <v>237</v>
      </c>
      <c r="C156" s="31">
        <v>10611134.593837533</v>
      </c>
      <c r="D156" s="31">
        <v>78010476.439999998</v>
      </c>
      <c r="E156" s="32">
        <v>4.992051E-4</v>
      </c>
      <c r="F156" s="33">
        <v>16979258</v>
      </c>
      <c r="G156" s="31">
        <v>10835242.489270393</v>
      </c>
      <c r="H156" s="31">
        <v>68325671.099999994</v>
      </c>
      <c r="I156" s="32">
        <v>4.8891099999999997E-4</v>
      </c>
      <c r="J156" s="31">
        <v>10745973</v>
      </c>
      <c r="K156" s="34">
        <v>699631</v>
      </c>
      <c r="L156" s="35">
        <v>739738</v>
      </c>
      <c r="M156" s="35">
        <v>-58266</v>
      </c>
      <c r="N156" s="35">
        <v>-421696</v>
      </c>
      <c r="O156" s="35">
        <v>950</v>
      </c>
      <c r="P156" s="35">
        <v>-1201901</v>
      </c>
      <c r="Q156" s="35">
        <v>0</v>
      </c>
      <c r="R156" s="35">
        <v>-121138</v>
      </c>
      <c r="S156" s="35">
        <v>-5923</v>
      </c>
      <c r="T156" s="35">
        <v>83</v>
      </c>
      <c r="U156" s="35">
        <v>-3642</v>
      </c>
      <c r="V156" s="35">
        <v>1217459</v>
      </c>
      <c r="W156" s="35">
        <v>-1314970</v>
      </c>
      <c r="X156" s="35">
        <v>207672</v>
      </c>
      <c r="Y156" s="35">
        <v>-262003</v>
      </c>
      <c r="Z156" s="34">
        <v>16979258</v>
      </c>
      <c r="AA156" s="35">
        <v>-262003</v>
      </c>
      <c r="AB156" s="35">
        <v>-757383.45000000054</v>
      </c>
      <c r="AC156" s="35">
        <v>-4827499</v>
      </c>
      <c r="AD156" s="35">
        <v>-43030</v>
      </c>
      <c r="AE156" s="35">
        <v>-233064</v>
      </c>
      <c r="AF156" s="35">
        <v>97511</v>
      </c>
      <c r="AG156" s="35">
        <v>-207672</v>
      </c>
      <c r="AH156" s="101">
        <v>-143.605383475</v>
      </c>
      <c r="AI156" s="35">
        <v>10745973</v>
      </c>
      <c r="AJ156" s="34">
        <v>808397</v>
      </c>
      <c r="AK156" s="35">
        <v>2875429</v>
      </c>
      <c r="AL156" s="35">
        <v>19514</v>
      </c>
      <c r="AM156" s="35">
        <v>86719</v>
      </c>
      <c r="AN156" s="35">
        <v>3790059</v>
      </c>
      <c r="AO156" s="36">
        <v>889243</v>
      </c>
      <c r="AP156" s="35">
        <v>5667980</v>
      </c>
      <c r="AQ156" s="35">
        <v>0</v>
      </c>
      <c r="AR156" s="35">
        <v>0</v>
      </c>
      <c r="AS156" s="35">
        <v>6557223</v>
      </c>
      <c r="AT156" s="36">
        <v>-736225</v>
      </c>
      <c r="AU156" s="35">
        <v>-123924</v>
      </c>
      <c r="AV156" s="35">
        <v>-641874</v>
      </c>
      <c r="AW156" s="35">
        <v>-1265141</v>
      </c>
      <c r="AX156" s="35">
        <v>0</v>
      </c>
      <c r="AY156" s="35">
        <v>0</v>
      </c>
      <c r="AZ156" s="35">
        <v>-2767164</v>
      </c>
      <c r="BA156" s="12">
        <v>10745973</v>
      </c>
      <c r="BB156" s="13">
        <v>12642988</v>
      </c>
      <c r="BC156" s="13">
        <v>9192660</v>
      </c>
      <c r="BD156" s="13">
        <v>8955909</v>
      </c>
      <c r="BE156" s="13">
        <v>13003317</v>
      </c>
      <c r="BF156" s="12">
        <v>843907.32145599998</v>
      </c>
      <c r="BG156" s="13">
        <v>757383.45000000054</v>
      </c>
      <c r="BH156" s="13">
        <v>86523.871455999441</v>
      </c>
      <c r="BI156" s="14">
        <v>6.9900000000000004E-2</v>
      </c>
      <c r="BJ156" s="37">
        <v>4.8891099999999997E-4</v>
      </c>
      <c r="BK156" s="38">
        <v>10745973</v>
      </c>
      <c r="BL156" s="38">
        <v>10835242.489270393</v>
      </c>
      <c r="BM156" s="39">
        <v>0.99176119137538532</v>
      </c>
      <c r="BN156" s="120">
        <v>0.16178452526114623</v>
      </c>
      <c r="BO156" s="34">
        <v>808397</v>
      </c>
      <c r="BP156" s="34">
        <v>510237</v>
      </c>
      <c r="BQ156" s="34">
        <v>298160</v>
      </c>
      <c r="BR156" s="34">
        <v>0</v>
      </c>
      <c r="BS156" s="34">
        <v>0</v>
      </c>
      <c r="BT156" s="34">
        <v>0</v>
      </c>
      <c r="BU156" s="35">
        <v>0</v>
      </c>
      <c r="BV156" s="35">
        <v>808397</v>
      </c>
      <c r="BW156" s="36">
        <v>889243</v>
      </c>
      <c r="BX156" s="36">
        <v>394215</v>
      </c>
      <c r="BY156" s="36">
        <v>218381</v>
      </c>
      <c r="BZ156" s="36">
        <v>218381</v>
      </c>
      <c r="CA156" s="36">
        <v>58266</v>
      </c>
      <c r="CB156" s="36">
        <v>0</v>
      </c>
      <c r="CC156" s="36">
        <v>0</v>
      </c>
      <c r="CD156" s="35">
        <v>889243</v>
      </c>
      <c r="CE156" s="34">
        <v>2875429</v>
      </c>
      <c r="CF156" s="35">
        <v>1129545</v>
      </c>
      <c r="CG156" s="35">
        <v>971511</v>
      </c>
      <c r="CH156" s="35">
        <v>774373</v>
      </c>
      <c r="CI156" s="35">
        <v>0</v>
      </c>
      <c r="CJ156" s="35">
        <v>0</v>
      </c>
      <c r="CK156" s="35">
        <v>0</v>
      </c>
      <c r="CL156" s="35">
        <v>2875429</v>
      </c>
      <c r="CM156" s="36">
        <v>5667980</v>
      </c>
      <c r="CN156" s="35">
        <v>2062275</v>
      </c>
      <c r="CO156" s="35">
        <v>1201901</v>
      </c>
      <c r="CP156" s="35">
        <v>1201901</v>
      </c>
      <c r="CQ156" s="35">
        <v>1201901</v>
      </c>
      <c r="CR156" s="35">
        <v>0</v>
      </c>
      <c r="CS156" s="35">
        <v>0</v>
      </c>
      <c r="CT156" s="35">
        <v>5667980</v>
      </c>
      <c r="CU156" s="34">
        <v>43206</v>
      </c>
      <c r="CV156" s="35">
        <v>35297</v>
      </c>
      <c r="CW156" s="35">
        <v>7838</v>
      </c>
      <c r="CX156" s="35">
        <v>71</v>
      </c>
      <c r="CY156" s="35">
        <v>0</v>
      </c>
      <c r="CZ156" s="35">
        <v>0</v>
      </c>
      <c r="DA156" s="35">
        <v>0</v>
      </c>
      <c r="DB156" s="35">
        <v>43206</v>
      </c>
      <c r="DC156" s="36">
        <v>23692</v>
      </c>
      <c r="DD156" s="35">
        <v>5923</v>
      </c>
      <c r="DE156" s="35">
        <v>5923</v>
      </c>
      <c r="DF156" s="35">
        <v>5923</v>
      </c>
      <c r="DG156" s="35">
        <v>5923</v>
      </c>
      <c r="DH156" s="35">
        <v>0</v>
      </c>
      <c r="DI156" s="35">
        <v>0</v>
      </c>
      <c r="DJ156" s="35">
        <v>23692</v>
      </c>
      <c r="DK156" s="34">
        <v>86719</v>
      </c>
      <c r="DL156" s="35">
        <v>51109</v>
      </c>
      <c r="DM156" s="35">
        <v>24773</v>
      </c>
      <c r="DN156" s="35">
        <v>9887</v>
      </c>
      <c r="DO156" s="35">
        <v>950</v>
      </c>
      <c r="DP156" s="35">
        <v>0</v>
      </c>
      <c r="DQ156" s="35">
        <v>0</v>
      </c>
      <c r="DR156" s="35">
        <v>86719</v>
      </c>
      <c r="DS156" s="36">
        <v>0</v>
      </c>
      <c r="DT156" s="35">
        <v>0</v>
      </c>
      <c r="DU156" s="35">
        <v>0</v>
      </c>
      <c r="DV156" s="35">
        <v>0</v>
      </c>
      <c r="DW156" s="35">
        <v>0</v>
      </c>
      <c r="DX156" s="35">
        <v>0</v>
      </c>
      <c r="DY156" s="35">
        <v>0</v>
      </c>
      <c r="DZ156" s="35">
        <v>0</v>
      </c>
    </row>
    <row r="157" spans="1:130" x14ac:dyDescent="0.25">
      <c r="A157" s="29">
        <v>33900</v>
      </c>
      <c r="B157" s="30" t="s">
        <v>238</v>
      </c>
      <c r="C157" s="31">
        <v>44062926.890756302</v>
      </c>
      <c r="D157" s="31">
        <v>299934921.56</v>
      </c>
      <c r="E157" s="32">
        <v>1.9193455E-3</v>
      </c>
      <c r="F157" s="33">
        <v>65281911</v>
      </c>
      <c r="G157" s="31">
        <v>42715725.608011447</v>
      </c>
      <c r="H157" s="31">
        <v>248300167.40000001</v>
      </c>
      <c r="I157" s="32">
        <v>1.7767359999999999E-3</v>
      </c>
      <c r="J157" s="31">
        <v>39051601</v>
      </c>
      <c r="K157" s="34">
        <v>2542507</v>
      </c>
      <c r="L157" s="35">
        <v>2688259</v>
      </c>
      <c r="M157" s="35">
        <v>-792732</v>
      </c>
      <c r="N157" s="35">
        <v>-1532472</v>
      </c>
      <c r="O157" s="35">
        <v>3451</v>
      </c>
      <c r="P157" s="35">
        <v>-4367792</v>
      </c>
      <c r="Q157" s="35">
        <v>0</v>
      </c>
      <c r="R157" s="35">
        <v>-440225</v>
      </c>
      <c r="S157" s="35">
        <v>-21525</v>
      </c>
      <c r="T157" s="35">
        <v>300</v>
      </c>
      <c r="U157" s="35">
        <v>-13236</v>
      </c>
      <c r="V157" s="35">
        <v>4424329</v>
      </c>
      <c r="W157" s="35">
        <v>-4778692</v>
      </c>
      <c r="X157" s="35">
        <v>-2773443</v>
      </c>
      <c r="Y157" s="35">
        <v>-5061271</v>
      </c>
      <c r="Z157" s="34">
        <v>65281911</v>
      </c>
      <c r="AA157" s="35">
        <v>-5061271</v>
      </c>
      <c r="AB157" s="35">
        <v>-2985829.22</v>
      </c>
      <c r="AC157" s="35">
        <v>-17543462</v>
      </c>
      <c r="AD157" s="35">
        <v>-596116</v>
      </c>
      <c r="AE157" s="35">
        <v>-3170916</v>
      </c>
      <c r="AF157" s="35">
        <v>354363</v>
      </c>
      <c r="AG157" s="35">
        <v>2773443</v>
      </c>
      <c r="AH157" s="101">
        <v>-521.87178159999996</v>
      </c>
      <c r="AI157" s="35">
        <v>39051601</v>
      </c>
      <c r="AJ157" s="34">
        <v>0</v>
      </c>
      <c r="AK157" s="35">
        <v>10449504</v>
      </c>
      <c r="AL157" s="35">
        <v>70916</v>
      </c>
      <c r="AM157" s="35">
        <v>315142</v>
      </c>
      <c r="AN157" s="35">
        <v>10835562</v>
      </c>
      <c r="AO157" s="36">
        <v>7241579</v>
      </c>
      <c r="AP157" s="35">
        <v>20597825</v>
      </c>
      <c r="AQ157" s="35">
        <v>0</v>
      </c>
      <c r="AR157" s="35">
        <v>0</v>
      </c>
      <c r="AS157" s="35">
        <v>27839404</v>
      </c>
      <c r="AT157" s="36">
        <v>-6398300</v>
      </c>
      <c r="AU157" s="35">
        <v>-2823803</v>
      </c>
      <c r="AV157" s="35">
        <v>-2603144</v>
      </c>
      <c r="AW157" s="35">
        <v>-5178594</v>
      </c>
      <c r="AX157" s="35">
        <v>0</v>
      </c>
      <c r="AY157" s="35">
        <v>0</v>
      </c>
      <c r="AZ157" s="35">
        <v>-17003841</v>
      </c>
      <c r="BA157" s="12">
        <v>39051601</v>
      </c>
      <c r="BB157" s="13">
        <v>45945482</v>
      </c>
      <c r="BC157" s="13">
        <v>33406753</v>
      </c>
      <c r="BD157" s="13">
        <v>32546385</v>
      </c>
      <c r="BE157" s="13">
        <v>47254944</v>
      </c>
      <c r="BF157" s="12">
        <v>3066816.9026559996</v>
      </c>
      <c r="BG157" s="13">
        <v>2985829.22</v>
      </c>
      <c r="BH157" s="13">
        <v>80987.682655999437</v>
      </c>
      <c r="BI157" s="14">
        <v>6.9900000000000004E-2</v>
      </c>
      <c r="BJ157" s="37">
        <v>1.7767359999999999E-3</v>
      </c>
      <c r="BK157" s="38">
        <v>39051601</v>
      </c>
      <c r="BL157" s="38">
        <v>42715725.608011447</v>
      </c>
      <c r="BM157" s="39">
        <v>0.91422071015166761</v>
      </c>
      <c r="BN157" s="120">
        <v>0.16178452526114623</v>
      </c>
      <c r="BO157" s="34">
        <v>0</v>
      </c>
      <c r="BP157" s="34">
        <v>0</v>
      </c>
      <c r="BQ157" s="34">
        <v>0</v>
      </c>
      <c r="BR157" s="34">
        <v>0</v>
      </c>
      <c r="BS157" s="34">
        <v>0</v>
      </c>
      <c r="BT157" s="34">
        <v>0</v>
      </c>
      <c r="BU157" s="35">
        <v>0</v>
      </c>
      <c r="BV157" s="35">
        <v>0</v>
      </c>
      <c r="BW157" s="36">
        <v>7241579</v>
      </c>
      <c r="BX157" s="36">
        <v>3301176</v>
      </c>
      <c r="BY157" s="36">
        <v>2083533</v>
      </c>
      <c r="BZ157" s="36">
        <v>1064141</v>
      </c>
      <c r="CA157" s="36">
        <v>792729</v>
      </c>
      <c r="CB157" s="36">
        <v>0</v>
      </c>
      <c r="CC157" s="36">
        <v>0</v>
      </c>
      <c r="CD157" s="35">
        <v>7241579</v>
      </c>
      <c r="CE157" s="34">
        <v>10449504</v>
      </c>
      <c r="CF157" s="35">
        <v>4104842</v>
      </c>
      <c r="CG157" s="35">
        <v>3530536</v>
      </c>
      <c r="CH157" s="35">
        <v>2814126</v>
      </c>
      <c r="CI157" s="35">
        <v>0</v>
      </c>
      <c r="CJ157" s="35">
        <v>0</v>
      </c>
      <c r="CK157" s="35">
        <v>0</v>
      </c>
      <c r="CL157" s="35">
        <v>10449504</v>
      </c>
      <c r="CM157" s="36">
        <v>20597825</v>
      </c>
      <c r="CN157" s="35">
        <v>7494450</v>
      </c>
      <c r="CO157" s="35">
        <v>4367792</v>
      </c>
      <c r="CP157" s="35">
        <v>4367792</v>
      </c>
      <c r="CQ157" s="35">
        <v>4367792</v>
      </c>
      <c r="CR157" s="35">
        <v>0</v>
      </c>
      <c r="CS157" s="35">
        <v>0</v>
      </c>
      <c r="CT157" s="35">
        <v>20597825</v>
      </c>
      <c r="CU157" s="34">
        <v>157015</v>
      </c>
      <c r="CV157" s="35">
        <v>128273</v>
      </c>
      <c r="CW157" s="35">
        <v>28485</v>
      </c>
      <c r="CX157" s="35">
        <v>257</v>
      </c>
      <c r="CY157" s="35">
        <v>0</v>
      </c>
      <c r="CZ157" s="35">
        <v>0</v>
      </c>
      <c r="DA157" s="35">
        <v>0</v>
      </c>
      <c r="DB157" s="35">
        <v>157015</v>
      </c>
      <c r="DC157" s="36">
        <v>86100</v>
      </c>
      <c r="DD157" s="35">
        <v>21525</v>
      </c>
      <c r="DE157" s="35">
        <v>21525</v>
      </c>
      <c r="DF157" s="35">
        <v>21525</v>
      </c>
      <c r="DG157" s="35">
        <v>21525</v>
      </c>
      <c r="DH157" s="35">
        <v>0</v>
      </c>
      <c r="DI157" s="35">
        <v>0</v>
      </c>
      <c r="DJ157" s="35">
        <v>86100</v>
      </c>
      <c r="DK157" s="34">
        <v>315142</v>
      </c>
      <c r="DL157" s="35">
        <v>185735</v>
      </c>
      <c r="DM157" s="35">
        <v>90025</v>
      </c>
      <c r="DN157" s="35">
        <v>35931</v>
      </c>
      <c r="DO157" s="35">
        <v>3451</v>
      </c>
      <c r="DP157" s="35">
        <v>0</v>
      </c>
      <c r="DQ157" s="35">
        <v>0</v>
      </c>
      <c r="DR157" s="35">
        <v>315142</v>
      </c>
      <c r="DS157" s="36">
        <v>0</v>
      </c>
      <c r="DT157" s="35">
        <v>0</v>
      </c>
      <c r="DU157" s="35">
        <v>0</v>
      </c>
      <c r="DV157" s="35">
        <v>0</v>
      </c>
      <c r="DW157" s="35">
        <v>0</v>
      </c>
      <c r="DX157" s="35">
        <v>0</v>
      </c>
      <c r="DY157" s="35">
        <v>0</v>
      </c>
      <c r="DZ157" s="35">
        <v>0</v>
      </c>
    </row>
    <row r="158" spans="1:130" x14ac:dyDescent="0.25">
      <c r="A158" s="29">
        <v>34000</v>
      </c>
      <c r="B158" s="30" t="s">
        <v>239</v>
      </c>
      <c r="C158" s="31">
        <v>23613955.462184872</v>
      </c>
      <c r="D158" s="31">
        <v>194207083.77000001</v>
      </c>
      <c r="E158" s="32">
        <v>1.2427712E-3</v>
      </c>
      <c r="F158" s="33">
        <v>42269867</v>
      </c>
      <c r="G158" s="31">
        <v>22389266.952789698</v>
      </c>
      <c r="H158" s="31">
        <v>168195282.50999999</v>
      </c>
      <c r="I158" s="32">
        <v>1.2035377E-3</v>
      </c>
      <c r="J158" s="31">
        <v>26453043</v>
      </c>
      <c r="K158" s="34">
        <v>1722261</v>
      </c>
      <c r="L158" s="35">
        <v>1820992</v>
      </c>
      <c r="M158" s="35">
        <v>-286207</v>
      </c>
      <c r="N158" s="35">
        <v>-1038076</v>
      </c>
      <c r="O158" s="35">
        <v>2338</v>
      </c>
      <c r="P158" s="35">
        <v>-2958685</v>
      </c>
      <c r="Q158" s="35">
        <v>0</v>
      </c>
      <c r="R158" s="35">
        <v>-298203</v>
      </c>
      <c r="S158" s="35">
        <v>-14581</v>
      </c>
      <c r="T158" s="35">
        <v>203</v>
      </c>
      <c r="U158" s="35">
        <v>-8966</v>
      </c>
      <c r="V158" s="35">
        <v>2996983</v>
      </c>
      <c r="W158" s="35">
        <v>-3237024</v>
      </c>
      <c r="X158" s="35">
        <v>962837</v>
      </c>
      <c r="Y158" s="35">
        <v>-336128</v>
      </c>
      <c r="Z158" s="34">
        <v>42269867</v>
      </c>
      <c r="AA158" s="35">
        <v>-336128</v>
      </c>
      <c r="AB158" s="35">
        <v>-1565009.76</v>
      </c>
      <c r="AC158" s="35">
        <v>-11883711</v>
      </c>
      <c r="AD158" s="35">
        <v>-163997</v>
      </c>
      <c r="AE158" s="35">
        <v>-1144828</v>
      </c>
      <c r="AF158" s="35">
        <v>240041</v>
      </c>
      <c r="AG158" s="35">
        <v>-962837</v>
      </c>
      <c r="AH158" s="101">
        <v>-353.50911093249999</v>
      </c>
      <c r="AI158" s="35">
        <v>26453043</v>
      </c>
      <c r="AJ158" s="34">
        <v>2422147</v>
      </c>
      <c r="AK158" s="35">
        <v>7078357</v>
      </c>
      <c r="AL158" s="35">
        <v>48038</v>
      </c>
      <c r="AM158" s="35">
        <v>213473</v>
      </c>
      <c r="AN158" s="35">
        <v>9762015</v>
      </c>
      <c r="AO158" s="36">
        <v>1480932</v>
      </c>
      <c r="AP158" s="35">
        <v>13952697</v>
      </c>
      <c r="AQ158" s="35">
        <v>0</v>
      </c>
      <c r="AR158" s="35">
        <v>0</v>
      </c>
      <c r="AS158" s="35">
        <v>15433629</v>
      </c>
      <c r="AT158" s="36">
        <v>-1537856</v>
      </c>
      <c r="AU158" s="35">
        <v>76648</v>
      </c>
      <c r="AV158" s="35">
        <v>-953271</v>
      </c>
      <c r="AW158" s="35">
        <v>-3257135</v>
      </c>
      <c r="AX158" s="35">
        <v>0</v>
      </c>
      <c r="AY158" s="35">
        <v>0</v>
      </c>
      <c r="AZ158" s="35">
        <v>-5671614</v>
      </c>
      <c r="BA158" s="12">
        <v>26453043</v>
      </c>
      <c r="BB158" s="13">
        <v>31122868</v>
      </c>
      <c r="BC158" s="13">
        <v>22629297</v>
      </c>
      <c r="BD158" s="13">
        <v>22046495</v>
      </c>
      <c r="BE158" s="13">
        <v>32009880</v>
      </c>
      <c r="BF158" s="12">
        <v>2077421.6098191999</v>
      </c>
      <c r="BG158" s="13">
        <v>1565009.76</v>
      </c>
      <c r="BH158" s="13">
        <v>512411.84981919988</v>
      </c>
      <c r="BI158" s="14">
        <v>6.9900000000000004E-2</v>
      </c>
      <c r="BJ158" s="37">
        <v>1.2035377E-3</v>
      </c>
      <c r="BK158" s="38">
        <v>26453043</v>
      </c>
      <c r="BL158" s="38">
        <v>22389266.952789698</v>
      </c>
      <c r="BM158" s="39">
        <v>1.181505542623581</v>
      </c>
      <c r="BN158" s="120">
        <v>0.16178452526114623</v>
      </c>
      <c r="BO158" s="34">
        <v>2422147</v>
      </c>
      <c r="BP158" s="34">
        <v>1182406</v>
      </c>
      <c r="BQ158" s="34">
        <v>864304</v>
      </c>
      <c r="BR158" s="34">
        <v>375437</v>
      </c>
      <c r="BS158" s="34">
        <v>0</v>
      </c>
      <c r="BT158" s="34">
        <v>0</v>
      </c>
      <c r="BU158" s="35">
        <v>0</v>
      </c>
      <c r="BV158" s="35">
        <v>2422147</v>
      </c>
      <c r="BW158" s="36">
        <v>1480932</v>
      </c>
      <c r="BX158" s="36">
        <v>622311</v>
      </c>
      <c r="BY158" s="36">
        <v>286207</v>
      </c>
      <c r="BZ158" s="36">
        <v>286207</v>
      </c>
      <c r="CA158" s="36">
        <v>286207</v>
      </c>
      <c r="CB158" s="36">
        <v>0</v>
      </c>
      <c r="CC158" s="36">
        <v>0</v>
      </c>
      <c r="CD158" s="35">
        <v>1480932</v>
      </c>
      <c r="CE158" s="34">
        <v>7078357</v>
      </c>
      <c r="CF158" s="35">
        <v>2780567</v>
      </c>
      <c r="CG158" s="35">
        <v>2391539</v>
      </c>
      <c r="CH158" s="35">
        <v>1906252</v>
      </c>
      <c r="CI158" s="35">
        <v>0</v>
      </c>
      <c r="CJ158" s="35">
        <v>0</v>
      </c>
      <c r="CK158" s="35">
        <v>0</v>
      </c>
      <c r="CL158" s="35">
        <v>7078357</v>
      </c>
      <c r="CM158" s="36">
        <v>13952697</v>
      </c>
      <c r="CN158" s="35">
        <v>5076642</v>
      </c>
      <c r="CO158" s="35">
        <v>2958685</v>
      </c>
      <c r="CP158" s="35">
        <v>2958685</v>
      </c>
      <c r="CQ158" s="35">
        <v>2958685</v>
      </c>
      <c r="CR158" s="35">
        <v>0</v>
      </c>
      <c r="CS158" s="35">
        <v>0</v>
      </c>
      <c r="CT158" s="35">
        <v>13952697</v>
      </c>
      <c r="CU158" s="34">
        <v>106361</v>
      </c>
      <c r="CV158" s="35">
        <v>86891</v>
      </c>
      <c r="CW158" s="35">
        <v>19296</v>
      </c>
      <c r="CX158" s="35">
        <v>174</v>
      </c>
      <c r="CY158" s="35">
        <v>0</v>
      </c>
      <c r="CZ158" s="35">
        <v>0</v>
      </c>
      <c r="DA158" s="35">
        <v>0</v>
      </c>
      <c r="DB158" s="35">
        <v>106361</v>
      </c>
      <c r="DC158" s="36">
        <v>58324</v>
      </c>
      <c r="DD158" s="35">
        <v>14581</v>
      </c>
      <c r="DE158" s="35">
        <v>14581</v>
      </c>
      <c r="DF158" s="35">
        <v>14581</v>
      </c>
      <c r="DG158" s="35">
        <v>14581</v>
      </c>
      <c r="DH158" s="35">
        <v>0</v>
      </c>
      <c r="DI158" s="35">
        <v>0</v>
      </c>
      <c r="DJ158" s="35">
        <v>58324</v>
      </c>
      <c r="DK158" s="34">
        <v>213473</v>
      </c>
      <c r="DL158" s="35">
        <v>125814</v>
      </c>
      <c r="DM158" s="35">
        <v>60982</v>
      </c>
      <c r="DN158" s="35">
        <v>24339</v>
      </c>
      <c r="DO158" s="35">
        <v>2338</v>
      </c>
      <c r="DP158" s="35">
        <v>0</v>
      </c>
      <c r="DQ158" s="35">
        <v>0</v>
      </c>
      <c r="DR158" s="35">
        <v>213473</v>
      </c>
      <c r="DS158" s="36">
        <v>0</v>
      </c>
      <c r="DT158" s="35">
        <v>0</v>
      </c>
      <c r="DU158" s="35">
        <v>0</v>
      </c>
      <c r="DV158" s="35">
        <v>0</v>
      </c>
      <c r="DW158" s="35">
        <v>0</v>
      </c>
      <c r="DX158" s="35">
        <v>0</v>
      </c>
      <c r="DY158" s="35">
        <v>0</v>
      </c>
      <c r="DZ158" s="35">
        <v>0</v>
      </c>
    </row>
    <row r="159" spans="1:130" x14ac:dyDescent="0.25">
      <c r="A159" s="29">
        <v>34100</v>
      </c>
      <c r="B159" s="30" t="s">
        <v>240</v>
      </c>
      <c r="C159" s="31">
        <v>488739319.6078431</v>
      </c>
      <c r="D159" s="31">
        <v>3748971307.3299999</v>
      </c>
      <c r="E159" s="32">
        <v>2.3990441599999999E-2</v>
      </c>
      <c r="F159" s="33">
        <v>815977046</v>
      </c>
      <c r="G159" s="31">
        <v>482174721.31616586</v>
      </c>
      <c r="H159" s="31">
        <v>3245475088.6399999</v>
      </c>
      <c r="I159" s="32">
        <v>2.3223312900000001E-2</v>
      </c>
      <c r="J159" s="31">
        <v>510434615</v>
      </c>
      <c r="K159" s="34">
        <v>33232525</v>
      </c>
      <c r="L159" s="35">
        <v>35137629</v>
      </c>
      <c r="M159" s="35">
        <v>-4881623</v>
      </c>
      <c r="N159" s="35">
        <v>-20030590</v>
      </c>
      <c r="O159" s="35">
        <v>45110</v>
      </c>
      <c r="P159" s="35">
        <v>-57090416</v>
      </c>
      <c r="Q159" s="35">
        <v>0</v>
      </c>
      <c r="R159" s="35">
        <v>-5754080</v>
      </c>
      <c r="S159" s="35">
        <v>-281344</v>
      </c>
      <c r="T159" s="35">
        <v>3924</v>
      </c>
      <c r="U159" s="35">
        <v>-173011</v>
      </c>
      <c r="V159" s="35">
        <v>57829406</v>
      </c>
      <c r="W159" s="35">
        <v>-62461201</v>
      </c>
      <c r="X159" s="35">
        <v>-10414478</v>
      </c>
      <c r="Y159" s="35">
        <v>-34838149</v>
      </c>
      <c r="Z159" s="34">
        <v>815977046</v>
      </c>
      <c r="AA159" s="35">
        <v>-34838149</v>
      </c>
      <c r="AB159" s="35">
        <v>-33704013.019999996</v>
      </c>
      <c r="AC159" s="35">
        <v>-229306604</v>
      </c>
      <c r="AD159" s="35">
        <v>-3206632</v>
      </c>
      <c r="AE159" s="35">
        <v>-19526484</v>
      </c>
      <c r="AF159" s="35">
        <v>4631795</v>
      </c>
      <c r="AG159" s="35">
        <v>10414478</v>
      </c>
      <c r="AH159" s="101">
        <v>-6821.2675815524999</v>
      </c>
      <c r="AI159" s="35">
        <v>510434615</v>
      </c>
      <c r="AJ159" s="34">
        <v>3008174</v>
      </c>
      <c r="AK159" s="35">
        <v>136583099</v>
      </c>
      <c r="AL159" s="35">
        <v>926932</v>
      </c>
      <c r="AM159" s="35">
        <v>4119152</v>
      </c>
      <c r="AN159" s="35">
        <v>144637357</v>
      </c>
      <c r="AO159" s="36">
        <v>32831510</v>
      </c>
      <c r="AP159" s="35">
        <v>269229497</v>
      </c>
      <c r="AQ159" s="35">
        <v>0</v>
      </c>
      <c r="AR159" s="35">
        <v>0</v>
      </c>
      <c r="AS159" s="35">
        <v>302061007</v>
      </c>
      <c r="AT159" s="36">
        <v>-52212765</v>
      </c>
      <c r="AU159" s="35">
        <v>-15529230</v>
      </c>
      <c r="AV159" s="35">
        <v>-27473384</v>
      </c>
      <c r="AW159" s="35">
        <v>-62208272</v>
      </c>
      <c r="AX159" s="35">
        <v>0</v>
      </c>
      <c r="AY159" s="35">
        <v>0</v>
      </c>
      <c r="AZ159" s="35">
        <v>-157423651</v>
      </c>
      <c r="BA159" s="12">
        <v>510434615</v>
      </c>
      <c r="BB159" s="13">
        <v>600542970</v>
      </c>
      <c r="BC159" s="13">
        <v>436652090</v>
      </c>
      <c r="BD159" s="13">
        <v>425406413</v>
      </c>
      <c r="BE159" s="13">
        <v>617658649</v>
      </c>
      <c r="BF159" s="12">
        <v>40085667.503438398</v>
      </c>
      <c r="BG159" s="13">
        <v>33704013.019999996</v>
      </c>
      <c r="BH159" s="13">
        <v>6381654.4834384024</v>
      </c>
      <c r="BI159" s="14">
        <v>6.9900000000000004E-2</v>
      </c>
      <c r="BJ159" s="37">
        <v>2.3223312900000001E-2</v>
      </c>
      <c r="BK159" s="38">
        <v>510434615</v>
      </c>
      <c r="BL159" s="38">
        <v>482174721.31616586</v>
      </c>
      <c r="BM159" s="39">
        <v>1.0586092394198823</v>
      </c>
      <c r="BN159" s="120">
        <v>0.16178452526114623</v>
      </c>
      <c r="BO159" s="34">
        <v>3008174</v>
      </c>
      <c r="BP159" s="34">
        <v>1504087</v>
      </c>
      <c r="BQ159" s="34">
        <v>1504087</v>
      </c>
      <c r="BR159" s="34">
        <v>0</v>
      </c>
      <c r="BS159" s="34">
        <v>0</v>
      </c>
      <c r="BT159" s="34">
        <v>0</v>
      </c>
      <c r="BU159" s="35">
        <v>0</v>
      </c>
      <c r="BV159" s="35">
        <v>3008174</v>
      </c>
      <c r="BW159" s="36">
        <v>32831510</v>
      </c>
      <c r="BX159" s="36">
        <v>13235049</v>
      </c>
      <c r="BY159" s="36">
        <v>7357420</v>
      </c>
      <c r="BZ159" s="36">
        <v>7357420</v>
      </c>
      <c r="CA159" s="36">
        <v>4881621</v>
      </c>
      <c r="CB159" s="36">
        <v>0</v>
      </c>
      <c r="CC159" s="36">
        <v>0</v>
      </c>
      <c r="CD159" s="35">
        <v>32831510</v>
      </c>
      <c r="CE159" s="34">
        <v>136583099</v>
      </c>
      <c r="CF159" s="35">
        <v>53653464</v>
      </c>
      <c r="CG159" s="35">
        <v>46146837</v>
      </c>
      <c r="CH159" s="35">
        <v>36782798</v>
      </c>
      <c r="CI159" s="35">
        <v>0</v>
      </c>
      <c r="CJ159" s="35">
        <v>0</v>
      </c>
      <c r="CK159" s="35">
        <v>0</v>
      </c>
      <c r="CL159" s="35">
        <v>136583099</v>
      </c>
      <c r="CM159" s="36">
        <v>269229497</v>
      </c>
      <c r="CN159" s="35">
        <v>97958248</v>
      </c>
      <c r="CO159" s="35">
        <v>57090416</v>
      </c>
      <c r="CP159" s="35">
        <v>57090416</v>
      </c>
      <c r="CQ159" s="35">
        <v>57090416</v>
      </c>
      <c r="CR159" s="35">
        <v>0</v>
      </c>
      <c r="CS159" s="35">
        <v>0</v>
      </c>
      <c r="CT159" s="35">
        <v>269229497</v>
      </c>
      <c r="CU159" s="34">
        <v>2052309</v>
      </c>
      <c r="CV159" s="35">
        <v>1676632</v>
      </c>
      <c r="CW159" s="35">
        <v>372324</v>
      </c>
      <c r="CX159" s="35">
        <v>3353</v>
      </c>
      <c r="CY159" s="35">
        <v>0</v>
      </c>
      <c r="CZ159" s="35">
        <v>0</v>
      </c>
      <c r="DA159" s="35">
        <v>0</v>
      </c>
      <c r="DB159" s="35">
        <v>2052309</v>
      </c>
      <c r="DC159" s="36">
        <v>1125376</v>
      </c>
      <c r="DD159" s="35">
        <v>281344</v>
      </c>
      <c r="DE159" s="35">
        <v>281344</v>
      </c>
      <c r="DF159" s="35">
        <v>281344</v>
      </c>
      <c r="DG159" s="35">
        <v>281344</v>
      </c>
      <c r="DH159" s="35">
        <v>0</v>
      </c>
      <c r="DI159" s="35">
        <v>0</v>
      </c>
      <c r="DJ159" s="35">
        <v>1125376</v>
      </c>
      <c r="DK159" s="34">
        <v>4119152</v>
      </c>
      <c r="DL159" s="35">
        <v>2427695</v>
      </c>
      <c r="DM159" s="35">
        <v>1176702</v>
      </c>
      <c r="DN159" s="35">
        <v>469645</v>
      </c>
      <c r="DO159" s="35">
        <v>45110</v>
      </c>
      <c r="DP159" s="35">
        <v>0</v>
      </c>
      <c r="DQ159" s="35">
        <v>0</v>
      </c>
      <c r="DR159" s="35">
        <v>4119152</v>
      </c>
      <c r="DS159" s="36">
        <v>0</v>
      </c>
      <c r="DT159" s="35">
        <v>0</v>
      </c>
      <c r="DU159" s="35">
        <v>0</v>
      </c>
      <c r="DV159" s="35">
        <v>0</v>
      </c>
      <c r="DW159" s="35">
        <v>0</v>
      </c>
      <c r="DX159" s="35">
        <v>0</v>
      </c>
      <c r="DY159" s="35">
        <v>0</v>
      </c>
      <c r="DZ159" s="35">
        <v>0</v>
      </c>
    </row>
    <row r="160" spans="1:130" x14ac:dyDescent="0.25">
      <c r="A160" s="29">
        <v>34105</v>
      </c>
      <c r="B160" s="30" t="s">
        <v>241</v>
      </c>
      <c r="C160" s="31">
        <v>44998883.47338935</v>
      </c>
      <c r="D160" s="31">
        <v>279240434.88</v>
      </c>
      <c r="E160" s="32">
        <v>1.7869171999999999E-3</v>
      </c>
      <c r="F160" s="33">
        <v>60777682</v>
      </c>
      <c r="G160" s="31">
        <v>48854344.206008576</v>
      </c>
      <c r="H160" s="31">
        <v>256468542.99000001</v>
      </c>
      <c r="I160" s="32">
        <v>1.8351856E-3</v>
      </c>
      <c r="J160" s="31">
        <v>40336289</v>
      </c>
      <c r="K160" s="34">
        <v>2626148</v>
      </c>
      <c r="L160" s="35">
        <v>2776696</v>
      </c>
      <c r="M160" s="35">
        <v>414227</v>
      </c>
      <c r="N160" s="35">
        <v>-1582886</v>
      </c>
      <c r="O160" s="35">
        <v>3565</v>
      </c>
      <c r="P160" s="35">
        <v>-4511480</v>
      </c>
      <c r="Q160" s="35">
        <v>0</v>
      </c>
      <c r="R160" s="35">
        <v>-454707</v>
      </c>
      <c r="S160" s="35">
        <v>-22233</v>
      </c>
      <c r="T160" s="35">
        <v>310</v>
      </c>
      <c r="U160" s="35">
        <v>-13672</v>
      </c>
      <c r="V160" s="35">
        <v>4569877</v>
      </c>
      <c r="W160" s="35">
        <v>-4935898</v>
      </c>
      <c r="X160" s="35">
        <v>-592229</v>
      </c>
      <c r="Y160" s="35">
        <v>-1722282</v>
      </c>
      <c r="Z160" s="34">
        <v>60777682</v>
      </c>
      <c r="AA160" s="35">
        <v>-1722282</v>
      </c>
      <c r="AB160" s="35">
        <v>-3414918.6599999997</v>
      </c>
      <c r="AC160" s="35">
        <v>-18120592</v>
      </c>
      <c r="AD160" s="35">
        <v>201765</v>
      </c>
      <c r="AE160" s="35">
        <v>1656924</v>
      </c>
      <c r="AF160" s="35">
        <v>366021</v>
      </c>
      <c r="AG160" s="35">
        <v>592229</v>
      </c>
      <c r="AH160" s="101">
        <v>-539.03989035999996</v>
      </c>
      <c r="AI160" s="35">
        <v>40336289</v>
      </c>
      <c r="AJ160" s="34">
        <v>2266709</v>
      </c>
      <c r="AK160" s="35">
        <v>10793264</v>
      </c>
      <c r="AL160" s="35">
        <v>73249</v>
      </c>
      <c r="AM160" s="35">
        <v>325509</v>
      </c>
      <c r="AN160" s="35">
        <v>13458731</v>
      </c>
      <c r="AO160" s="36">
        <v>424516</v>
      </c>
      <c r="AP160" s="35">
        <v>21275436</v>
      </c>
      <c r="AQ160" s="35">
        <v>0</v>
      </c>
      <c r="AR160" s="35">
        <v>0</v>
      </c>
      <c r="AS160" s="35">
        <v>21699952</v>
      </c>
      <c r="AT160" s="36">
        <v>-2815984</v>
      </c>
      <c r="AU160" s="35">
        <v>-136522</v>
      </c>
      <c r="AV160" s="35">
        <v>-1172796</v>
      </c>
      <c r="AW160" s="35">
        <v>-4115917</v>
      </c>
      <c r="AX160" s="35">
        <v>0</v>
      </c>
      <c r="AY160" s="35">
        <v>0</v>
      </c>
      <c r="AZ160" s="35">
        <v>-8241219</v>
      </c>
      <c r="BA160" s="12">
        <v>40336289</v>
      </c>
      <c r="BB160" s="13">
        <v>47456959</v>
      </c>
      <c r="BC160" s="13">
        <v>34505741</v>
      </c>
      <c r="BD160" s="13">
        <v>33617069</v>
      </c>
      <c r="BE160" s="13">
        <v>48809499</v>
      </c>
      <c r="BF160" s="12">
        <v>3167706.5234176</v>
      </c>
      <c r="BG160" s="13">
        <v>3414918.6599999997</v>
      </c>
      <c r="BH160" s="13">
        <v>-247212.13658239972</v>
      </c>
      <c r="BI160" s="14">
        <v>6.9900000000000004E-2</v>
      </c>
      <c r="BJ160" s="37">
        <v>1.8351856E-3</v>
      </c>
      <c r="BK160" s="38">
        <v>40336289</v>
      </c>
      <c r="BL160" s="38">
        <v>48854344.206008576</v>
      </c>
      <c r="BM160" s="39">
        <v>0.82564385328580581</v>
      </c>
      <c r="BN160" s="120">
        <v>0.16178452526114623</v>
      </c>
      <c r="BO160" s="34">
        <v>2266709</v>
      </c>
      <c r="BP160" s="34">
        <v>807542</v>
      </c>
      <c r="BQ160" s="34">
        <v>628100</v>
      </c>
      <c r="BR160" s="34">
        <v>416836</v>
      </c>
      <c r="BS160" s="34">
        <v>414231</v>
      </c>
      <c r="BT160" s="34">
        <v>0</v>
      </c>
      <c r="BU160" s="35">
        <v>0</v>
      </c>
      <c r="BV160" s="35">
        <v>2266709</v>
      </c>
      <c r="BW160" s="36">
        <v>424516</v>
      </c>
      <c r="BX160" s="36">
        <v>424516</v>
      </c>
      <c r="BY160" s="36">
        <v>0</v>
      </c>
      <c r="BZ160" s="36">
        <v>0</v>
      </c>
      <c r="CA160" s="36">
        <v>0</v>
      </c>
      <c r="CB160" s="36">
        <v>0</v>
      </c>
      <c r="CC160" s="36">
        <v>0</v>
      </c>
      <c r="CD160" s="35">
        <v>424516</v>
      </c>
      <c r="CE160" s="34">
        <v>10793264</v>
      </c>
      <c r="CF160" s="35">
        <v>4239880</v>
      </c>
      <c r="CG160" s="35">
        <v>3646681</v>
      </c>
      <c r="CH160" s="35">
        <v>2906702</v>
      </c>
      <c r="CI160" s="35">
        <v>0</v>
      </c>
      <c r="CJ160" s="35">
        <v>0</v>
      </c>
      <c r="CK160" s="35">
        <v>0</v>
      </c>
      <c r="CL160" s="35">
        <v>10793264</v>
      </c>
      <c r="CM160" s="36">
        <v>21275436</v>
      </c>
      <c r="CN160" s="35">
        <v>7740996</v>
      </c>
      <c r="CO160" s="35">
        <v>4511480</v>
      </c>
      <c r="CP160" s="35">
        <v>4511480</v>
      </c>
      <c r="CQ160" s="35">
        <v>4511480</v>
      </c>
      <c r="CR160" s="35">
        <v>0</v>
      </c>
      <c r="CS160" s="35">
        <v>0</v>
      </c>
      <c r="CT160" s="35">
        <v>21275436</v>
      </c>
      <c r="CU160" s="34">
        <v>162180</v>
      </c>
      <c r="CV160" s="35">
        <v>132493</v>
      </c>
      <c r="CW160" s="35">
        <v>29422</v>
      </c>
      <c r="CX160" s="35">
        <v>265</v>
      </c>
      <c r="CY160" s="35">
        <v>0</v>
      </c>
      <c r="CZ160" s="35">
        <v>0</v>
      </c>
      <c r="DA160" s="35">
        <v>0</v>
      </c>
      <c r="DB160" s="35">
        <v>162180</v>
      </c>
      <c r="DC160" s="36">
        <v>88932</v>
      </c>
      <c r="DD160" s="35">
        <v>22233</v>
      </c>
      <c r="DE160" s="35">
        <v>22233</v>
      </c>
      <c r="DF160" s="35">
        <v>22233</v>
      </c>
      <c r="DG160" s="35">
        <v>22233</v>
      </c>
      <c r="DH160" s="35">
        <v>0</v>
      </c>
      <c r="DI160" s="35">
        <v>0</v>
      </c>
      <c r="DJ160" s="35">
        <v>88932</v>
      </c>
      <c r="DK160" s="34">
        <v>325509</v>
      </c>
      <c r="DL160" s="35">
        <v>191845</v>
      </c>
      <c r="DM160" s="35">
        <v>92987</v>
      </c>
      <c r="DN160" s="35">
        <v>37113</v>
      </c>
      <c r="DO160" s="35">
        <v>3565</v>
      </c>
      <c r="DP160" s="35">
        <v>0</v>
      </c>
      <c r="DQ160" s="35">
        <v>0</v>
      </c>
      <c r="DR160" s="35">
        <v>325509</v>
      </c>
      <c r="DS160" s="36">
        <v>0</v>
      </c>
      <c r="DT160" s="35">
        <v>0</v>
      </c>
      <c r="DU160" s="35">
        <v>0</v>
      </c>
      <c r="DV160" s="35">
        <v>0</v>
      </c>
      <c r="DW160" s="35">
        <v>0</v>
      </c>
      <c r="DX160" s="35">
        <v>0</v>
      </c>
      <c r="DY160" s="35">
        <v>0</v>
      </c>
      <c r="DZ160" s="35">
        <v>0</v>
      </c>
    </row>
    <row r="161" spans="1:130" x14ac:dyDescent="0.25">
      <c r="A161" s="29">
        <v>34200</v>
      </c>
      <c r="B161" s="30" t="s">
        <v>242</v>
      </c>
      <c r="C161" s="31">
        <v>14604903.921568625</v>
      </c>
      <c r="D161" s="31">
        <v>100466798.59</v>
      </c>
      <c r="E161" s="32">
        <v>6.4290780000000002E-4</v>
      </c>
      <c r="F161" s="33">
        <v>21866959</v>
      </c>
      <c r="G161" s="31">
        <v>15124665.665236048</v>
      </c>
      <c r="H161" s="31">
        <v>82709022.819999993</v>
      </c>
      <c r="I161" s="32">
        <v>5.9183249999999999E-4</v>
      </c>
      <c r="J161" s="31">
        <v>13008127</v>
      </c>
      <c r="K161" s="34">
        <v>846911</v>
      </c>
      <c r="L161" s="35">
        <v>895462</v>
      </c>
      <c r="M161" s="35">
        <v>-272845</v>
      </c>
      <c r="N161" s="35">
        <v>-510468</v>
      </c>
      <c r="O161" s="35">
        <v>1150</v>
      </c>
      <c r="P161" s="35">
        <v>-1454916</v>
      </c>
      <c r="Q161" s="35">
        <v>0</v>
      </c>
      <c r="R161" s="35">
        <v>-146639</v>
      </c>
      <c r="S161" s="35">
        <v>-7170</v>
      </c>
      <c r="T161" s="35">
        <v>100</v>
      </c>
      <c r="U161" s="35">
        <v>-4409</v>
      </c>
      <c r="V161" s="35">
        <v>1473748</v>
      </c>
      <c r="W161" s="35">
        <v>-1591787</v>
      </c>
      <c r="X161" s="35">
        <v>-1356380</v>
      </c>
      <c r="Y161" s="35">
        <v>-2127243</v>
      </c>
      <c r="Z161" s="34">
        <v>21866959</v>
      </c>
      <c r="AA161" s="35">
        <v>-2127243</v>
      </c>
      <c r="AB161" s="35">
        <v>-1057214.1299999999</v>
      </c>
      <c r="AC161" s="35">
        <v>-5843744</v>
      </c>
      <c r="AD161" s="35">
        <v>-213496</v>
      </c>
      <c r="AE161" s="35">
        <v>-1091380</v>
      </c>
      <c r="AF161" s="35">
        <v>118039</v>
      </c>
      <c r="AG161" s="35">
        <v>1356380</v>
      </c>
      <c r="AH161" s="101">
        <v>-173.8360010625</v>
      </c>
      <c r="AI161" s="35">
        <v>13008127</v>
      </c>
      <c r="AJ161" s="34">
        <v>313638</v>
      </c>
      <c r="AK161" s="35">
        <v>3480740</v>
      </c>
      <c r="AL161" s="35">
        <v>23622</v>
      </c>
      <c r="AM161" s="35">
        <v>104974</v>
      </c>
      <c r="AN161" s="35">
        <v>3922974</v>
      </c>
      <c r="AO161" s="36">
        <v>3679521</v>
      </c>
      <c r="AP161" s="35">
        <v>6861156</v>
      </c>
      <c r="AQ161" s="35">
        <v>0</v>
      </c>
      <c r="AR161" s="35">
        <v>0</v>
      </c>
      <c r="AS161" s="35">
        <v>10540677</v>
      </c>
      <c r="AT161" s="36">
        <v>-2252938</v>
      </c>
      <c r="AU161" s="35">
        <v>-1283246</v>
      </c>
      <c r="AV161" s="35">
        <v>-1347738</v>
      </c>
      <c r="AW161" s="35">
        <v>-1733781</v>
      </c>
      <c r="AX161" s="35">
        <v>0</v>
      </c>
      <c r="AY161" s="35">
        <v>0</v>
      </c>
      <c r="AZ161" s="35">
        <v>-6617703</v>
      </c>
      <c r="BA161" s="12">
        <v>13008127</v>
      </c>
      <c r="BB161" s="13">
        <v>15304485</v>
      </c>
      <c r="BC161" s="13">
        <v>11127822</v>
      </c>
      <c r="BD161" s="13">
        <v>10841233</v>
      </c>
      <c r="BE161" s="13">
        <v>15740668</v>
      </c>
      <c r="BF161" s="12">
        <v>1021559.71092</v>
      </c>
      <c r="BG161" s="13">
        <v>1057214.1299999999</v>
      </c>
      <c r="BH161" s="13">
        <v>-35654.419079999905</v>
      </c>
      <c r="BI161" s="14">
        <v>6.9900000000000004E-2</v>
      </c>
      <c r="BJ161" s="37">
        <v>5.9183249999999999E-4</v>
      </c>
      <c r="BK161" s="38">
        <v>13008127</v>
      </c>
      <c r="BL161" s="38">
        <v>15124665.665236048</v>
      </c>
      <c r="BM161" s="39">
        <v>0.86006046599093433</v>
      </c>
      <c r="BN161" s="120">
        <v>0.16178452526114623</v>
      </c>
      <c r="BO161" s="34">
        <v>313638</v>
      </c>
      <c r="BP161" s="34">
        <v>313638</v>
      </c>
      <c r="BQ161" s="34">
        <v>0</v>
      </c>
      <c r="BR161" s="34">
        <v>0</v>
      </c>
      <c r="BS161" s="34">
        <v>0</v>
      </c>
      <c r="BT161" s="34">
        <v>0</v>
      </c>
      <c r="BU161" s="35">
        <v>0</v>
      </c>
      <c r="BV161" s="35">
        <v>313638</v>
      </c>
      <c r="BW161" s="36">
        <v>3679521</v>
      </c>
      <c r="BX161" s="36">
        <v>1534921</v>
      </c>
      <c r="BY161" s="36">
        <v>1036661</v>
      </c>
      <c r="BZ161" s="36">
        <v>835094</v>
      </c>
      <c r="CA161" s="36">
        <v>272845</v>
      </c>
      <c r="CB161" s="36">
        <v>0</v>
      </c>
      <c r="CC161" s="36">
        <v>0</v>
      </c>
      <c r="CD161" s="35">
        <v>3679521</v>
      </c>
      <c r="CE161" s="34">
        <v>3480740</v>
      </c>
      <c r="CF161" s="35">
        <v>1367327</v>
      </c>
      <c r="CG161" s="35">
        <v>1176025</v>
      </c>
      <c r="CH161" s="35">
        <v>937388</v>
      </c>
      <c r="CI161" s="35">
        <v>0</v>
      </c>
      <c r="CJ161" s="35">
        <v>0</v>
      </c>
      <c r="CK161" s="35">
        <v>0</v>
      </c>
      <c r="CL161" s="35">
        <v>3480740</v>
      </c>
      <c r="CM161" s="36">
        <v>6861156</v>
      </c>
      <c r="CN161" s="35">
        <v>2496408</v>
      </c>
      <c r="CO161" s="35">
        <v>1454916</v>
      </c>
      <c r="CP161" s="35">
        <v>1454916</v>
      </c>
      <c r="CQ161" s="35">
        <v>1454916</v>
      </c>
      <c r="CR161" s="35">
        <v>0</v>
      </c>
      <c r="CS161" s="35">
        <v>0</v>
      </c>
      <c r="CT161" s="35">
        <v>6861156</v>
      </c>
      <c r="CU161" s="34">
        <v>52301</v>
      </c>
      <c r="CV161" s="35">
        <v>42728</v>
      </c>
      <c r="CW161" s="35">
        <v>9488</v>
      </c>
      <c r="CX161" s="35">
        <v>85</v>
      </c>
      <c r="CY161" s="35">
        <v>0</v>
      </c>
      <c r="CZ161" s="35">
        <v>0</v>
      </c>
      <c r="DA161" s="35">
        <v>0</v>
      </c>
      <c r="DB161" s="35">
        <v>52301</v>
      </c>
      <c r="DC161" s="36">
        <v>28680</v>
      </c>
      <c r="DD161" s="35">
        <v>7170</v>
      </c>
      <c r="DE161" s="35">
        <v>7170</v>
      </c>
      <c r="DF161" s="35">
        <v>7170</v>
      </c>
      <c r="DG161" s="35">
        <v>7170</v>
      </c>
      <c r="DH161" s="35">
        <v>0</v>
      </c>
      <c r="DI161" s="35">
        <v>0</v>
      </c>
      <c r="DJ161" s="35">
        <v>28680</v>
      </c>
      <c r="DK161" s="34">
        <v>104974</v>
      </c>
      <c r="DL161" s="35">
        <v>61868</v>
      </c>
      <c r="DM161" s="35">
        <v>29988</v>
      </c>
      <c r="DN161" s="35">
        <v>11969</v>
      </c>
      <c r="DO161" s="35">
        <v>1150</v>
      </c>
      <c r="DP161" s="35">
        <v>0</v>
      </c>
      <c r="DQ161" s="35">
        <v>0</v>
      </c>
      <c r="DR161" s="35">
        <v>104974</v>
      </c>
      <c r="DS161" s="36">
        <v>0</v>
      </c>
      <c r="DT161" s="35">
        <v>0</v>
      </c>
      <c r="DU161" s="35">
        <v>0</v>
      </c>
      <c r="DV161" s="35">
        <v>0</v>
      </c>
      <c r="DW161" s="35">
        <v>0</v>
      </c>
      <c r="DX161" s="35">
        <v>0</v>
      </c>
      <c r="DY161" s="35">
        <v>0</v>
      </c>
      <c r="DZ161" s="35">
        <v>0</v>
      </c>
    </row>
    <row r="162" spans="1:130" x14ac:dyDescent="0.25">
      <c r="A162" s="29">
        <v>34205</v>
      </c>
      <c r="B162" s="30" t="s">
        <v>243</v>
      </c>
      <c r="C162" s="31">
        <v>6157987.6750700278</v>
      </c>
      <c r="D162" s="31">
        <v>45451925.520000003</v>
      </c>
      <c r="E162" s="32">
        <v>2.9085629999999998E-4</v>
      </c>
      <c r="F162" s="33">
        <v>9892776</v>
      </c>
      <c r="G162" s="31">
        <v>6541381.8311874066</v>
      </c>
      <c r="H162" s="31">
        <v>44866916.890000001</v>
      </c>
      <c r="I162" s="32">
        <v>3.210496E-4</v>
      </c>
      <c r="J162" s="31">
        <v>7056479</v>
      </c>
      <c r="K162" s="34">
        <v>459421</v>
      </c>
      <c r="L162" s="35">
        <v>485759</v>
      </c>
      <c r="M162" s="35">
        <v>174196</v>
      </c>
      <c r="N162" s="35">
        <v>-276912</v>
      </c>
      <c r="O162" s="35">
        <v>624</v>
      </c>
      <c r="P162" s="35">
        <v>-789244</v>
      </c>
      <c r="Q162" s="35">
        <v>0</v>
      </c>
      <c r="R162" s="35">
        <v>-79547</v>
      </c>
      <c r="S162" s="35">
        <v>-3889</v>
      </c>
      <c r="T162" s="35">
        <v>54</v>
      </c>
      <c r="U162" s="35">
        <v>-2392</v>
      </c>
      <c r="V162" s="35">
        <v>799460</v>
      </c>
      <c r="W162" s="35">
        <v>-863492</v>
      </c>
      <c r="X162" s="35">
        <v>-391764</v>
      </c>
      <c r="Y162" s="35">
        <v>-487726</v>
      </c>
      <c r="Z162" s="34">
        <v>9892776</v>
      </c>
      <c r="AA162" s="35">
        <v>-487726</v>
      </c>
      <c r="AB162" s="35">
        <v>-457242.58999999973</v>
      </c>
      <c r="AC162" s="35">
        <v>-3170038</v>
      </c>
      <c r="AD162" s="35">
        <v>126209</v>
      </c>
      <c r="AE162" s="35">
        <v>696800</v>
      </c>
      <c r="AF162" s="35">
        <v>64032</v>
      </c>
      <c r="AG162" s="35">
        <v>391764</v>
      </c>
      <c r="AH162" s="101">
        <v>-94.300293760000002</v>
      </c>
      <c r="AI162" s="35">
        <v>7056479</v>
      </c>
      <c r="AJ162" s="34">
        <v>909337</v>
      </c>
      <c r="AK162" s="35">
        <v>1888187</v>
      </c>
      <c r="AL162" s="35">
        <v>12814</v>
      </c>
      <c r="AM162" s="35">
        <v>56945</v>
      </c>
      <c r="AN162" s="35">
        <v>2867283</v>
      </c>
      <c r="AO162" s="36">
        <v>827121</v>
      </c>
      <c r="AP162" s="35">
        <v>3721951</v>
      </c>
      <c r="AQ162" s="35">
        <v>0</v>
      </c>
      <c r="AR162" s="35">
        <v>0</v>
      </c>
      <c r="AS162" s="35">
        <v>4549072</v>
      </c>
      <c r="AT162" s="36">
        <v>-550694</v>
      </c>
      <c r="AU162" s="35">
        <v>-199877</v>
      </c>
      <c r="AV162" s="35">
        <v>-312908</v>
      </c>
      <c r="AW162" s="35">
        <v>-618310</v>
      </c>
      <c r="AX162" s="35">
        <v>0</v>
      </c>
      <c r="AY162" s="35">
        <v>0</v>
      </c>
      <c r="AZ162" s="35">
        <v>-1681789</v>
      </c>
      <c r="BA162" s="12">
        <v>7056479</v>
      </c>
      <c r="BB162" s="13">
        <v>8302178</v>
      </c>
      <c r="BC162" s="13">
        <v>6036476</v>
      </c>
      <c r="BD162" s="13">
        <v>5881011</v>
      </c>
      <c r="BE162" s="13">
        <v>8538793</v>
      </c>
      <c r="BF162" s="12">
        <v>554162.43036160001</v>
      </c>
      <c r="BG162" s="13">
        <v>457242.58999999973</v>
      </c>
      <c r="BH162" s="13">
        <v>96919.840361600276</v>
      </c>
      <c r="BI162" s="14">
        <v>6.9900000000000004E-2</v>
      </c>
      <c r="BJ162" s="37">
        <v>3.210496E-4</v>
      </c>
      <c r="BK162" s="38">
        <v>7056479</v>
      </c>
      <c r="BL162" s="38">
        <v>6541381.8311874066</v>
      </c>
      <c r="BM162" s="39">
        <v>1.0787443971481316</v>
      </c>
      <c r="BN162" s="120">
        <v>0.16178452526114623</v>
      </c>
      <c r="BO162" s="34">
        <v>909337</v>
      </c>
      <c r="BP162" s="34">
        <v>386737</v>
      </c>
      <c r="BQ162" s="34">
        <v>174200</v>
      </c>
      <c r="BR162" s="34">
        <v>174200</v>
      </c>
      <c r="BS162" s="34">
        <v>174200</v>
      </c>
      <c r="BT162" s="34">
        <v>0</v>
      </c>
      <c r="BU162" s="35">
        <v>0</v>
      </c>
      <c r="BV162" s="35">
        <v>909337</v>
      </c>
      <c r="BW162" s="36">
        <v>827121</v>
      </c>
      <c r="BX162" s="36">
        <v>377792</v>
      </c>
      <c r="BY162" s="36">
        <v>240313</v>
      </c>
      <c r="BZ162" s="36">
        <v>209016</v>
      </c>
      <c r="CA162" s="36">
        <v>0</v>
      </c>
      <c r="CB162" s="36">
        <v>0</v>
      </c>
      <c r="CC162" s="36">
        <v>0</v>
      </c>
      <c r="CD162" s="35">
        <v>827121</v>
      </c>
      <c r="CE162" s="34">
        <v>1888187</v>
      </c>
      <c r="CF162" s="35">
        <v>741730</v>
      </c>
      <c r="CG162" s="35">
        <v>637955</v>
      </c>
      <c r="CH162" s="35">
        <v>508502</v>
      </c>
      <c r="CI162" s="35">
        <v>0</v>
      </c>
      <c r="CJ162" s="35">
        <v>0</v>
      </c>
      <c r="CK162" s="35">
        <v>0</v>
      </c>
      <c r="CL162" s="35">
        <v>1888187</v>
      </c>
      <c r="CM162" s="36">
        <v>3721951</v>
      </c>
      <c r="CN162" s="35">
        <v>1354219</v>
      </c>
      <c r="CO162" s="35">
        <v>789244</v>
      </c>
      <c r="CP162" s="35">
        <v>789244</v>
      </c>
      <c r="CQ162" s="35">
        <v>789244</v>
      </c>
      <c r="CR162" s="35">
        <v>0</v>
      </c>
      <c r="CS162" s="35">
        <v>0</v>
      </c>
      <c r="CT162" s="35">
        <v>3721951</v>
      </c>
      <c r="CU162" s="34">
        <v>28372</v>
      </c>
      <c r="CV162" s="35">
        <v>23179</v>
      </c>
      <c r="CW162" s="35">
        <v>5147</v>
      </c>
      <c r="CX162" s="35">
        <v>46</v>
      </c>
      <c r="CY162" s="35">
        <v>0</v>
      </c>
      <c r="CZ162" s="35">
        <v>0</v>
      </c>
      <c r="DA162" s="35">
        <v>0</v>
      </c>
      <c r="DB162" s="35">
        <v>28372</v>
      </c>
      <c r="DC162" s="36">
        <v>15556</v>
      </c>
      <c r="DD162" s="35">
        <v>3889</v>
      </c>
      <c r="DE162" s="35">
        <v>3889</v>
      </c>
      <c r="DF162" s="35">
        <v>3889</v>
      </c>
      <c r="DG162" s="35">
        <v>3889</v>
      </c>
      <c r="DH162" s="35">
        <v>0</v>
      </c>
      <c r="DI162" s="35">
        <v>0</v>
      </c>
      <c r="DJ162" s="35">
        <v>15556</v>
      </c>
      <c r="DK162" s="34">
        <v>56945</v>
      </c>
      <c r="DL162" s="35">
        <v>33562</v>
      </c>
      <c r="DM162" s="35">
        <v>16267</v>
      </c>
      <c r="DN162" s="35">
        <v>6493</v>
      </c>
      <c r="DO162" s="35">
        <v>624</v>
      </c>
      <c r="DP162" s="35">
        <v>0</v>
      </c>
      <c r="DQ162" s="35">
        <v>0</v>
      </c>
      <c r="DR162" s="35">
        <v>56945</v>
      </c>
      <c r="DS162" s="36">
        <v>0</v>
      </c>
      <c r="DT162" s="35">
        <v>0</v>
      </c>
      <c r="DU162" s="35">
        <v>0</v>
      </c>
      <c r="DV162" s="35">
        <v>0</v>
      </c>
      <c r="DW162" s="35">
        <v>0</v>
      </c>
      <c r="DX162" s="35">
        <v>0</v>
      </c>
      <c r="DY162" s="35">
        <v>0</v>
      </c>
      <c r="DZ162" s="35">
        <v>0</v>
      </c>
    </row>
    <row r="163" spans="1:130" x14ac:dyDescent="0.25">
      <c r="A163" s="29">
        <v>34220</v>
      </c>
      <c r="B163" s="30" t="s">
        <v>244</v>
      </c>
      <c r="C163" s="31">
        <v>19543680.25210084</v>
      </c>
      <c r="D163" s="31">
        <v>152957894.55000001</v>
      </c>
      <c r="E163" s="32">
        <v>9.7880920000000004E-4</v>
      </c>
      <c r="F163" s="33">
        <v>33291836</v>
      </c>
      <c r="G163" s="31">
        <v>18910817.596566521</v>
      </c>
      <c r="H163" s="31">
        <v>135712934.28999999</v>
      </c>
      <c r="I163" s="32">
        <v>9.7110709999999995E-4</v>
      </c>
      <c r="J163" s="31">
        <v>21344357</v>
      </c>
      <c r="K163" s="34">
        <v>1389653</v>
      </c>
      <c r="L163" s="35">
        <v>1469317</v>
      </c>
      <c r="M163" s="35">
        <v>-76191</v>
      </c>
      <c r="N163" s="35">
        <v>-837600</v>
      </c>
      <c r="O163" s="35">
        <v>1886</v>
      </c>
      <c r="P163" s="35">
        <v>-2387295</v>
      </c>
      <c r="Q163" s="35">
        <v>0</v>
      </c>
      <c r="R163" s="35">
        <v>-240613</v>
      </c>
      <c r="S163" s="35">
        <v>-11765</v>
      </c>
      <c r="T163" s="35">
        <v>164</v>
      </c>
      <c r="U163" s="35">
        <v>-7235</v>
      </c>
      <c r="V163" s="35">
        <v>2418197</v>
      </c>
      <c r="W163" s="35">
        <v>-2611880</v>
      </c>
      <c r="X163" s="35">
        <v>116218</v>
      </c>
      <c r="Y163" s="35">
        <v>-777144</v>
      </c>
      <c r="Z163" s="34">
        <v>33291836</v>
      </c>
      <c r="AA163" s="35">
        <v>-777144</v>
      </c>
      <c r="AB163" s="35">
        <v>-1321866.1499999999</v>
      </c>
      <c r="AC163" s="35">
        <v>-9588695</v>
      </c>
      <c r="AD163" s="35">
        <v>-32194</v>
      </c>
      <c r="AE163" s="35">
        <v>-304760</v>
      </c>
      <c r="AF163" s="35">
        <v>193683</v>
      </c>
      <c r="AG163" s="35">
        <v>-116218</v>
      </c>
      <c r="AH163" s="101">
        <v>-285.23843294749997</v>
      </c>
      <c r="AI163" s="35">
        <v>21344357</v>
      </c>
      <c r="AJ163" s="34">
        <v>1177258</v>
      </c>
      <c r="AK163" s="35">
        <v>5711365</v>
      </c>
      <c r="AL163" s="35">
        <v>38761</v>
      </c>
      <c r="AM163" s="35">
        <v>172247</v>
      </c>
      <c r="AN163" s="35">
        <v>7099631</v>
      </c>
      <c r="AO163" s="36">
        <v>600840</v>
      </c>
      <c r="AP163" s="35">
        <v>11258113</v>
      </c>
      <c r="AQ163" s="35">
        <v>0</v>
      </c>
      <c r="AR163" s="35">
        <v>0</v>
      </c>
      <c r="AS163" s="35">
        <v>11858953</v>
      </c>
      <c r="AT163" s="36">
        <v>-1533184</v>
      </c>
      <c r="AU163" s="35">
        <v>-115021</v>
      </c>
      <c r="AV163" s="35">
        <v>-637754</v>
      </c>
      <c r="AW163" s="35">
        <v>-2473364</v>
      </c>
      <c r="AX163" s="35">
        <v>0</v>
      </c>
      <c r="AY163" s="35">
        <v>0</v>
      </c>
      <c r="AZ163" s="35">
        <v>-4759323</v>
      </c>
      <c r="BA163" s="12">
        <v>21344357</v>
      </c>
      <c r="BB163" s="13">
        <v>25112332</v>
      </c>
      <c r="BC163" s="13">
        <v>18259064</v>
      </c>
      <c r="BD163" s="13">
        <v>17788814</v>
      </c>
      <c r="BE163" s="13">
        <v>25828042</v>
      </c>
      <c r="BF163" s="12">
        <v>1676224.0808815998</v>
      </c>
      <c r="BG163" s="13">
        <v>1321866.1499999999</v>
      </c>
      <c r="BH163" s="13">
        <v>354357.9308815999</v>
      </c>
      <c r="BI163" s="14">
        <v>6.9900000000000004E-2</v>
      </c>
      <c r="BJ163" s="37">
        <v>9.7110709999999995E-4</v>
      </c>
      <c r="BK163" s="38">
        <v>21344357</v>
      </c>
      <c r="BL163" s="38">
        <v>18910817.596566521</v>
      </c>
      <c r="BM163" s="39">
        <v>1.128685044472922</v>
      </c>
      <c r="BN163" s="120">
        <v>0.16178452526114623</v>
      </c>
      <c r="BO163" s="34">
        <v>1177258</v>
      </c>
      <c r="BP163" s="34">
        <v>531875</v>
      </c>
      <c r="BQ163" s="34">
        <v>365777</v>
      </c>
      <c r="BR163" s="34">
        <v>279606</v>
      </c>
      <c r="BS163" s="34">
        <v>0</v>
      </c>
      <c r="BT163" s="34">
        <v>0</v>
      </c>
      <c r="BU163" s="35">
        <v>0</v>
      </c>
      <c r="BV163" s="35">
        <v>1177258</v>
      </c>
      <c r="BW163" s="36">
        <v>600840</v>
      </c>
      <c r="BX163" s="36">
        <v>372270</v>
      </c>
      <c r="BY163" s="36">
        <v>76190</v>
      </c>
      <c r="BZ163" s="36">
        <v>76190</v>
      </c>
      <c r="CA163" s="36">
        <v>76190</v>
      </c>
      <c r="CB163" s="36">
        <v>0</v>
      </c>
      <c r="CC163" s="36">
        <v>0</v>
      </c>
      <c r="CD163" s="35">
        <v>600840</v>
      </c>
      <c r="CE163" s="34">
        <v>5711365</v>
      </c>
      <c r="CF163" s="35">
        <v>2243576</v>
      </c>
      <c r="CG163" s="35">
        <v>1929678</v>
      </c>
      <c r="CH163" s="35">
        <v>1538111</v>
      </c>
      <c r="CI163" s="35">
        <v>0</v>
      </c>
      <c r="CJ163" s="35">
        <v>0</v>
      </c>
      <c r="CK163" s="35">
        <v>0</v>
      </c>
      <c r="CL163" s="35">
        <v>5711365</v>
      </c>
      <c r="CM163" s="36">
        <v>11258113</v>
      </c>
      <c r="CN163" s="35">
        <v>4096227</v>
      </c>
      <c r="CO163" s="35">
        <v>2387295</v>
      </c>
      <c r="CP163" s="35">
        <v>2387295</v>
      </c>
      <c r="CQ163" s="35">
        <v>2387295</v>
      </c>
      <c r="CR163" s="35">
        <v>0</v>
      </c>
      <c r="CS163" s="35">
        <v>0</v>
      </c>
      <c r="CT163" s="35">
        <v>11258113</v>
      </c>
      <c r="CU163" s="34">
        <v>85819</v>
      </c>
      <c r="CV163" s="35">
        <v>70110</v>
      </c>
      <c r="CW163" s="35">
        <v>15569</v>
      </c>
      <c r="CX163" s="35">
        <v>140</v>
      </c>
      <c r="CY163" s="35">
        <v>0</v>
      </c>
      <c r="CZ163" s="35">
        <v>0</v>
      </c>
      <c r="DA163" s="35">
        <v>0</v>
      </c>
      <c r="DB163" s="35">
        <v>85819</v>
      </c>
      <c r="DC163" s="36">
        <v>47060</v>
      </c>
      <c r="DD163" s="35">
        <v>11765</v>
      </c>
      <c r="DE163" s="35">
        <v>11765</v>
      </c>
      <c r="DF163" s="35">
        <v>11765</v>
      </c>
      <c r="DG163" s="35">
        <v>11765</v>
      </c>
      <c r="DH163" s="35">
        <v>0</v>
      </c>
      <c r="DI163" s="35">
        <v>0</v>
      </c>
      <c r="DJ163" s="35">
        <v>47060</v>
      </c>
      <c r="DK163" s="34">
        <v>172247</v>
      </c>
      <c r="DL163" s="35">
        <v>101517</v>
      </c>
      <c r="DM163" s="35">
        <v>49205</v>
      </c>
      <c r="DN163" s="35">
        <v>19639</v>
      </c>
      <c r="DO163" s="35">
        <v>1886</v>
      </c>
      <c r="DP163" s="35">
        <v>0</v>
      </c>
      <c r="DQ163" s="35">
        <v>0</v>
      </c>
      <c r="DR163" s="35">
        <v>172247</v>
      </c>
      <c r="DS163" s="36">
        <v>0</v>
      </c>
      <c r="DT163" s="35">
        <v>0</v>
      </c>
      <c r="DU163" s="35">
        <v>0</v>
      </c>
      <c r="DV163" s="35">
        <v>0</v>
      </c>
      <c r="DW163" s="35">
        <v>0</v>
      </c>
      <c r="DX163" s="35">
        <v>0</v>
      </c>
      <c r="DY163" s="35">
        <v>0</v>
      </c>
      <c r="DZ163" s="35">
        <v>0</v>
      </c>
    </row>
    <row r="164" spans="1:130" x14ac:dyDescent="0.25">
      <c r="A164" s="29">
        <v>34230</v>
      </c>
      <c r="B164" s="30" t="s">
        <v>245</v>
      </c>
      <c r="C164" s="31">
        <v>6918810.9243697468</v>
      </c>
      <c r="D164" s="31">
        <v>53659850.780000001</v>
      </c>
      <c r="E164" s="32">
        <v>3.4338050000000002E-4</v>
      </c>
      <c r="F164" s="33">
        <v>11679260</v>
      </c>
      <c r="G164" s="31">
        <v>6816025.0357653778</v>
      </c>
      <c r="H164" s="31">
        <v>43869671.649999999</v>
      </c>
      <c r="I164" s="32">
        <v>3.139137E-4</v>
      </c>
      <c r="J164" s="31">
        <v>6899637</v>
      </c>
      <c r="K164" s="34">
        <v>449210</v>
      </c>
      <c r="L164" s="35">
        <v>474962</v>
      </c>
      <c r="M164" s="35">
        <v>-175759</v>
      </c>
      <c r="N164" s="35">
        <v>-270757</v>
      </c>
      <c r="O164" s="35">
        <v>610</v>
      </c>
      <c r="P164" s="35">
        <v>-771701</v>
      </c>
      <c r="Q164" s="35">
        <v>0</v>
      </c>
      <c r="R164" s="35">
        <v>-77779</v>
      </c>
      <c r="S164" s="35">
        <v>-3803</v>
      </c>
      <c r="T164" s="35">
        <v>53</v>
      </c>
      <c r="U164" s="35">
        <v>-2339</v>
      </c>
      <c r="V164" s="35">
        <v>781690</v>
      </c>
      <c r="W164" s="35">
        <v>-844299</v>
      </c>
      <c r="X164" s="35">
        <v>201286</v>
      </c>
      <c r="Y164" s="35">
        <v>-238626</v>
      </c>
      <c r="Z164" s="34">
        <v>11679260</v>
      </c>
      <c r="AA164" s="35">
        <v>-238626</v>
      </c>
      <c r="AB164" s="35">
        <v>-476440.14999999997</v>
      </c>
      <c r="AC164" s="35">
        <v>-3099579</v>
      </c>
      <c r="AD164" s="35">
        <v>-123173</v>
      </c>
      <c r="AE164" s="35">
        <v>-703036</v>
      </c>
      <c r="AF164" s="35">
        <v>62609</v>
      </c>
      <c r="AG164" s="35">
        <v>-201286</v>
      </c>
      <c r="AH164" s="101">
        <v>-92.204301532499997</v>
      </c>
      <c r="AI164" s="35">
        <v>6899637</v>
      </c>
      <c r="AJ164" s="34">
        <v>855714</v>
      </c>
      <c r="AK164" s="35">
        <v>1846218</v>
      </c>
      <c r="AL164" s="35">
        <v>12530</v>
      </c>
      <c r="AM164" s="35">
        <v>55679</v>
      </c>
      <c r="AN164" s="35">
        <v>2770141</v>
      </c>
      <c r="AO164" s="36">
        <v>840315</v>
      </c>
      <c r="AP164" s="35">
        <v>3639224</v>
      </c>
      <c r="AQ164" s="35">
        <v>0</v>
      </c>
      <c r="AR164" s="35">
        <v>0</v>
      </c>
      <c r="AS164" s="35">
        <v>4479539</v>
      </c>
      <c r="AT164" s="36">
        <v>-467497</v>
      </c>
      <c r="AU164" s="35">
        <v>21128</v>
      </c>
      <c r="AV164" s="35">
        <v>-312375</v>
      </c>
      <c r="AW164" s="35">
        <v>-950654</v>
      </c>
      <c r="AX164" s="35">
        <v>0</v>
      </c>
      <c r="AY164" s="35">
        <v>0</v>
      </c>
      <c r="AZ164" s="35">
        <v>-1709398</v>
      </c>
      <c r="BA164" s="12">
        <v>6899637</v>
      </c>
      <c r="BB164" s="13">
        <v>8117647</v>
      </c>
      <c r="BC164" s="13">
        <v>5902305</v>
      </c>
      <c r="BD164" s="13">
        <v>5750295</v>
      </c>
      <c r="BE164" s="13">
        <v>8349003</v>
      </c>
      <c r="BF164" s="12">
        <v>541845.18191519997</v>
      </c>
      <c r="BG164" s="13">
        <v>476440.14999999997</v>
      </c>
      <c r="BH164" s="13">
        <v>65405.031915200001</v>
      </c>
      <c r="BI164" s="14">
        <v>6.9900000000000004E-2</v>
      </c>
      <c r="BJ164" s="37">
        <v>3.139137E-4</v>
      </c>
      <c r="BK164" s="38">
        <v>6899637</v>
      </c>
      <c r="BL164" s="38">
        <v>6816025.0357653778</v>
      </c>
      <c r="BM164" s="39">
        <v>1.0122669684744245</v>
      </c>
      <c r="BN164" s="120">
        <v>0.16178452526114623</v>
      </c>
      <c r="BO164" s="34">
        <v>855714</v>
      </c>
      <c r="BP164" s="34">
        <v>392741</v>
      </c>
      <c r="BQ164" s="34">
        <v>327678</v>
      </c>
      <c r="BR164" s="34">
        <v>135295</v>
      </c>
      <c r="BS164" s="34">
        <v>0</v>
      </c>
      <c r="BT164" s="34">
        <v>0</v>
      </c>
      <c r="BU164" s="35">
        <v>0</v>
      </c>
      <c r="BV164" s="35">
        <v>855714</v>
      </c>
      <c r="BW164" s="36">
        <v>840315</v>
      </c>
      <c r="BX164" s="36">
        <v>313038</v>
      </c>
      <c r="BY164" s="36">
        <v>175759</v>
      </c>
      <c r="BZ164" s="36">
        <v>175759</v>
      </c>
      <c r="CA164" s="36">
        <v>175759</v>
      </c>
      <c r="CB164" s="36">
        <v>0</v>
      </c>
      <c r="CC164" s="36">
        <v>0</v>
      </c>
      <c r="CD164" s="35">
        <v>840315</v>
      </c>
      <c r="CE164" s="34">
        <v>1846218</v>
      </c>
      <c r="CF164" s="35">
        <v>725244</v>
      </c>
      <c r="CG164" s="35">
        <v>623775</v>
      </c>
      <c r="CH164" s="35">
        <v>497200</v>
      </c>
      <c r="CI164" s="35">
        <v>0</v>
      </c>
      <c r="CJ164" s="35">
        <v>0</v>
      </c>
      <c r="CK164" s="35">
        <v>0</v>
      </c>
      <c r="CL164" s="35">
        <v>1846218</v>
      </c>
      <c r="CM164" s="36">
        <v>3639224</v>
      </c>
      <c r="CN164" s="35">
        <v>1324119</v>
      </c>
      <c r="CO164" s="35">
        <v>771701</v>
      </c>
      <c r="CP164" s="35">
        <v>771701</v>
      </c>
      <c r="CQ164" s="35">
        <v>771701</v>
      </c>
      <c r="CR164" s="35">
        <v>0</v>
      </c>
      <c r="CS164" s="35">
        <v>0</v>
      </c>
      <c r="CT164" s="35">
        <v>3639224</v>
      </c>
      <c r="CU164" s="34">
        <v>27741</v>
      </c>
      <c r="CV164" s="35">
        <v>22663</v>
      </c>
      <c r="CW164" s="35">
        <v>5033</v>
      </c>
      <c r="CX164" s="35">
        <v>45</v>
      </c>
      <c r="CY164" s="35">
        <v>0</v>
      </c>
      <c r="CZ164" s="35">
        <v>0</v>
      </c>
      <c r="DA164" s="35">
        <v>0</v>
      </c>
      <c r="DB164" s="35">
        <v>27741</v>
      </c>
      <c r="DC164" s="36">
        <v>15212</v>
      </c>
      <c r="DD164" s="35">
        <v>3803</v>
      </c>
      <c r="DE164" s="35">
        <v>3803</v>
      </c>
      <c r="DF164" s="35">
        <v>3803</v>
      </c>
      <c r="DG164" s="35">
        <v>3803</v>
      </c>
      <c r="DH164" s="35">
        <v>0</v>
      </c>
      <c r="DI164" s="35">
        <v>0</v>
      </c>
      <c r="DJ164" s="35">
        <v>15212</v>
      </c>
      <c r="DK164" s="34">
        <v>55679</v>
      </c>
      <c r="DL164" s="35">
        <v>32816</v>
      </c>
      <c r="DM164" s="35">
        <v>15906</v>
      </c>
      <c r="DN164" s="35">
        <v>6348</v>
      </c>
      <c r="DO164" s="35">
        <v>610</v>
      </c>
      <c r="DP164" s="35">
        <v>0</v>
      </c>
      <c r="DQ164" s="35">
        <v>0</v>
      </c>
      <c r="DR164" s="35">
        <v>55679</v>
      </c>
      <c r="DS164" s="36">
        <v>0</v>
      </c>
      <c r="DT164" s="35">
        <v>0</v>
      </c>
      <c r="DU164" s="35">
        <v>0</v>
      </c>
      <c r="DV164" s="35">
        <v>0</v>
      </c>
      <c r="DW164" s="35">
        <v>0</v>
      </c>
      <c r="DX164" s="35">
        <v>0</v>
      </c>
      <c r="DY164" s="35">
        <v>0</v>
      </c>
      <c r="DZ164" s="35">
        <v>0</v>
      </c>
    </row>
    <row r="165" spans="1:130" x14ac:dyDescent="0.25">
      <c r="A165" s="29">
        <v>34300</v>
      </c>
      <c r="B165" s="30" t="s">
        <v>246</v>
      </c>
      <c r="C165" s="31">
        <v>113667853.78151257</v>
      </c>
      <c r="D165" s="31">
        <v>837016559.45000005</v>
      </c>
      <c r="E165" s="32">
        <v>5.3562417999999997E-3</v>
      </c>
      <c r="F165" s="33">
        <v>182179655</v>
      </c>
      <c r="G165" s="31">
        <v>116768341.05865522</v>
      </c>
      <c r="H165" s="31">
        <v>726005844.35000002</v>
      </c>
      <c r="I165" s="32">
        <v>5.1950054999999997E-3</v>
      </c>
      <c r="J165" s="31">
        <v>114183133</v>
      </c>
      <c r="K165" s="34">
        <v>7434045</v>
      </c>
      <c r="L165" s="35">
        <v>7860213</v>
      </c>
      <c r="M165" s="35">
        <v>-905624</v>
      </c>
      <c r="N165" s="35">
        <v>-4480800</v>
      </c>
      <c r="O165" s="35">
        <v>10091</v>
      </c>
      <c r="P165" s="35">
        <v>-12771004</v>
      </c>
      <c r="Q165" s="35">
        <v>0</v>
      </c>
      <c r="R165" s="35">
        <v>-1287175</v>
      </c>
      <c r="S165" s="35">
        <v>-62936</v>
      </c>
      <c r="T165" s="35">
        <v>878</v>
      </c>
      <c r="U165" s="35">
        <v>-38702</v>
      </c>
      <c r="V165" s="35">
        <v>12936315</v>
      </c>
      <c r="W165" s="35">
        <v>-13972437</v>
      </c>
      <c r="X165" s="35">
        <v>-5653850</v>
      </c>
      <c r="Y165" s="35">
        <v>-10930986</v>
      </c>
      <c r="Z165" s="34">
        <v>182179655</v>
      </c>
      <c r="AA165" s="35">
        <v>-10930986</v>
      </c>
      <c r="AB165" s="35">
        <v>-8162107.04</v>
      </c>
      <c r="AC165" s="35">
        <v>-51295398</v>
      </c>
      <c r="AD165" s="35">
        <v>-673976</v>
      </c>
      <c r="AE165" s="35">
        <v>-3622500</v>
      </c>
      <c r="AF165" s="35">
        <v>1036122</v>
      </c>
      <c r="AG165" s="35">
        <v>5653850</v>
      </c>
      <c r="AH165" s="101">
        <v>-1525.9029904874999</v>
      </c>
      <c r="AI165" s="35">
        <v>114183133</v>
      </c>
      <c r="AJ165" s="34">
        <v>0</v>
      </c>
      <c r="AK165" s="35">
        <v>30553348</v>
      </c>
      <c r="AL165" s="35">
        <v>207353</v>
      </c>
      <c r="AM165" s="35">
        <v>921445</v>
      </c>
      <c r="AN165" s="35">
        <v>31682146</v>
      </c>
      <c r="AO165" s="36">
        <v>11947302</v>
      </c>
      <c r="AP165" s="35">
        <v>60226064</v>
      </c>
      <c r="AQ165" s="35">
        <v>0</v>
      </c>
      <c r="AR165" s="35">
        <v>0</v>
      </c>
      <c r="AS165" s="35">
        <v>72173366</v>
      </c>
      <c r="AT165" s="36">
        <v>-15198898</v>
      </c>
      <c r="AU165" s="35">
        <v>-5774401</v>
      </c>
      <c r="AV165" s="35">
        <v>-5788446</v>
      </c>
      <c r="AW165" s="35">
        <v>-13729474</v>
      </c>
      <c r="AX165" s="35">
        <v>0</v>
      </c>
      <c r="AY165" s="35">
        <v>0</v>
      </c>
      <c r="AZ165" s="35">
        <v>-40491219</v>
      </c>
      <c r="BA165" s="12">
        <v>114183133</v>
      </c>
      <c r="BB165" s="13">
        <v>134340180</v>
      </c>
      <c r="BC165" s="13">
        <v>97678140</v>
      </c>
      <c r="BD165" s="13">
        <v>95162506</v>
      </c>
      <c r="BE165" s="13">
        <v>138168921</v>
      </c>
      <c r="BF165" s="12">
        <v>8967078.2135279998</v>
      </c>
      <c r="BG165" s="13">
        <v>8162107.04</v>
      </c>
      <c r="BH165" s="13">
        <v>804971.17352799978</v>
      </c>
      <c r="BI165" s="14">
        <v>6.9900000000000004E-2</v>
      </c>
      <c r="BJ165" s="37">
        <v>5.1950054999999997E-3</v>
      </c>
      <c r="BK165" s="38">
        <v>114183133</v>
      </c>
      <c r="BL165" s="38">
        <v>116768341.05865522</v>
      </c>
      <c r="BM165" s="39">
        <v>0.97786036835655121</v>
      </c>
      <c r="BN165" s="120">
        <v>0.16178452526114623</v>
      </c>
      <c r="BO165" s="34">
        <v>0</v>
      </c>
      <c r="BP165" s="34">
        <v>0</v>
      </c>
      <c r="BQ165" s="34">
        <v>0</v>
      </c>
      <c r="BR165" s="34">
        <v>0</v>
      </c>
      <c r="BS165" s="34">
        <v>0</v>
      </c>
      <c r="BT165" s="34">
        <v>0</v>
      </c>
      <c r="BU165" s="35">
        <v>0</v>
      </c>
      <c r="BV165" s="35">
        <v>0</v>
      </c>
      <c r="BW165" s="36">
        <v>11947302</v>
      </c>
      <c r="BX165" s="36">
        <v>6143205</v>
      </c>
      <c r="BY165" s="36">
        <v>3609924</v>
      </c>
      <c r="BZ165" s="36">
        <v>1288548</v>
      </c>
      <c r="CA165" s="36">
        <v>905625</v>
      </c>
      <c r="CB165" s="36">
        <v>0</v>
      </c>
      <c r="CC165" s="36">
        <v>0</v>
      </c>
      <c r="CD165" s="35">
        <v>11947302</v>
      </c>
      <c r="CE165" s="34">
        <v>30553348</v>
      </c>
      <c r="CF165" s="35">
        <v>12002165</v>
      </c>
      <c r="CG165" s="35">
        <v>10322949</v>
      </c>
      <c r="CH165" s="35">
        <v>8228233</v>
      </c>
      <c r="CI165" s="35">
        <v>0</v>
      </c>
      <c r="CJ165" s="35">
        <v>0</v>
      </c>
      <c r="CK165" s="35">
        <v>0</v>
      </c>
      <c r="CL165" s="35">
        <v>30553348</v>
      </c>
      <c r="CM165" s="36">
        <v>60226064</v>
      </c>
      <c r="CN165" s="35">
        <v>21913051</v>
      </c>
      <c r="CO165" s="35">
        <v>12771004</v>
      </c>
      <c r="CP165" s="35">
        <v>12771004</v>
      </c>
      <c r="CQ165" s="35">
        <v>12771004</v>
      </c>
      <c r="CR165" s="35">
        <v>0</v>
      </c>
      <c r="CS165" s="35">
        <v>0</v>
      </c>
      <c r="CT165" s="35">
        <v>60226064</v>
      </c>
      <c r="CU165" s="34">
        <v>459097</v>
      </c>
      <c r="CV165" s="35">
        <v>375059</v>
      </c>
      <c r="CW165" s="35">
        <v>83288</v>
      </c>
      <c r="CX165" s="35">
        <v>750</v>
      </c>
      <c r="CY165" s="35">
        <v>0</v>
      </c>
      <c r="CZ165" s="35">
        <v>0</v>
      </c>
      <c r="DA165" s="35">
        <v>0</v>
      </c>
      <c r="DB165" s="35">
        <v>459097</v>
      </c>
      <c r="DC165" s="36">
        <v>251744</v>
      </c>
      <c r="DD165" s="35">
        <v>62936</v>
      </c>
      <c r="DE165" s="35">
        <v>62936</v>
      </c>
      <c r="DF165" s="35">
        <v>62936</v>
      </c>
      <c r="DG165" s="35">
        <v>62936</v>
      </c>
      <c r="DH165" s="35">
        <v>0</v>
      </c>
      <c r="DI165" s="35">
        <v>0</v>
      </c>
      <c r="DJ165" s="35">
        <v>251744</v>
      </c>
      <c r="DK165" s="34">
        <v>921445</v>
      </c>
      <c r="DL165" s="35">
        <v>543070</v>
      </c>
      <c r="DM165" s="35">
        <v>263226</v>
      </c>
      <c r="DN165" s="35">
        <v>105059</v>
      </c>
      <c r="DO165" s="35">
        <v>10091</v>
      </c>
      <c r="DP165" s="35">
        <v>0</v>
      </c>
      <c r="DQ165" s="35">
        <v>0</v>
      </c>
      <c r="DR165" s="35">
        <v>921445</v>
      </c>
      <c r="DS165" s="36">
        <v>0</v>
      </c>
      <c r="DT165" s="35">
        <v>0</v>
      </c>
      <c r="DU165" s="35">
        <v>0</v>
      </c>
      <c r="DV165" s="35">
        <v>0</v>
      </c>
      <c r="DW165" s="35">
        <v>0</v>
      </c>
      <c r="DX165" s="35">
        <v>0</v>
      </c>
      <c r="DY165" s="35">
        <v>0</v>
      </c>
      <c r="DZ165" s="35">
        <v>0</v>
      </c>
    </row>
    <row r="166" spans="1:130" x14ac:dyDescent="0.25">
      <c r="A166" s="29">
        <v>34400</v>
      </c>
      <c r="B166" s="30" t="s">
        <v>247</v>
      </c>
      <c r="C166" s="31">
        <v>45106392.296918765</v>
      </c>
      <c r="D166" s="31">
        <v>372138132.79000002</v>
      </c>
      <c r="E166" s="32">
        <v>2.3813888000000002E-3</v>
      </c>
      <c r="F166" s="33">
        <v>80997200</v>
      </c>
      <c r="G166" s="31">
        <v>45714595.851216011</v>
      </c>
      <c r="H166" s="31">
        <v>326813445.17000002</v>
      </c>
      <c r="I166" s="32">
        <v>2.3385454000000002E-3</v>
      </c>
      <c r="J166" s="31">
        <v>51399838</v>
      </c>
      <c r="K166" s="34">
        <v>3346455</v>
      </c>
      <c r="L166" s="35">
        <v>3538295</v>
      </c>
      <c r="M166" s="35">
        <v>-325989</v>
      </c>
      <c r="N166" s="35">
        <v>-2017044</v>
      </c>
      <c r="O166" s="35">
        <v>4542</v>
      </c>
      <c r="P166" s="35">
        <v>-5748901</v>
      </c>
      <c r="Q166" s="35">
        <v>0</v>
      </c>
      <c r="R166" s="35">
        <v>-579425</v>
      </c>
      <c r="S166" s="35">
        <v>-28331</v>
      </c>
      <c r="T166" s="35">
        <v>395</v>
      </c>
      <c r="U166" s="35">
        <v>-17422</v>
      </c>
      <c r="V166" s="35">
        <v>5823316</v>
      </c>
      <c r="W166" s="35">
        <v>-6289729</v>
      </c>
      <c r="X166" s="35">
        <v>-594626</v>
      </c>
      <c r="Y166" s="35">
        <v>-2888464</v>
      </c>
      <c r="Z166" s="34">
        <v>80997200</v>
      </c>
      <c r="AA166" s="35">
        <v>-2888464</v>
      </c>
      <c r="AB166" s="35">
        <v>-3195450.2499999995</v>
      </c>
      <c r="AC166" s="35">
        <v>-23090758</v>
      </c>
      <c r="AD166" s="35">
        <v>-179087</v>
      </c>
      <c r="AE166" s="35">
        <v>-1303956</v>
      </c>
      <c r="AF166" s="35">
        <v>466413</v>
      </c>
      <c r="AG166" s="35">
        <v>594626</v>
      </c>
      <c r="AH166" s="101">
        <v>-686.88924761500004</v>
      </c>
      <c r="AI166" s="35">
        <v>51399838</v>
      </c>
      <c r="AJ166" s="34">
        <v>573437</v>
      </c>
      <c r="AK166" s="35">
        <v>13753670</v>
      </c>
      <c r="AL166" s="35">
        <v>93340</v>
      </c>
      <c r="AM166" s="35">
        <v>414791</v>
      </c>
      <c r="AN166" s="35">
        <v>14835238</v>
      </c>
      <c r="AO166" s="36">
        <v>4242856</v>
      </c>
      <c r="AP166" s="35">
        <v>27110921</v>
      </c>
      <c r="AQ166" s="35">
        <v>0</v>
      </c>
      <c r="AR166" s="35">
        <v>0</v>
      </c>
      <c r="AS166" s="35">
        <v>31353777</v>
      </c>
      <c r="AT166" s="36">
        <v>-5338783</v>
      </c>
      <c r="AU166" s="35">
        <v>-2329290</v>
      </c>
      <c r="AV166" s="35">
        <v>-2751787</v>
      </c>
      <c r="AW166" s="35">
        <v>-6098679</v>
      </c>
      <c r="AX166" s="35">
        <v>0</v>
      </c>
      <c r="AY166" s="35">
        <v>0</v>
      </c>
      <c r="AZ166" s="35">
        <v>-16518539</v>
      </c>
      <c r="BA166" s="12">
        <v>51399838</v>
      </c>
      <c r="BB166" s="13">
        <v>60473586</v>
      </c>
      <c r="BC166" s="13">
        <v>43970072</v>
      </c>
      <c r="BD166" s="13">
        <v>42837653</v>
      </c>
      <c r="BE166" s="13">
        <v>62197103</v>
      </c>
      <c r="BF166" s="12">
        <v>4036553.8607584005</v>
      </c>
      <c r="BG166" s="13">
        <v>3195450.2499999995</v>
      </c>
      <c r="BH166" s="13">
        <v>841103.61075840099</v>
      </c>
      <c r="BI166" s="14">
        <v>6.9900000000000004E-2</v>
      </c>
      <c r="BJ166" s="37">
        <v>2.3385454000000002E-3</v>
      </c>
      <c r="BK166" s="38">
        <v>51399838</v>
      </c>
      <c r="BL166" s="38">
        <v>45714595.851216011</v>
      </c>
      <c r="BM166" s="39">
        <v>1.124363828289926</v>
      </c>
      <c r="BN166" s="120">
        <v>0.16178452526114623</v>
      </c>
      <c r="BO166" s="34">
        <v>573437</v>
      </c>
      <c r="BP166" s="34">
        <v>573437</v>
      </c>
      <c r="BQ166" s="34">
        <v>0</v>
      </c>
      <c r="BR166" s="34">
        <v>0</v>
      </c>
      <c r="BS166" s="34">
        <v>0</v>
      </c>
      <c r="BT166" s="34">
        <v>0</v>
      </c>
      <c r="BU166" s="35">
        <v>0</v>
      </c>
      <c r="BV166" s="35">
        <v>573437</v>
      </c>
      <c r="BW166" s="36">
        <v>4242856</v>
      </c>
      <c r="BX166" s="36">
        <v>1835776</v>
      </c>
      <c r="BY166" s="36">
        <v>1354945</v>
      </c>
      <c r="BZ166" s="36">
        <v>726146</v>
      </c>
      <c r="CA166" s="36">
        <v>325989</v>
      </c>
      <c r="CB166" s="36">
        <v>0</v>
      </c>
      <c r="CC166" s="36">
        <v>0</v>
      </c>
      <c r="CD166" s="35">
        <v>4242856</v>
      </c>
      <c r="CE166" s="34">
        <v>13753670</v>
      </c>
      <c r="CF166" s="35">
        <v>5402806</v>
      </c>
      <c r="CG166" s="35">
        <v>4646903</v>
      </c>
      <c r="CH166" s="35">
        <v>3703961</v>
      </c>
      <c r="CI166" s="35">
        <v>0</v>
      </c>
      <c r="CJ166" s="35">
        <v>0</v>
      </c>
      <c r="CK166" s="35">
        <v>0</v>
      </c>
      <c r="CL166" s="35">
        <v>13753670</v>
      </c>
      <c r="CM166" s="36">
        <v>27110921</v>
      </c>
      <c r="CN166" s="35">
        <v>9864218</v>
      </c>
      <c r="CO166" s="35">
        <v>5748901</v>
      </c>
      <c r="CP166" s="35">
        <v>5748901</v>
      </c>
      <c r="CQ166" s="35">
        <v>5748901</v>
      </c>
      <c r="CR166" s="35">
        <v>0</v>
      </c>
      <c r="CS166" s="35">
        <v>0</v>
      </c>
      <c r="CT166" s="35">
        <v>27110921</v>
      </c>
      <c r="CU166" s="34">
        <v>206664</v>
      </c>
      <c r="CV166" s="35">
        <v>168834</v>
      </c>
      <c r="CW166" s="35">
        <v>37492</v>
      </c>
      <c r="CX166" s="35">
        <v>338</v>
      </c>
      <c r="CY166" s="35">
        <v>0</v>
      </c>
      <c r="CZ166" s="35">
        <v>0</v>
      </c>
      <c r="DA166" s="35">
        <v>0</v>
      </c>
      <c r="DB166" s="35">
        <v>206664</v>
      </c>
      <c r="DC166" s="36">
        <v>113324</v>
      </c>
      <c r="DD166" s="35">
        <v>28331</v>
      </c>
      <c r="DE166" s="35">
        <v>28331</v>
      </c>
      <c r="DF166" s="35">
        <v>28331</v>
      </c>
      <c r="DG166" s="35">
        <v>28331</v>
      </c>
      <c r="DH166" s="35">
        <v>0</v>
      </c>
      <c r="DI166" s="35">
        <v>0</v>
      </c>
      <c r="DJ166" s="35">
        <v>113324</v>
      </c>
      <c r="DK166" s="34">
        <v>414791</v>
      </c>
      <c r="DL166" s="35">
        <v>244464</v>
      </c>
      <c r="DM166" s="35">
        <v>118492</v>
      </c>
      <c r="DN166" s="35">
        <v>47292</v>
      </c>
      <c r="DO166" s="35">
        <v>4542</v>
      </c>
      <c r="DP166" s="35">
        <v>0</v>
      </c>
      <c r="DQ166" s="35">
        <v>0</v>
      </c>
      <c r="DR166" s="35">
        <v>414791</v>
      </c>
      <c r="DS166" s="36">
        <v>0</v>
      </c>
      <c r="DT166" s="35">
        <v>0</v>
      </c>
      <c r="DU166" s="35">
        <v>0</v>
      </c>
      <c r="DV166" s="35">
        <v>0</v>
      </c>
      <c r="DW166" s="35">
        <v>0</v>
      </c>
      <c r="DX166" s="35">
        <v>0</v>
      </c>
      <c r="DY166" s="35">
        <v>0</v>
      </c>
      <c r="DZ166" s="35">
        <v>0</v>
      </c>
    </row>
    <row r="167" spans="1:130" x14ac:dyDescent="0.25">
      <c r="A167" s="29">
        <v>34405</v>
      </c>
      <c r="B167" s="30" t="s">
        <v>248</v>
      </c>
      <c r="C167" s="31">
        <v>8419609.6638655439</v>
      </c>
      <c r="D167" s="31">
        <v>63257104.590000004</v>
      </c>
      <c r="E167" s="32">
        <v>4.047953E-4</v>
      </c>
      <c r="F167" s="33">
        <v>13768136</v>
      </c>
      <c r="G167" s="31">
        <v>8751545.3505007159</v>
      </c>
      <c r="H167" s="31">
        <v>56346881.759999998</v>
      </c>
      <c r="I167" s="32">
        <v>4.0319560000000001E-4</v>
      </c>
      <c r="J167" s="31">
        <v>8862000</v>
      </c>
      <c r="K167" s="34">
        <v>576972</v>
      </c>
      <c r="L167" s="35">
        <v>610048</v>
      </c>
      <c r="M167" s="35">
        <v>-9517</v>
      </c>
      <c r="N167" s="35">
        <v>-347765</v>
      </c>
      <c r="O167" s="35">
        <v>783</v>
      </c>
      <c r="P167" s="35">
        <v>-991185</v>
      </c>
      <c r="Q167" s="35">
        <v>0</v>
      </c>
      <c r="R167" s="35">
        <v>-99900</v>
      </c>
      <c r="S167" s="35">
        <v>-4885</v>
      </c>
      <c r="T167" s="35">
        <v>68</v>
      </c>
      <c r="U167" s="35">
        <v>-3004</v>
      </c>
      <c r="V167" s="35">
        <v>1004015</v>
      </c>
      <c r="W167" s="35">
        <v>-1084431</v>
      </c>
      <c r="X167" s="35">
        <v>-562304</v>
      </c>
      <c r="Y167" s="35">
        <v>-911105</v>
      </c>
      <c r="Z167" s="34">
        <v>13768136</v>
      </c>
      <c r="AA167" s="35">
        <v>-911105</v>
      </c>
      <c r="AB167" s="35">
        <v>-611733.02</v>
      </c>
      <c r="AC167" s="35">
        <v>-3981147</v>
      </c>
      <c r="AD167" s="35">
        <v>-6686</v>
      </c>
      <c r="AE167" s="35">
        <v>-38068</v>
      </c>
      <c r="AF167" s="35">
        <v>80416</v>
      </c>
      <c r="AG167" s="35">
        <v>562304</v>
      </c>
      <c r="AH167" s="101">
        <v>-118.42862761000001</v>
      </c>
      <c r="AI167" s="35">
        <v>8862000</v>
      </c>
      <c r="AJ167" s="34">
        <v>21308</v>
      </c>
      <c r="AK167" s="35">
        <v>2371311</v>
      </c>
      <c r="AL167" s="35">
        <v>16093</v>
      </c>
      <c r="AM167" s="35">
        <v>71515</v>
      </c>
      <c r="AN167" s="35">
        <v>2480227</v>
      </c>
      <c r="AO167" s="36">
        <v>712433</v>
      </c>
      <c r="AP167" s="35">
        <v>4674275</v>
      </c>
      <c r="AQ167" s="35">
        <v>0</v>
      </c>
      <c r="AR167" s="35">
        <v>0</v>
      </c>
      <c r="AS167" s="35">
        <v>5386708</v>
      </c>
      <c r="AT167" s="36">
        <v>-949401</v>
      </c>
      <c r="AU167" s="35">
        <v>-395659</v>
      </c>
      <c r="AV167" s="35">
        <v>-556617</v>
      </c>
      <c r="AW167" s="35">
        <v>-1004804</v>
      </c>
      <c r="AX167" s="35">
        <v>0</v>
      </c>
      <c r="AY167" s="35">
        <v>0</v>
      </c>
      <c r="AZ167" s="35">
        <v>-2906481</v>
      </c>
      <c r="BA167" s="12">
        <v>8862000</v>
      </c>
      <c r="BB167" s="13">
        <v>10426432</v>
      </c>
      <c r="BC167" s="13">
        <v>7581011</v>
      </c>
      <c r="BD167" s="13">
        <v>7385768</v>
      </c>
      <c r="BE167" s="13">
        <v>10723588</v>
      </c>
      <c r="BF167" s="12">
        <v>695954.3123776</v>
      </c>
      <c r="BG167" s="13">
        <v>611733.02</v>
      </c>
      <c r="BH167" s="13">
        <v>84221.292377599981</v>
      </c>
      <c r="BI167" s="14">
        <v>6.9900000000000004E-2</v>
      </c>
      <c r="BJ167" s="37">
        <v>4.0319560000000001E-4</v>
      </c>
      <c r="BK167" s="38">
        <v>8862000</v>
      </c>
      <c r="BL167" s="38">
        <v>8751545.3505007159</v>
      </c>
      <c r="BM167" s="39">
        <v>1.012621159472477</v>
      </c>
      <c r="BN167" s="120">
        <v>0.16178452526114623</v>
      </c>
      <c r="BO167" s="34">
        <v>21308</v>
      </c>
      <c r="BP167" s="34">
        <v>21308</v>
      </c>
      <c r="BQ167" s="34">
        <v>0</v>
      </c>
      <c r="BR167" s="34">
        <v>0</v>
      </c>
      <c r="BS167" s="34">
        <v>0</v>
      </c>
      <c r="BT167" s="34">
        <v>0</v>
      </c>
      <c r="BU167" s="35">
        <v>0</v>
      </c>
      <c r="BV167" s="35">
        <v>21308</v>
      </c>
      <c r="BW167" s="36">
        <v>712433</v>
      </c>
      <c r="BX167" s="36">
        <v>267877</v>
      </c>
      <c r="BY167" s="36">
        <v>227669</v>
      </c>
      <c r="BZ167" s="36">
        <v>207370</v>
      </c>
      <c r="CA167" s="36">
        <v>9517</v>
      </c>
      <c r="CB167" s="36">
        <v>0</v>
      </c>
      <c r="CC167" s="36">
        <v>0</v>
      </c>
      <c r="CD167" s="35">
        <v>712433</v>
      </c>
      <c r="CE167" s="34">
        <v>2371311</v>
      </c>
      <c r="CF167" s="35">
        <v>931514</v>
      </c>
      <c r="CG167" s="35">
        <v>801186</v>
      </c>
      <c r="CH167" s="35">
        <v>638611</v>
      </c>
      <c r="CI167" s="35">
        <v>0</v>
      </c>
      <c r="CJ167" s="35">
        <v>0</v>
      </c>
      <c r="CK167" s="35">
        <v>0</v>
      </c>
      <c r="CL167" s="35">
        <v>2371311</v>
      </c>
      <c r="CM167" s="36">
        <v>4674275</v>
      </c>
      <c r="CN167" s="35">
        <v>1700719</v>
      </c>
      <c r="CO167" s="35">
        <v>991185</v>
      </c>
      <c r="CP167" s="35">
        <v>991185</v>
      </c>
      <c r="CQ167" s="35">
        <v>991185</v>
      </c>
      <c r="CR167" s="35">
        <v>0</v>
      </c>
      <c r="CS167" s="35">
        <v>0</v>
      </c>
      <c r="CT167" s="35">
        <v>4674275</v>
      </c>
      <c r="CU167" s="34">
        <v>35631</v>
      </c>
      <c r="CV167" s="35">
        <v>29109</v>
      </c>
      <c r="CW167" s="35">
        <v>6464</v>
      </c>
      <c r="CX167" s="35">
        <v>58</v>
      </c>
      <c r="CY167" s="35">
        <v>0</v>
      </c>
      <c r="CZ167" s="35">
        <v>0</v>
      </c>
      <c r="DA167" s="35">
        <v>0</v>
      </c>
      <c r="DB167" s="35">
        <v>35631</v>
      </c>
      <c r="DC167" s="36">
        <v>19540</v>
      </c>
      <c r="DD167" s="35">
        <v>4885</v>
      </c>
      <c r="DE167" s="35">
        <v>4885</v>
      </c>
      <c r="DF167" s="35">
        <v>4885</v>
      </c>
      <c r="DG167" s="35">
        <v>4885</v>
      </c>
      <c r="DH167" s="35">
        <v>0</v>
      </c>
      <c r="DI167" s="35">
        <v>0</v>
      </c>
      <c r="DJ167" s="35">
        <v>19540</v>
      </c>
      <c r="DK167" s="34">
        <v>71515</v>
      </c>
      <c r="DL167" s="35">
        <v>42149</v>
      </c>
      <c r="DM167" s="35">
        <v>20430</v>
      </c>
      <c r="DN167" s="35">
        <v>8154</v>
      </c>
      <c r="DO167" s="35">
        <v>783</v>
      </c>
      <c r="DP167" s="35">
        <v>0</v>
      </c>
      <c r="DQ167" s="35">
        <v>0</v>
      </c>
      <c r="DR167" s="35">
        <v>71515</v>
      </c>
      <c r="DS167" s="36">
        <v>0</v>
      </c>
      <c r="DT167" s="35">
        <v>0</v>
      </c>
      <c r="DU167" s="35">
        <v>0</v>
      </c>
      <c r="DV167" s="35">
        <v>0</v>
      </c>
      <c r="DW167" s="35">
        <v>0</v>
      </c>
      <c r="DX167" s="35">
        <v>0</v>
      </c>
      <c r="DY167" s="35">
        <v>0</v>
      </c>
      <c r="DZ167" s="35">
        <v>0</v>
      </c>
    </row>
    <row r="168" spans="1:130" x14ac:dyDescent="0.25">
      <c r="A168" s="29">
        <v>34500</v>
      </c>
      <c r="B168" s="30" t="s">
        <v>249</v>
      </c>
      <c r="C168" s="31">
        <v>87876915.826330513</v>
      </c>
      <c r="D168" s="31">
        <v>726307939.88</v>
      </c>
      <c r="E168" s="32">
        <v>4.6477945E-3</v>
      </c>
      <c r="F168" s="33">
        <v>158083527</v>
      </c>
      <c r="G168" s="31">
        <v>88862498.569384843</v>
      </c>
      <c r="H168" s="31">
        <v>640402266.35000002</v>
      </c>
      <c r="I168" s="32">
        <v>4.5824606999999998E-3</v>
      </c>
      <c r="J168" s="31">
        <v>100719763</v>
      </c>
      <c r="K168" s="34">
        <v>6557494</v>
      </c>
      <c r="L168" s="35">
        <v>6933412</v>
      </c>
      <c r="M168" s="35">
        <v>-537712</v>
      </c>
      <c r="N168" s="35">
        <v>-3952468</v>
      </c>
      <c r="O168" s="35">
        <v>8901</v>
      </c>
      <c r="P168" s="35">
        <v>-11265171</v>
      </c>
      <c r="Q168" s="35">
        <v>0</v>
      </c>
      <c r="R168" s="35">
        <v>-1135404</v>
      </c>
      <c r="S168" s="35">
        <v>-55515</v>
      </c>
      <c r="T168" s="35">
        <v>774</v>
      </c>
      <c r="U168" s="35">
        <v>-34139</v>
      </c>
      <c r="V168" s="35">
        <v>11410990</v>
      </c>
      <c r="W168" s="35">
        <v>-12324943</v>
      </c>
      <c r="X168" s="35">
        <v>652062</v>
      </c>
      <c r="Y168" s="35">
        <v>-3741719</v>
      </c>
      <c r="Z168" s="34">
        <v>158083527</v>
      </c>
      <c r="AA168" s="35">
        <v>-3741719</v>
      </c>
      <c r="AB168" s="35">
        <v>-6211488.6500000004</v>
      </c>
      <c r="AC168" s="35">
        <v>-45247140</v>
      </c>
      <c r="AD168" s="35">
        <v>-273098</v>
      </c>
      <c r="AE168" s="35">
        <v>-2150864</v>
      </c>
      <c r="AF168" s="35">
        <v>913953</v>
      </c>
      <c r="AG168" s="35">
        <v>-652062</v>
      </c>
      <c r="AH168" s="101">
        <v>-1345.9832691074998</v>
      </c>
      <c r="AI168" s="35">
        <v>100719763</v>
      </c>
      <c r="AJ168" s="34">
        <v>3722578</v>
      </c>
      <c r="AK168" s="35">
        <v>26950792</v>
      </c>
      <c r="AL168" s="35">
        <v>182904</v>
      </c>
      <c r="AM168" s="35">
        <v>812798</v>
      </c>
      <c r="AN168" s="35">
        <v>31669072</v>
      </c>
      <c r="AO168" s="36">
        <v>5218204</v>
      </c>
      <c r="AP168" s="35">
        <v>53124789</v>
      </c>
      <c r="AQ168" s="35">
        <v>0</v>
      </c>
      <c r="AR168" s="35">
        <v>0</v>
      </c>
      <c r="AS168" s="35">
        <v>58342993</v>
      </c>
      <c r="AT168" s="36">
        <v>-7653132</v>
      </c>
      <c r="AU168" s="35">
        <v>-1989494</v>
      </c>
      <c r="AV168" s="35">
        <v>-5181794</v>
      </c>
      <c r="AW168" s="35">
        <v>-11849501</v>
      </c>
      <c r="AX168" s="35">
        <v>0</v>
      </c>
      <c r="AY168" s="35">
        <v>0</v>
      </c>
      <c r="AZ168" s="35">
        <v>-26673921</v>
      </c>
      <c r="BA168" s="12">
        <v>100719763</v>
      </c>
      <c r="BB168" s="13">
        <v>118500085</v>
      </c>
      <c r="BC168" s="13">
        <v>86160879</v>
      </c>
      <c r="BD168" s="13">
        <v>83941864</v>
      </c>
      <c r="BE168" s="13">
        <v>121877378</v>
      </c>
      <c r="BF168" s="12">
        <v>7909767.0844271993</v>
      </c>
      <c r="BG168" s="13">
        <v>6211488.6500000004</v>
      </c>
      <c r="BH168" s="13">
        <v>1698278.434427199</v>
      </c>
      <c r="BI168" s="14">
        <v>6.9900000000000004E-2</v>
      </c>
      <c r="BJ168" s="37">
        <v>4.5824606999999998E-3</v>
      </c>
      <c r="BK168" s="38">
        <v>100719763</v>
      </c>
      <c r="BL168" s="38">
        <v>88862498.569384843</v>
      </c>
      <c r="BM168" s="39">
        <v>1.1334338401632593</v>
      </c>
      <c r="BN168" s="120">
        <v>0.16178452526114623</v>
      </c>
      <c r="BO168" s="34">
        <v>3722578</v>
      </c>
      <c r="BP168" s="34">
        <v>2590329</v>
      </c>
      <c r="BQ168" s="34">
        <v>1132249</v>
      </c>
      <c r="BR168" s="34">
        <v>0</v>
      </c>
      <c r="BS168" s="34">
        <v>0</v>
      </c>
      <c r="BT168" s="34">
        <v>0</v>
      </c>
      <c r="BU168" s="35">
        <v>0</v>
      </c>
      <c r="BV168" s="35">
        <v>3722578</v>
      </c>
      <c r="BW168" s="36">
        <v>5218204</v>
      </c>
      <c r="BX168" s="36">
        <v>2255528</v>
      </c>
      <c r="BY168" s="36">
        <v>1212480</v>
      </c>
      <c r="BZ168" s="36">
        <v>1212480</v>
      </c>
      <c r="CA168" s="36">
        <v>537716</v>
      </c>
      <c r="CB168" s="36">
        <v>0</v>
      </c>
      <c r="CC168" s="36">
        <v>0</v>
      </c>
      <c r="CD168" s="35">
        <v>5218204</v>
      </c>
      <c r="CE168" s="34">
        <v>26950792</v>
      </c>
      <c r="CF168" s="35">
        <v>10586986</v>
      </c>
      <c r="CG168" s="35">
        <v>9105767</v>
      </c>
      <c r="CH168" s="35">
        <v>7258040</v>
      </c>
      <c r="CI168" s="35">
        <v>0</v>
      </c>
      <c r="CJ168" s="35">
        <v>0</v>
      </c>
      <c r="CK168" s="35">
        <v>0</v>
      </c>
      <c r="CL168" s="35">
        <v>26950792</v>
      </c>
      <c r="CM168" s="36">
        <v>53124789</v>
      </c>
      <c r="CN168" s="35">
        <v>19329276</v>
      </c>
      <c r="CO168" s="35">
        <v>11265171</v>
      </c>
      <c r="CP168" s="35">
        <v>11265171</v>
      </c>
      <c r="CQ168" s="35">
        <v>11265171</v>
      </c>
      <c r="CR168" s="35">
        <v>0</v>
      </c>
      <c r="CS168" s="35">
        <v>0</v>
      </c>
      <c r="CT168" s="35">
        <v>53124789</v>
      </c>
      <c r="CU168" s="34">
        <v>404966</v>
      </c>
      <c r="CV168" s="35">
        <v>330836</v>
      </c>
      <c r="CW168" s="35">
        <v>73468</v>
      </c>
      <c r="CX168" s="35">
        <v>662</v>
      </c>
      <c r="CY168" s="35">
        <v>0</v>
      </c>
      <c r="CZ168" s="35">
        <v>0</v>
      </c>
      <c r="DA168" s="35">
        <v>0</v>
      </c>
      <c r="DB168" s="35">
        <v>404966</v>
      </c>
      <c r="DC168" s="36">
        <v>222060</v>
      </c>
      <c r="DD168" s="35">
        <v>55515</v>
      </c>
      <c r="DE168" s="35">
        <v>55515</v>
      </c>
      <c r="DF168" s="35">
        <v>55515</v>
      </c>
      <c r="DG168" s="35">
        <v>55515</v>
      </c>
      <c r="DH168" s="35">
        <v>0</v>
      </c>
      <c r="DI168" s="35">
        <v>0</v>
      </c>
      <c r="DJ168" s="35">
        <v>222060</v>
      </c>
      <c r="DK168" s="34">
        <v>812798</v>
      </c>
      <c r="DL168" s="35">
        <v>479037</v>
      </c>
      <c r="DM168" s="35">
        <v>232189</v>
      </c>
      <c r="DN168" s="35">
        <v>92671</v>
      </c>
      <c r="DO168" s="35">
        <v>8901</v>
      </c>
      <c r="DP168" s="35">
        <v>0</v>
      </c>
      <c r="DQ168" s="35">
        <v>0</v>
      </c>
      <c r="DR168" s="35">
        <v>812798</v>
      </c>
      <c r="DS168" s="36">
        <v>0</v>
      </c>
      <c r="DT168" s="35">
        <v>0</v>
      </c>
      <c r="DU168" s="35">
        <v>0</v>
      </c>
      <c r="DV168" s="35">
        <v>0</v>
      </c>
      <c r="DW168" s="35">
        <v>0</v>
      </c>
      <c r="DX168" s="35">
        <v>0</v>
      </c>
      <c r="DY168" s="35">
        <v>0</v>
      </c>
      <c r="DZ168" s="35">
        <v>0</v>
      </c>
    </row>
    <row r="169" spans="1:130" x14ac:dyDescent="0.25">
      <c r="A169" s="29">
        <v>34501</v>
      </c>
      <c r="B169" s="30" t="s">
        <v>250</v>
      </c>
      <c r="C169" s="31">
        <v>1140011.2044817924</v>
      </c>
      <c r="D169" s="31">
        <v>10782418.300000001</v>
      </c>
      <c r="E169" s="32">
        <v>6.8998900000000001E-5</v>
      </c>
      <c r="F169" s="33">
        <v>2346831</v>
      </c>
      <c r="G169" s="31">
        <v>1085015.0214592274</v>
      </c>
      <c r="H169" s="31">
        <v>9706523.4600000009</v>
      </c>
      <c r="I169" s="32">
        <v>6.9455999999999994E-5</v>
      </c>
      <c r="J169" s="31">
        <v>1526602</v>
      </c>
      <c r="K169" s="34">
        <v>99391</v>
      </c>
      <c r="L169" s="35">
        <v>105089</v>
      </c>
      <c r="M169" s="35">
        <v>-3172</v>
      </c>
      <c r="N169" s="35">
        <v>-59907</v>
      </c>
      <c r="O169" s="35">
        <v>135</v>
      </c>
      <c r="P169" s="35">
        <v>-170745</v>
      </c>
      <c r="Q169" s="35">
        <v>0</v>
      </c>
      <c r="R169" s="35">
        <v>-17209</v>
      </c>
      <c r="S169" s="35">
        <v>-841</v>
      </c>
      <c r="T169" s="35">
        <v>12</v>
      </c>
      <c r="U169" s="35">
        <v>-517</v>
      </c>
      <c r="V169" s="35">
        <v>172955</v>
      </c>
      <c r="W169" s="35">
        <v>-186808</v>
      </c>
      <c r="X169" s="35">
        <v>44582</v>
      </c>
      <c r="Y169" s="35">
        <v>-17035</v>
      </c>
      <c r="Z169" s="34">
        <v>2346831</v>
      </c>
      <c r="AA169" s="35">
        <v>-17035</v>
      </c>
      <c r="AB169" s="35">
        <v>-75842.55</v>
      </c>
      <c r="AC169" s="35">
        <v>-685807</v>
      </c>
      <c r="AD169" s="35">
        <v>1910</v>
      </c>
      <c r="AE169" s="35">
        <v>-12704</v>
      </c>
      <c r="AF169" s="35">
        <v>13853</v>
      </c>
      <c r="AG169" s="35">
        <v>-44582</v>
      </c>
      <c r="AH169" s="101">
        <v>-20.400963599999997</v>
      </c>
      <c r="AI169" s="35">
        <v>1526602</v>
      </c>
      <c r="AJ169" s="34">
        <v>135164</v>
      </c>
      <c r="AK169" s="35">
        <v>408491</v>
      </c>
      <c r="AL169" s="35">
        <v>2772</v>
      </c>
      <c r="AM169" s="35">
        <v>12320</v>
      </c>
      <c r="AN169" s="35">
        <v>558747</v>
      </c>
      <c r="AO169" s="36">
        <v>55093</v>
      </c>
      <c r="AP169" s="35">
        <v>805208</v>
      </c>
      <c r="AQ169" s="35">
        <v>0</v>
      </c>
      <c r="AR169" s="35">
        <v>0</v>
      </c>
      <c r="AS169" s="35">
        <v>860301</v>
      </c>
      <c r="AT169" s="36">
        <v>-83201</v>
      </c>
      <c r="AU169" s="35">
        <v>20966</v>
      </c>
      <c r="AV169" s="35">
        <v>-64692</v>
      </c>
      <c r="AW169" s="35">
        <v>-174628</v>
      </c>
      <c r="AX169" s="35">
        <v>0</v>
      </c>
      <c r="AY169" s="35">
        <v>0</v>
      </c>
      <c r="AZ169" s="35">
        <v>-301555</v>
      </c>
      <c r="BA169" s="12">
        <v>1526602</v>
      </c>
      <c r="BB169" s="13">
        <v>1796097</v>
      </c>
      <c r="BC169" s="13">
        <v>1305934</v>
      </c>
      <c r="BD169" s="13">
        <v>1272300</v>
      </c>
      <c r="BE169" s="13">
        <v>1847286</v>
      </c>
      <c r="BF169" s="12">
        <v>119887.72377599998</v>
      </c>
      <c r="BG169" s="13">
        <v>75842.55</v>
      </c>
      <c r="BH169" s="13">
        <v>44045.173775999981</v>
      </c>
      <c r="BI169" s="14">
        <v>6.9900000000000004E-2</v>
      </c>
      <c r="BJ169" s="37">
        <v>6.9455999999999994E-5</v>
      </c>
      <c r="BK169" s="38">
        <v>1526602</v>
      </c>
      <c r="BL169" s="38">
        <v>1085015.0214592274</v>
      </c>
      <c r="BM169" s="39">
        <v>1.406986972352591</v>
      </c>
      <c r="BN169" s="120">
        <v>0.16178452526114623</v>
      </c>
      <c r="BO169" s="34">
        <v>135164</v>
      </c>
      <c r="BP169" s="34">
        <v>80730</v>
      </c>
      <c r="BQ169" s="34">
        <v>54434</v>
      </c>
      <c r="BR169" s="34">
        <v>0</v>
      </c>
      <c r="BS169" s="34">
        <v>0</v>
      </c>
      <c r="BT169" s="34">
        <v>0</v>
      </c>
      <c r="BU169" s="35">
        <v>0</v>
      </c>
      <c r="BV169" s="35">
        <v>135164</v>
      </c>
      <c r="BW169" s="36">
        <v>55093</v>
      </c>
      <c r="BX169" s="36">
        <v>42859</v>
      </c>
      <c r="BY169" s="36">
        <v>4529</v>
      </c>
      <c r="BZ169" s="36">
        <v>4529</v>
      </c>
      <c r="CA169" s="36">
        <v>3176</v>
      </c>
      <c r="CB169" s="36">
        <v>0</v>
      </c>
      <c r="CC169" s="36">
        <v>0</v>
      </c>
      <c r="CD169" s="35">
        <v>55093</v>
      </c>
      <c r="CE169" s="34">
        <v>408491</v>
      </c>
      <c r="CF169" s="35">
        <v>160466</v>
      </c>
      <c r="CG169" s="35">
        <v>138015</v>
      </c>
      <c r="CH169" s="35">
        <v>110010</v>
      </c>
      <c r="CI169" s="35">
        <v>0</v>
      </c>
      <c r="CJ169" s="35">
        <v>0</v>
      </c>
      <c r="CK169" s="35">
        <v>0</v>
      </c>
      <c r="CL169" s="35">
        <v>408491</v>
      </c>
      <c r="CM169" s="36">
        <v>805208</v>
      </c>
      <c r="CN169" s="35">
        <v>292972</v>
      </c>
      <c r="CO169" s="35">
        <v>170745</v>
      </c>
      <c r="CP169" s="35">
        <v>170745</v>
      </c>
      <c r="CQ169" s="35">
        <v>170745</v>
      </c>
      <c r="CR169" s="35">
        <v>0</v>
      </c>
      <c r="CS169" s="35">
        <v>0</v>
      </c>
      <c r="CT169" s="35">
        <v>805208</v>
      </c>
      <c r="CU169" s="34">
        <v>6138</v>
      </c>
      <c r="CV169" s="35">
        <v>5014</v>
      </c>
      <c r="CW169" s="35">
        <v>1114</v>
      </c>
      <c r="CX169" s="35">
        <v>10</v>
      </c>
      <c r="CY169" s="35">
        <v>0</v>
      </c>
      <c r="CZ169" s="35">
        <v>0</v>
      </c>
      <c r="DA169" s="35">
        <v>0</v>
      </c>
      <c r="DB169" s="35">
        <v>6138</v>
      </c>
      <c r="DC169" s="36">
        <v>3364</v>
      </c>
      <c r="DD169" s="35">
        <v>841</v>
      </c>
      <c r="DE169" s="35">
        <v>841</v>
      </c>
      <c r="DF169" s="35">
        <v>841</v>
      </c>
      <c r="DG169" s="35">
        <v>841</v>
      </c>
      <c r="DH169" s="35">
        <v>0</v>
      </c>
      <c r="DI169" s="35">
        <v>0</v>
      </c>
      <c r="DJ169" s="35">
        <v>3364</v>
      </c>
      <c r="DK169" s="34">
        <v>12320</v>
      </c>
      <c r="DL169" s="35">
        <v>7261</v>
      </c>
      <c r="DM169" s="35">
        <v>3519</v>
      </c>
      <c r="DN169" s="35">
        <v>1405</v>
      </c>
      <c r="DO169" s="35">
        <v>135</v>
      </c>
      <c r="DP169" s="35">
        <v>0</v>
      </c>
      <c r="DQ169" s="35">
        <v>0</v>
      </c>
      <c r="DR169" s="35">
        <v>12320</v>
      </c>
      <c r="DS169" s="36">
        <v>0</v>
      </c>
      <c r="DT169" s="35">
        <v>0</v>
      </c>
      <c r="DU169" s="35">
        <v>0</v>
      </c>
      <c r="DV169" s="35">
        <v>0</v>
      </c>
      <c r="DW169" s="35">
        <v>0</v>
      </c>
      <c r="DX169" s="35">
        <v>0</v>
      </c>
      <c r="DY169" s="35">
        <v>0</v>
      </c>
      <c r="DZ169" s="35">
        <v>0</v>
      </c>
    </row>
    <row r="170" spans="1:130" x14ac:dyDescent="0.25">
      <c r="A170" s="29">
        <v>34505</v>
      </c>
      <c r="B170" s="30" t="s">
        <v>251</v>
      </c>
      <c r="C170" s="31">
        <v>14224194.257703079</v>
      </c>
      <c r="D170" s="31">
        <v>93067948.560000002</v>
      </c>
      <c r="E170" s="32">
        <v>5.9556099999999999E-4</v>
      </c>
      <c r="F170" s="33">
        <v>20256572</v>
      </c>
      <c r="G170" s="31">
        <v>14908254.077253215</v>
      </c>
      <c r="H170" s="31">
        <v>84383202.030000001</v>
      </c>
      <c r="I170" s="32">
        <v>6.0381219999999997E-4</v>
      </c>
      <c r="J170" s="31">
        <v>13271433</v>
      </c>
      <c r="K170" s="34">
        <v>864054</v>
      </c>
      <c r="L170" s="35">
        <v>913588</v>
      </c>
      <c r="M170" s="35">
        <v>74467</v>
      </c>
      <c r="N170" s="35">
        <v>-520801</v>
      </c>
      <c r="O170" s="35">
        <v>1173</v>
      </c>
      <c r="P170" s="35">
        <v>-1484366</v>
      </c>
      <c r="Q170" s="35">
        <v>0</v>
      </c>
      <c r="R170" s="35">
        <v>-149608</v>
      </c>
      <c r="S170" s="35">
        <v>-7315</v>
      </c>
      <c r="T170" s="35">
        <v>102</v>
      </c>
      <c r="U170" s="35">
        <v>-4498</v>
      </c>
      <c r="V170" s="35">
        <v>1503580</v>
      </c>
      <c r="W170" s="35">
        <v>-1624008</v>
      </c>
      <c r="X170" s="35">
        <v>364460</v>
      </c>
      <c r="Y170" s="35">
        <v>-69172</v>
      </c>
      <c r="Z170" s="34">
        <v>20256572</v>
      </c>
      <c r="AA170" s="35">
        <v>-69172</v>
      </c>
      <c r="AB170" s="35">
        <v>-1042086.9599999998</v>
      </c>
      <c r="AC170" s="35">
        <v>-5962032</v>
      </c>
      <c r="AD170" s="35">
        <v>34489</v>
      </c>
      <c r="AE170" s="35">
        <v>297872</v>
      </c>
      <c r="AF170" s="35">
        <v>120428</v>
      </c>
      <c r="AG170" s="35">
        <v>-364460</v>
      </c>
      <c r="AH170" s="101">
        <v>-177.35473844499998</v>
      </c>
      <c r="AI170" s="35">
        <v>13271433</v>
      </c>
      <c r="AJ170" s="34">
        <v>724747</v>
      </c>
      <c r="AK170" s="35">
        <v>3551196</v>
      </c>
      <c r="AL170" s="35">
        <v>24100</v>
      </c>
      <c r="AM170" s="35">
        <v>107099</v>
      </c>
      <c r="AN170" s="35">
        <v>4407142</v>
      </c>
      <c r="AO170" s="36">
        <v>0</v>
      </c>
      <c r="AP170" s="35">
        <v>7000037</v>
      </c>
      <c r="AQ170" s="35">
        <v>0</v>
      </c>
      <c r="AR170" s="35">
        <v>0</v>
      </c>
      <c r="AS170" s="35">
        <v>7000037</v>
      </c>
      <c r="AT170" s="36">
        <v>-714965</v>
      </c>
      <c r="AU170" s="35">
        <v>-73591</v>
      </c>
      <c r="AV170" s="35">
        <v>-388298</v>
      </c>
      <c r="AW170" s="35">
        <v>-1416040</v>
      </c>
      <c r="AX170" s="35">
        <v>0</v>
      </c>
      <c r="AY170" s="35">
        <v>0</v>
      </c>
      <c r="AZ170" s="35">
        <v>-2592894</v>
      </c>
      <c r="BA170" s="12">
        <v>13271433</v>
      </c>
      <c r="BB170" s="13">
        <v>15614274</v>
      </c>
      <c r="BC170" s="13">
        <v>11353068</v>
      </c>
      <c r="BD170" s="13">
        <v>11060678</v>
      </c>
      <c r="BE170" s="13">
        <v>16059286</v>
      </c>
      <c r="BF170" s="12">
        <v>1042237.8231712</v>
      </c>
      <c r="BG170" s="13">
        <v>1042086.9599999998</v>
      </c>
      <c r="BH170" s="13">
        <v>150.86317120015156</v>
      </c>
      <c r="BI170" s="14">
        <v>6.9900000000000004E-2</v>
      </c>
      <c r="BJ170" s="37">
        <v>6.0381219999999997E-4</v>
      </c>
      <c r="BK170" s="38">
        <v>13271433</v>
      </c>
      <c r="BL170" s="38">
        <v>14908254.077253215</v>
      </c>
      <c r="BM170" s="39">
        <v>0.89020705786396204</v>
      </c>
      <c r="BN170" s="120">
        <v>0.16178452526114623</v>
      </c>
      <c r="BO170" s="34">
        <v>724747</v>
      </c>
      <c r="BP170" s="34">
        <v>337572</v>
      </c>
      <c r="BQ170" s="34">
        <v>177985</v>
      </c>
      <c r="BR170" s="34">
        <v>134722</v>
      </c>
      <c r="BS170" s="34">
        <v>74468</v>
      </c>
      <c r="BT170" s="34">
        <v>0</v>
      </c>
      <c r="BU170" s="35">
        <v>0</v>
      </c>
      <c r="BV170" s="35">
        <v>724747</v>
      </c>
      <c r="BW170" s="36">
        <v>0</v>
      </c>
      <c r="BX170" s="36">
        <v>0</v>
      </c>
      <c r="BY170" s="36">
        <v>0</v>
      </c>
      <c r="BZ170" s="36">
        <v>0</v>
      </c>
      <c r="CA170" s="36">
        <v>0</v>
      </c>
      <c r="CB170" s="36">
        <v>0</v>
      </c>
      <c r="CC170" s="36">
        <v>0</v>
      </c>
      <c r="CD170" s="35">
        <v>0</v>
      </c>
      <c r="CE170" s="34">
        <v>3551196</v>
      </c>
      <c r="CF170" s="35">
        <v>1395004</v>
      </c>
      <c r="CG170" s="35">
        <v>1199830</v>
      </c>
      <c r="CH170" s="35">
        <v>956362</v>
      </c>
      <c r="CI170" s="35">
        <v>0</v>
      </c>
      <c r="CJ170" s="35">
        <v>0</v>
      </c>
      <c r="CK170" s="35">
        <v>0</v>
      </c>
      <c r="CL170" s="35">
        <v>3551196</v>
      </c>
      <c r="CM170" s="36">
        <v>7000037</v>
      </c>
      <c r="CN170" s="35">
        <v>2546940</v>
      </c>
      <c r="CO170" s="35">
        <v>1484366</v>
      </c>
      <c r="CP170" s="35">
        <v>1484366</v>
      </c>
      <c r="CQ170" s="35">
        <v>1484366</v>
      </c>
      <c r="CR170" s="35">
        <v>0</v>
      </c>
      <c r="CS170" s="35">
        <v>0</v>
      </c>
      <c r="CT170" s="35">
        <v>7000037</v>
      </c>
      <c r="CU170" s="34">
        <v>53361</v>
      </c>
      <c r="CV170" s="35">
        <v>43593</v>
      </c>
      <c r="CW170" s="35">
        <v>9681</v>
      </c>
      <c r="CX170" s="35">
        <v>87</v>
      </c>
      <c r="CY170" s="35">
        <v>0</v>
      </c>
      <c r="CZ170" s="35">
        <v>0</v>
      </c>
      <c r="DA170" s="35">
        <v>0</v>
      </c>
      <c r="DB170" s="35">
        <v>53361</v>
      </c>
      <c r="DC170" s="36">
        <v>29260</v>
      </c>
      <c r="DD170" s="35">
        <v>7315</v>
      </c>
      <c r="DE170" s="35">
        <v>7315</v>
      </c>
      <c r="DF170" s="35">
        <v>7315</v>
      </c>
      <c r="DG170" s="35">
        <v>7315</v>
      </c>
      <c r="DH170" s="35">
        <v>0</v>
      </c>
      <c r="DI170" s="35">
        <v>0</v>
      </c>
      <c r="DJ170" s="35">
        <v>29260</v>
      </c>
      <c r="DK170" s="34">
        <v>107099</v>
      </c>
      <c r="DL170" s="35">
        <v>63121</v>
      </c>
      <c r="DM170" s="35">
        <v>30595</v>
      </c>
      <c r="DN170" s="35">
        <v>12211</v>
      </c>
      <c r="DO170" s="35">
        <v>1173</v>
      </c>
      <c r="DP170" s="35">
        <v>0</v>
      </c>
      <c r="DQ170" s="35">
        <v>0</v>
      </c>
      <c r="DR170" s="35">
        <v>107099</v>
      </c>
      <c r="DS170" s="36">
        <v>0</v>
      </c>
      <c r="DT170" s="35">
        <v>0</v>
      </c>
      <c r="DU170" s="35">
        <v>0</v>
      </c>
      <c r="DV170" s="35">
        <v>0</v>
      </c>
      <c r="DW170" s="35">
        <v>0</v>
      </c>
      <c r="DX170" s="35">
        <v>0</v>
      </c>
      <c r="DY170" s="35">
        <v>0</v>
      </c>
      <c r="DZ170" s="35">
        <v>0</v>
      </c>
    </row>
    <row r="171" spans="1:130" x14ac:dyDescent="0.25">
      <c r="A171" s="29">
        <v>34600</v>
      </c>
      <c r="B171" s="30" t="s">
        <v>252</v>
      </c>
      <c r="C171" s="31">
        <v>19824968.487394955</v>
      </c>
      <c r="D171" s="31">
        <v>147141412.13999999</v>
      </c>
      <c r="E171" s="32">
        <v>9.4158830000000003E-4</v>
      </c>
      <c r="F171" s="33">
        <v>32025856</v>
      </c>
      <c r="G171" s="31">
        <v>17075876.394849781</v>
      </c>
      <c r="H171" s="31">
        <v>115527061.26000001</v>
      </c>
      <c r="I171" s="32">
        <v>8.2666510000000001E-4</v>
      </c>
      <c r="J171" s="31">
        <v>18169608</v>
      </c>
      <c r="K171" s="34">
        <v>1182957</v>
      </c>
      <c r="L171" s="35">
        <v>1250771</v>
      </c>
      <c r="M171" s="35">
        <v>-697759</v>
      </c>
      <c r="N171" s="35">
        <v>-713016</v>
      </c>
      <c r="O171" s="35">
        <v>1606</v>
      </c>
      <c r="P171" s="35">
        <v>-2032210</v>
      </c>
      <c r="Q171" s="35">
        <v>0</v>
      </c>
      <c r="R171" s="35">
        <v>-204824</v>
      </c>
      <c r="S171" s="35">
        <v>-10015</v>
      </c>
      <c r="T171" s="35">
        <v>140</v>
      </c>
      <c r="U171" s="35">
        <v>-6159</v>
      </c>
      <c r="V171" s="35">
        <v>2058516</v>
      </c>
      <c r="W171" s="35">
        <v>-2223391</v>
      </c>
      <c r="X171" s="35">
        <v>-192941</v>
      </c>
      <c r="Y171" s="35">
        <v>-1586325</v>
      </c>
      <c r="Z171" s="34">
        <v>32025856</v>
      </c>
      <c r="AA171" s="35">
        <v>-1586325</v>
      </c>
      <c r="AB171" s="35">
        <v>-1193603.7599999998</v>
      </c>
      <c r="AC171" s="35">
        <v>-8162477</v>
      </c>
      <c r="AD171" s="35">
        <v>-480383</v>
      </c>
      <c r="AE171" s="35">
        <v>-2791032</v>
      </c>
      <c r="AF171" s="35">
        <v>164875</v>
      </c>
      <c r="AG171" s="35">
        <v>192941</v>
      </c>
      <c r="AH171" s="101">
        <v>-242.8122064975</v>
      </c>
      <c r="AI171" s="35">
        <v>18169608</v>
      </c>
      <c r="AJ171" s="34">
        <v>1617623</v>
      </c>
      <c r="AK171" s="35">
        <v>4861859</v>
      </c>
      <c r="AL171" s="35">
        <v>32995</v>
      </c>
      <c r="AM171" s="35">
        <v>146627</v>
      </c>
      <c r="AN171" s="35">
        <v>6659104</v>
      </c>
      <c r="AO171" s="36">
        <v>3971362</v>
      </c>
      <c r="AP171" s="35">
        <v>9583587</v>
      </c>
      <c r="AQ171" s="35">
        <v>0</v>
      </c>
      <c r="AR171" s="35">
        <v>0</v>
      </c>
      <c r="AS171" s="35">
        <v>13554949</v>
      </c>
      <c r="AT171" s="36">
        <v>-2229416</v>
      </c>
      <c r="AU171" s="35">
        <v>-976043</v>
      </c>
      <c r="AV171" s="35">
        <v>-952008</v>
      </c>
      <c r="AW171" s="35">
        <v>-2738377</v>
      </c>
      <c r="AX171" s="35">
        <v>0</v>
      </c>
      <c r="AY171" s="35">
        <v>0</v>
      </c>
      <c r="AZ171" s="35">
        <v>-6895844</v>
      </c>
      <c r="BA171" s="12">
        <v>18169608</v>
      </c>
      <c r="BB171" s="13">
        <v>21377136</v>
      </c>
      <c r="BC171" s="13">
        <v>15543219</v>
      </c>
      <c r="BD171" s="13">
        <v>15142914</v>
      </c>
      <c r="BE171" s="13">
        <v>21986391</v>
      </c>
      <c r="BF171" s="12">
        <v>1426903.3224496001</v>
      </c>
      <c r="BG171" s="13">
        <v>1193603.7599999998</v>
      </c>
      <c r="BH171" s="13">
        <v>233299.56244960031</v>
      </c>
      <c r="BI171" s="14">
        <v>6.9900000000000004E-2</v>
      </c>
      <c r="BJ171" s="37">
        <v>8.2666510000000001E-4</v>
      </c>
      <c r="BK171" s="38">
        <v>18169608</v>
      </c>
      <c r="BL171" s="38">
        <v>17075876.394849781</v>
      </c>
      <c r="BM171" s="39">
        <v>1.0640512720904971</v>
      </c>
      <c r="BN171" s="120">
        <v>0.16178452526114623</v>
      </c>
      <c r="BO171" s="34">
        <v>1617623</v>
      </c>
      <c r="BP171" s="34">
        <v>694013</v>
      </c>
      <c r="BQ171" s="34">
        <v>461805</v>
      </c>
      <c r="BR171" s="34">
        <v>461805</v>
      </c>
      <c r="BS171" s="34">
        <v>0</v>
      </c>
      <c r="BT171" s="34">
        <v>0</v>
      </c>
      <c r="BU171" s="35">
        <v>0</v>
      </c>
      <c r="BV171" s="35">
        <v>1617623</v>
      </c>
      <c r="BW171" s="36">
        <v>3971362</v>
      </c>
      <c r="BX171" s="36">
        <v>1482425</v>
      </c>
      <c r="BY171" s="36">
        <v>1093421</v>
      </c>
      <c r="BZ171" s="36">
        <v>697758</v>
      </c>
      <c r="CA171" s="36">
        <v>697758</v>
      </c>
      <c r="CB171" s="36">
        <v>0</v>
      </c>
      <c r="CC171" s="36">
        <v>0</v>
      </c>
      <c r="CD171" s="35">
        <v>3971362</v>
      </c>
      <c r="CE171" s="34">
        <v>4861859</v>
      </c>
      <c r="CF171" s="35">
        <v>1909867</v>
      </c>
      <c r="CG171" s="35">
        <v>1642659</v>
      </c>
      <c r="CH171" s="35">
        <v>1309333</v>
      </c>
      <c r="CI171" s="35">
        <v>0</v>
      </c>
      <c r="CJ171" s="35">
        <v>0</v>
      </c>
      <c r="CK171" s="35">
        <v>0</v>
      </c>
      <c r="CL171" s="35">
        <v>4861859</v>
      </c>
      <c r="CM171" s="36">
        <v>9583587</v>
      </c>
      <c r="CN171" s="35">
        <v>3486956</v>
      </c>
      <c r="CO171" s="35">
        <v>2032210</v>
      </c>
      <c r="CP171" s="35">
        <v>2032210</v>
      </c>
      <c r="CQ171" s="35">
        <v>2032210</v>
      </c>
      <c r="CR171" s="35">
        <v>0</v>
      </c>
      <c r="CS171" s="35">
        <v>0</v>
      </c>
      <c r="CT171" s="35">
        <v>9583587</v>
      </c>
      <c r="CU171" s="34">
        <v>73054</v>
      </c>
      <c r="CV171" s="35">
        <v>59682</v>
      </c>
      <c r="CW171" s="35">
        <v>13253</v>
      </c>
      <c r="CX171" s="35">
        <v>119</v>
      </c>
      <c r="CY171" s="35">
        <v>0</v>
      </c>
      <c r="CZ171" s="35">
        <v>0</v>
      </c>
      <c r="DA171" s="35">
        <v>0</v>
      </c>
      <c r="DB171" s="35">
        <v>73054</v>
      </c>
      <c r="DC171" s="36">
        <v>40060</v>
      </c>
      <c r="DD171" s="35">
        <v>10015</v>
      </c>
      <c r="DE171" s="35">
        <v>10015</v>
      </c>
      <c r="DF171" s="35">
        <v>10015</v>
      </c>
      <c r="DG171" s="35">
        <v>10015</v>
      </c>
      <c r="DH171" s="35">
        <v>0</v>
      </c>
      <c r="DI171" s="35">
        <v>0</v>
      </c>
      <c r="DJ171" s="35">
        <v>40060</v>
      </c>
      <c r="DK171" s="34">
        <v>146627</v>
      </c>
      <c r="DL171" s="35">
        <v>86417</v>
      </c>
      <c r="DM171" s="35">
        <v>41886</v>
      </c>
      <c r="DN171" s="35">
        <v>16718</v>
      </c>
      <c r="DO171" s="35">
        <v>1606</v>
      </c>
      <c r="DP171" s="35">
        <v>0</v>
      </c>
      <c r="DQ171" s="35">
        <v>0</v>
      </c>
      <c r="DR171" s="35">
        <v>146627</v>
      </c>
      <c r="DS171" s="36">
        <v>0</v>
      </c>
      <c r="DT171" s="35">
        <v>0</v>
      </c>
      <c r="DU171" s="35">
        <v>0</v>
      </c>
      <c r="DV171" s="35">
        <v>0</v>
      </c>
      <c r="DW171" s="35">
        <v>0</v>
      </c>
      <c r="DX171" s="35">
        <v>0</v>
      </c>
      <c r="DY171" s="35">
        <v>0</v>
      </c>
      <c r="DZ171" s="35">
        <v>0</v>
      </c>
    </row>
    <row r="172" spans="1:130" x14ac:dyDescent="0.25">
      <c r="A172" s="29">
        <v>34605</v>
      </c>
      <c r="B172" s="30" t="s">
        <v>253</v>
      </c>
      <c r="C172" s="31">
        <v>3625077.8711484596</v>
      </c>
      <c r="D172" s="31">
        <v>24342718.149999999</v>
      </c>
      <c r="E172" s="32">
        <v>1.557741E-4</v>
      </c>
      <c r="F172" s="33">
        <v>5298281</v>
      </c>
      <c r="G172" s="31">
        <v>3866372.9613733925</v>
      </c>
      <c r="H172" s="31">
        <v>22713070.550000001</v>
      </c>
      <c r="I172" s="32">
        <v>1.6252559999999999E-4</v>
      </c>
      <c r="J172" s="31">
        <v>3572216</v>
      </c>
      <c r="K172" s="34">
        <v>232574</v>
      </c>
      <c r="L172" s="35">
        <v>245907</v>
      </c>
      <c r="M172" s="35">
        <v>45026</v>
      </c>
      <c r="N172" s="35">
        <v>-140182</v>
      </c>
      <c r="O172" s="35">
        <v>316</v>
      </c>
      <c r="P172" s="35">
        <v>-399541</v>
      </c>
      <c r="Q172" s="35">
        <v>0</v>
      </c>
      <c r="R172" s="35">
        <v>-40269</v>
      </c>
      <c r="S172" s="35">
        <v>-1969</v>
      </c>
      <c r="T172" s="35">
        <v>27</v>
      </c>
      <c r="U172" s="35">
        <v>-1211</v>
      </c>
      <c r="V172" s="35">
        <v>404712</v>
      </c>
      <c r="W172" s="35">
        <v>-437127</v>
      </c>
      <c r="X172" s="35">
        <v>-187868</v>
      </c>
      <c r="Y172" s="35">
        <v>-279605</v>
      </c>
      <c r="Z172" s="34">
        <v>5298281</v>
      </c>
      <c r="AA172" s="35">
        <v>-279605</v>
      </c>
      <c r="AB172" s="35">
        <v>-270259.47000000015</v>
      </c>
      <c r="AC172" s="35">
        <v>-1604775</v>
      </c>
      <c r="AD172" s="35">
        <v>28223</v>
      </c>
      <c r="AE172" s="35">
        <v>180116</v>
      </c>
      <c r="AF172" s="35">
        <v>32415</v>
      </c>
      <c r="AG172" s="35">
        <v>187868</v>
      </c>
      <c r="AH172" s="101">
        <v>-47.73783186</v>
      </c>
      <c r="AI172" s="35">
        <v>3572216</v>
      </c>
      <c r="AJ172" s="34">
        <v>332997</v>
      </c>
      <c r="AK172" s="35">
        <v>955861</v>
      </c>
      <c r="AL172" s="35">
        <v>6487</v>
      </c>
      <c r="AM172" s="35">
        <v>28827</v>
      </c>
      <c r="AN172" s="35">
        <v>1324172</v>
      </c>
      <c r="AO172" s="36">
        <v>110958</v>
      </c>
      <c r="AP172" s="35">
        <v>1884171</v>
      </c>
      <c r="AQ172" s="35">
        <v>0</v>
      </c>
      <c r="AR172" s="35">
        <v>0</v>
      </c>
      <c r="AS172" s="35">
        <v>1995129</v>
      </c>
      <c r="AT172" s="36">
        <v>-209507</v>
      </c>
      <c r="AU172" s="35">
        <v>-43289</v>
      </c>
      <c r="AV172" s="35">
        <v>-61996</v>
      </c>
      <c r="AW172" s="35">
        <v>-356165</v>
      </c>
      <c r="AX172" s="35">
        <v>0</v>
      </c>
      <c r="AY172" s="35">
        <v>0</v>
      </c>
      <c r="AZ172" s="35">
        <v>-670957</v>
      </c>
      <c r="BA172" s="12">
        <v>3572216</v>
      </c>
      <c r="BB172" s="13">
        <v>4202829</v>
      </c>
      <c r="BC172" s="13">
        <v>3055858</v>
      </c>
      <c r="BD172" s="13">
        <v>2977156</v>
      </c>
      <c r="BE172" s="13">
        <v>4322611</v>
      </c>
      <c r="BF172" s="12">
        <v>280534.78805759997</v>
      </c>
      <c r="BG172" s="13">
        <v>270259.47000000015</v>
      </c>
      <c r="BH172" s="13">
        <v>10275.318057599827</v>
      </c>
      <c r="BI172" s="14">
        <v>6.9900000000000004E-2</v>
      </c>
      <c r="BJ172" s="37">
        <v>1.6252559999999999E-4</v>
      </c>
      <c r="BK172" s="38">
        <v>3572216</v>
      </c>
      <c r="BL172" s="38">
        <v>3866372.9613733925</v>
      </c>
      <c r="BM172" s="39">
        <v>0.92391914481294546</v>
      </c>
      <c r="BN172" s="120">
        <v>0.16178452526114623</v>
      </c>
      <c r="BO172" s="34">
        <v>332997</v>
      </c>
      <c r="BP172" s="34">
        <v>130402</v>
      </c>
      <c r="BQ172" s="34">
        <v>78783</v>
      </c>
      <c r="BR172" s="34">
        <v>78783</v>
      </c>
      <c r="BS172" s="34">
        <v>45029</v>
      </c>
      <c r="BT172" s="34">
        <v>0</v>
      </c>
      <c r="BU172" s="35">
        <v>0</v>
      </c>
      <c r="BV172" s="35">
        <v>332997</v>
      </c>
      <c r="BW172" s="36">
        <v>110958</v>
      </c>
      <c r="BX172" s="36">
        <v>56602</v>
      </c>
      <c r="BY172" s="36">
        <v>54356</v>
      </c>
      <c r="BZ172" s="36">
        <v>0</v>
      </c>
      <c r="CA172" s="36">
        <v>0</v>
      </c>
      <c r="CB172" s="36">
        <v>0</v>
      </c>
      <c r="CC172" s="36">
        <v>0</v>
      </c>
      <c r="CD172" s="35">
        <v>110958</v>
      </c>
      <c r="CE172" s="34">
        <v>955861</v>
      </c>
      <c r="CF172" s="35">
        <v>375487</v>
      </c>
      <c r="CG172" s="35">
        <v>322953</v>
      </c>
      <c r="CH172" s="35">
        <v>257420</v>
      </c>
      <c r="CI172" s="35">
        <v>0</v>
      </c>
      <c r="CJ172" s="35">
        <v>0</v>
      </c>
      <c r="CK172" s="35">
        <v>0</v>
      </c>
      <c r="CL172" s="35">
        <v>955861</v>
      </c>
      <c r="CM172" s="36">
        <v>1884171</v>
      </c>
      <c r="CN172" s="35">
        <v>685549</v>
      </c>
      <c r="CO172" s="35">
        <v>399541</v>
      </c>
      <c r="CP172" s="35">
        <v>399541</v>
      </c>
      <c r="CQ172" s="35">
        <v>399541</v>
      </c>
      <c r="CR172" s="35">
        <v>0</v>
      </c>
      <c r="CS172" s="35">
        <v>0</v>
      </c>
      <c r="CT172" s="35">
        <v>1884171</v>
      </c>
      <c r="CU172" s="34">
        <v>14363</v>
      </c>
      <c r="CV172" s="35">
        <v>11734</v>
      </c>
      <c r="CW172" s="35">
        <v>2606</v>
      </c>
      <c r="CX172" s="35">
        <v>23</v>
      </c>
      <c r="CY172" s="35">
        <v>0</v>
      </c>
      <c r="CZ172" s="35">
        <v>0</v>
      </c>
      <c r="DA172" s="35">
        <v>0</v>
      </c>
      <c r="DB172" s="35">
        <v>14363</v>
      </c>
      <c r="DC172" s="36">
        <v>7876</v>
      </c>
      <c r="DD172" s="35">
        <v>1969</v>
      </c>
      <c r="DE172" s="35">
        <v>1969</v>
      </c>
      <c r="DF172" s="35">
        <v>1969</v>
      </c>
      <c r="DG172" s="35">
        <v>1969</v>
      </c>
      <c r="DH172" s="35">
        <v>0</v>
      </c>
      <c r="DI172" s="35">
        <v>0</v>
      </c>
      <c r="DJ172" s="35">
        <v>7876</v>
      </c>
      <c r="DK172" s="34">
        <v>28827</v>
      </c>
      <c r="DL172" s="35">
        <v>16990</v>
      </c>
      <c r="DM172" s="35">
        <v>8235</v>
      </c>
      <c r="DN172" s="35">
        <v>3287</v>
      </c>
      <c r="DO172" s="35">
        <v>316</v>
      </c>
      <c r="DP172" s="35">
        <v>0</v>
      </c>
      <c r="DQ172" s="35">
        <v>0</v>
      </c>
      <c r="DR172" s="35">
        <v>28827</v>
      </c>
      <c r="DS172" s="36">
        <v>0</v>
      </c>
      <c r="DT172" s="35">
        <v>0</v>
      </c>
      <c r="DU172" s="35">
        <v>0</v>
      </c>
      <c r="DV172" s="35">
        <v>0</v>
      </c>
      <c r="DW172" s="35">
        <v>0</v>
      </c>
      <c r="DX172" s="35">
        <v>0</v>
      </c>
      <c r="DY172" s="35">
        <v>0</v>
      </c>
      <c r="DZ172" s="35">
        <v>0</v>
      </c>
    </row>
    <row r="173" spans="1:130" x14ac:dyDescent="0.25">
      <c r="A173" s="29">
        <v>34700</v>
      </c>
      <c r="B173" s="30" t="s">
        <v>254</v>
      </c>
      <c r="C173" s="31">
        <v>54521154.341736689</v>
      </c>
      <c r="D173" s="31">
        <v>429035200.67000002</v>
      </c>
      <c r="E173" s="32">
        <v>2.7454848000000001E-3</v>
      </c>
      <c r="F173" s="33">
        <v>93381048</v>
      </c>
      <c r="G173" s="31">
        <v>54920486.266094424</v>
      </c>
      <c r="H173" s="31">
        <v>364496777.56999999</v>
      </c>
      <c r="I173" s="32">
        <v>2.6081922000000001E-3</v>
      </c>
      <c r="J173" s="31">
        <v>57326514</v>
      </c>
      <c r="K173" s="34">
        <v>3732319</v>
      </c>
      <c r="L173" s="35">
        <v>3946280</v>
      </c>
      <c r="M173" s="35">
        <v>-842623</v>
      </c>
      <c r="N173" s="35">
        <v>-2249620</v>
      </c>
      <c r="O173" s="35">
        <v>5066</v>
      </c>
      <c r="P173" s="35">
        <v>-6411780</v>
      </c>
      <c r="Q173" s="35">
        <v>0</v>
      </c>
      <c r="R173" s="35">
        <v>-646236</v>
      </c>
      <c r="S173" s="35">
        <v>-31598</v>
      </c>
      <c r="T173" s="35">
        <v>441</v>
      </c>
      <c r="U173" s="35">
        <v>-19431</v>
      </c>
      <c r="V173" s="35">
        <v>6494776</v>
      </c>
      <c r="W173" s="35">
        <v>-7014969</v>
      </c>
      <c r="X173" s="35">
        <v>-1547913</v>
      </c>
      <c r="Y173" s="35">
        <v>-4585288</v>
      </c>
      <c r="Z173" s="34">
        <v>93381048</v>
      </c>
      <c r="AA173" s="35">
        <v>-4585288</v>
      </c>
      <c r="AB173" s="35">
        <v>-3838941.99</v>
      </c>
      <c r="AC173" s="35">
        <v>-25753246</v>
      </c>
      <c r="AD173" s="35">
        <v>-573889</v>
      </c>
      <c r="AE173" s="35">
        <v>-3370508</v>
      </c>
      <c r="AF173" s="35">
        <v>520193</v>
      </c>
      <c r="AG173" s="35">
        <v>1547913</v>
      </c>
      <c r="AH173" s="101">
        <v>-766.09125394500006</v>
      </c>
      <c r="AI173" s="35">
        <v>57326514</v>
      </c>
      <c r="AJ173" s="34">
        <v>519018</v>
      </c>
      <c r="AK173" s="35">
        <v>15339542</v>
      </c>
      <c r="AL173" s="35">
        <v>104103</v>
      </c>
      <c r="AM173" s="35">
        <v>462619</v>
      </c>
      <c r="AN173" s="35">
        <v>16425282</v>
      </c>
      <c r="AO173" s="36">
        <v>8732526</v>
      </c>
      <c r="AP173" s="35">
        <v>30236955</v>
      </c>
      <c r="AQ173" s="35">
        <v>0</v>
      </c>
      <c r="AR173" s="35">
        <v>0</v>
      </c>
      <c r="AS173" s="35">
        <v>38969481</v>
      </c>
      <c r="AT173" s="36">
        <v>-7327580</v>
      </c>
      <c r="AU173" s="35">
        <v>-3746469</v>
      </c>
      <c r="AV173" s="35">
        <v>-4189212</v>
      </c>
      <c r="AW173" s="35">
        <v>-7280939</v>
      </c>
      <c r="AX173" s="35">
        <v>0</v>
      </c>
      <c r="AY173" s="35">
        <v>0</v>
      </c>
      <c r="AZ173" s="35">
        <v>-22544200</v>
      </c>
      <c r="BA173" s="12">
        <v>57326514</v>
      </c>
      <c r="BB173" s="13">
        <v>67446514</v>
      </c>
      <c r="BC173" s="13">
        <v>49040056</v>
      </c>
      <c r="BD173" s="13">
        <v>47777063</v>
      </c>
      <c r="BE173" s="13">
        <v>69368762</v>
      </c>
      <c r="BF173" s="12">
        <v>4501990.1236512</v>
      </c>
      <c r="BG173" s="13">
        <v>3838941.99</v>
      </c>
      <c r="BH173" s="13">
        <v>663048.13365119975</v>
      </c>
      <c r="BI173" s="14">
        <v>6.9900000000000004E-2</v>
      </c>
      <c r="BJ173" s="37">
        <v>2.6081922000000001E-3</v>
      </c>
      <c r="BK173" s="38">
        <v>57326514</v>
      </c>
      <c r="BL173" s="38">
        <v>54920486.266094424</v>
      </c>
      <c r="BM173" s="39">
        <v>1.0438092940810495</v>
      </c>
      <c r="BN173" s="120">
        <v>0.16178452526114623</v>
      </c>
      <c r="BO173" s="34">
        <v>519018</v>
      </c>
      <c r="BP173" s="34">
        <v>519018</v>
      </c>
      <c r="BQ173" s="34">
        <v>0</v>
      </c>
      <c r="BR173" s="34">
        <v>0</v>
      </c>
      <c r="BS173" s="34">
        <v>0</v>
      </c>
      <c r="BT173" s="34">
        <v>0</v>
      </c>
      <c r="BU173" s="35">
        <v>0</v>
      </c>
      <c r="BV173" s="35">
        <v>519018</v>
      </c>
      <c r="BW173" s="36">
        <v>8732526</v>
      </c>
      <c r="BX173" s="36">
        <v>3300118</v>
      </c>
      <c r="BY173" s="36">
        <v>2659777</v>
      </c>
      <c r="BZ173" s="36">
        <v>1930004</v>
      </c>
      <c r="CA173" s="36">
        <v>842627</v>
      </c>
      <c r="CB173" s="36">
        <v>0</v>
      </c>
      <c r="CC173" s="36">
        <v>0</v>
      </c>
      <c r="CD173" s="35">
        <v>8732526</v>
      </c>
      <c r="CE173" s="34">
        <v>15339542</v>
      </c>
      <c r="CF173" s="35">
        <v>6025779</v>
      </c>
      <c r="CG173" s="35">
        <v>5182715</v>
      </c>
      <c r="CH173" s="35">
        <v>4131047</v>
      </c>
      <c r="CI173" s="35">
        <v>0</v>
      </c>
      <c r="CJ173" s="35">
        <v>0</v>
      </c>
      <c r="CK173" s="35">
        <v>0</v>
      </c>
      <c r="CL173" s="35">
        <v>15339542</v>
      </c>
      <c r="CM173" s="36">
        <v>30236955</v>
      </c>
      <c r="CN173" s="35">
        <v>11001615</v>
      </c>
      <c r="CO173" s="35">
        <v>6411780</v>
      </c>
      <c r="CP173" s="35">
        <v>6411780</v>
      </c>
      <c r="CQ173" s="35">
        <v>6411780</v>
      </c>
      <c r="CR173" s="35">
        <v>0</v>
      </c>
      <c r="CS173" s="35">
        <v>0</v>
      </c>
      <c r="CT173" s="35">
        <v>30236955</v>
      </c>
      <c r="CU173" s="34">
        <v>230493</v>
      </c>
      <c r="CV173" s="35">
        <v>188301</v>
      </c>
      <c r="CW173" s="35">
        <v>41815</v>
      </c>
      <c r="CX173" s="35">
        <v>377</v>
      </c>
      <c r="CY173" s="35">
        <v>0</v>
      </c>
      <c r="CZ173" s="35">
        <v>0</v>
      </c>
      <c r="DA173" s="35">
        <v>0</v>
      </c>
      <c r="DB173" s="35">
        <v>230493</v>
      </c>
      <c r="DC173" s="36">
        <v>126392</v>
      </c>
      <c r="DD173" s="35">
        <v>31598</v>
      </c>
      <c r="DE173" s="35">
        <v>31598</v>
      </c>
      <c r="DF173" s="35">
        <v>31598</v>
      </c>
      <c r="DG173" s="35">
        <v>31598</v>
      </c>
      <c r="DH173" s="35">
        <v>0</v>
      </c>
      <c r="DI173" s="35">
        <v>0</v>
      </c>
      <c r="DJ173" s="35">
        <v>126392</v>
      </c>
      <c r="DK173" s="34">
        <v>462619</v>
      </c>
      <c r="DL173" s="35">
        <v>272652</v>
      </c>
      <c r="DM173" s="35">
        <v>132155</v>
      </c>
      <c r="DN173" s="35">
        <v>52746</v>
      </c>
      <c r="DO173" s="35">
        <v>5066</v>
      </c>
      <c r="DP173" s="35">
        <v>0</v>
      </c>
      <c r="DQ173" s="35">
        <v>0</v>
      </c>
      <c r="DR173" s="35">
        <v>462619</v>
      </c>
      <c r="DS173" s="36">
        <v>0</v>
      </c>
      <c r="DT173" s="35">
        <v>0</v>
      </c>
      <c r="DU173" s="35">
        <v>0</v>
      </c>
      <c r="DV173" s="35">
        <v>0</v>
      </c>
      <c r="DW173" s="35">
        <v>0</v>
      </c>
      <c r="DX173" s="35">
        <v>0</v>
      </c>
      <c r="DY173" s="35">
        <v>0</v>
      </c>
      <c r="DZ173" s="35">
        <v>0</v>
      </c>
    </row>
    <row r="174" spans="1:130" x14ac:dyDescent="0.25">
      <c r="A174" s="29">
        <v>34800</v>
      </c>
      <c r="B174" s="30" t="s">
        <v>255</v>
      </c>
      <c r="C174" s="31">
        <v>6348704.3417366948</v>
      </c>
      <c r="D174" s="31">
        <v>44854644.310000002</v>
      </c>
      <c r="E174" s="32">
        <v>2.8703410000000001E-4</v>
      </c>
      <c r="F174" s="33">
        <v>9762773</v>
      </c>
      <c r="G174" s="31">
        <v>5822334.9070100132</v>
      </c>
      <c r="H174" s="31">
        <v>38164351.490000002</v>
      </c>
      <c r="I174" s="32">
        <v>2.7308870000000002E-4</v>
      </c>
      <c r="J174" s="31">
        <v>6002327</v>
      </c>
      <c r="K174" s="34">
        <v>390790</v>
      </c>
      <c r="L174" s="35">
        <v>413192</v>
      </c>
      <c r="M174" s="35">
        <v>-84658</v>
      </c>
      <c r="N174" s="35">
        <v>-235545</v>
      </c>
      <c r="O174" s="35">
        <v>530</v>
      </c>
      <c r="P174" s="35">
        <v>-671340</v>
      </c>
      <c r="Q174" s="35">
        <v>0</v>
      </c>
      <c r="R174" s="35">
        <v>-67664</v>
      </c>
      <c r="S174" s="35">
        <v>-3308</v>
      </c>
      <c r="T174" s="35">
        <v>46</v>
      </c>
      <c r="U174" s="35">
        <v>-2034</v>
      </c>
      <c r="V174" s="35">
        <v>680030</v>
      </c>
      <c r="W174" s="35">
        <v>-734497</v>
      </c>
      <c r="X174" s="35">
        <v>-142589</v>
      </c>
      <c r="Y174" s="35">
        <v>-457047</v>
      </c>
      <c r="Z174" s="34">
        <v>9762773</v>
      </c>
      <c r="AA174" s="35">
        <v>-457047</v>
      </c>
      <c r="AB174" s="35">
        <v>-406981.20999999996</v>
      </c>
      <c r="AC174" s="35">
        <v>-2696473</v>
      </c>
      <c r="AD174" s="35">
        <v>-58292</v>
      </c>
      <c r="AE174" s="35">
        <v>-338628</v>
      </c>
      <c r="AF174" s="35">
        <v>54467</v>
      </c>
      <c r="AG174" s="35">
        <v>142589</v>
      </c>
      <c r="AH174" s="101">
        <v>-80.212978407500003</v>
      </c>
      <c r="AI174" s="35">
        <v>6002327</v>
      </c>
      <c r="AJ174" s="34">
        <v>161011</v>
      </c>
      <c r="AK174" s="35">
        <v>1606115</v>
      </c>
      <c r="AL174" s="35">
        <v>10900</v>
      </c>
      <c r="AM174" s="35">
        <v>48438</v>
      </c>
      <c r="AN174" s="35">
        <v>1826464</v>
      </c>
      <c r="AO174" s="36">
        <v>694896</v>
      </c>
      <c r="AP174" s="35">
        <v>3165936</v>
      </c>
      <c r="AQ174" s="35">
        <v>0</v>
      </c>
      <c r="AR174" s="35">
        <v>0</v>
      </c>
      <c r="AS174" s="35">
        <v>3860832</v>
      </c>
      <c r="AT174" s="36">
        <v>-603736</v>
      </c>
      <c r="AU174" s="35">
        <v>-252691</v>
      </c>
      <c r="AV174" s="35">
        <v>-419167</v>
      </c>
      <c r="AW174" s="35">
        <v>-758775</v>
      </c>
      <c r="AX174" s="35">
        <v>0</v>
      </c>
      <c r="AY174" s="35">
        <v>0</v>
      </c>
      <c r="AZ174" s="35">
        <v>-2034369</v>
      </c>
      <c r="BA174" s="12">
        <v>6002327</v>
      </c>
      <c r="BB174" s="13">
        <v>7061934</v>
      </c>
      <c r="BC174" s="13">
        <v>5134700</v>
      </c>
      <c r="BD174" s="13">
        <v>5002460</v>
      </c>
      <c r="BE174" s="13">
        <v>7263201</v>
      </c>
      <c r="BF174" s="12">
        <v>471377.31271520001</v>
      </c>
      <c r="BG174" s="13">
        <v>406981.20999999996</v>
      </c>
      <c r="BH174" s="13">
        <v>64396.102715200046</v>
      </c>
      <c r="BI174" s="14">
        <v>6.9900000000000004E-2</v>
      </c>
      <c r="BJ174" s="37">
        <v>2.7308870000000002E-4</v>
      </c>
      <c r="BK174" s="38">
        <v>6002327</v>
      </c>
      <c r="BL174" s="38">
        <v>5822334.9070100132</v>
      </c>
      <c r="BM174" s="39">
        <v>1.0309140741411627</v>
      </c>
      <c r="BN174" s="120">
        <v>0.16178452526114623</v>
      </c>
      <c r="BO174" s="34">
        <v>161011</v>
      </c>
      <c r="BP174" s="34">
        <v>117303</v>
      </c>
      <c r="BQ174" s="34">
        <v>43708</v>
      </c>
      <c r="BR174" s="34">
        <v>0</v>
      </c>
      <c r="BS174" s="34">
        <v>0</v>
      </c>
      <c r="BT174" s="34">
        <v>0</v>
      </c>
      <c r="BU174" s="35">
        <v>0</v>
      </c>
      <c r="BV174" s="35">
        <v>161011</v>
      </c>
      <c r="BW174" s="36">
        <v>694896</v>
      </c>
      <c r="BX174" s="36">
        <v>245003</v>
      </c>
      <c r="BY174" s="36">
        <v>182618</v>
      </c>
      <c r="BZ174" s="36">
        <v>182618</v>
      </c>
      <c r="CA174" s="36">
        <v>84657</v>
      </c>
      <c r="CB174" s="36">
        <v>0</v>
      </c>
      <c r="CC174" s="36">
        <v>0</v>
      </c>
      <c r="CD174" s="35">
        <v>694896</v>
      </c>
      <c r="CE174" s="34">
        <v>1606115</v>
      </c>
      <c r="CF174" s="35">
        <v>630924</v>
      </c>
      <c r="CG174" s="35">
        <v>542652</v>
      </c>
      <c r="CH174" s="35">
        <v>432538</v>
      </c>
      <c r="CI174" s="35">
        <v>0</v>
      </c>
      <c r="CJ174" s="35">
        <v>0</v>
      </c>
      <c r="CK174" s="35">
        <v>0</v>
      </c>
      <c r="CL174" s="35">
        <v>1606115</v>
      </c>
      <c r="CM174" s="36">
        <v>3165936</v>
      </c>
      <c r="CN174" s="35">
        <v>1151915</v>
      </c>
      <c r="CO174" s="35">
        <v>671340</v>
      </c>
      <c r="CP174" s="35">
        <v>671340</v>
      </c>
      <c r="CQ174" s="35">
        <v>671340</v>
      </c>
      <c r="CR174" s="35">
        <v>0</v>
      </c>
      <c r="CS174" s="35">
        <v>0</v>
      </c>
      <c r="CT174" s="35">
        <v>3165936</v>
      </c>
      <c r="CU174" s="34">
        <v>24133</v>
      </c>
      <c r="CV174" s="35">
        <v>19716</v>
      </c>
      <c r="CW174" s="35">
        <v>4378</v>
      </c>
      <c r="CX174" s="35">
        <v>39</v>
      </c>
      <c r="CY174" s="35">
        <v>0</v>
      </c>
      <c r="CZ174" s="35">
        <v>0</v>
      </c>
      <c r="DA174" s="35">
        <v>0</v>
      </c>
      <c r="DB174" s="35">
        <v>24133</v>
      </c>
      <c r="DC174" s="36">
        <v>13232</v>
      </c>
      <c r="DD174" s="35">
        <v>3308</v>
      </c>
      <c r="DE174" s="35">
        <v>3308</v>
      </c>
      <c r="DF174" s="35">
        <v>3308</v>
      </c>
      <c r="DG174" s="35">
        <v>3308</v>
      </c>
      <c r="DH174" s="35">
        <v>0</v>
      </c>
      <c r="DI174" s="35">
        <v>0</v>
      </c>
      <c r="DJ174" s="35">
        <v>13232</v>
      </c>
      <c r="DK174" s="34">
        <v>48438</v>
      </c>
      <c r="DL174" s="35">
        <v>28548</v>
      </c>
      <c r="DM174" s="35">
        <v>13837</v>
      </c>
      <c r="DN174" s="35">
        <v>5523</v>
      </c>
      <c r="DO174" s="35">
        <v>530</v>
      </c>
      <c r="DP174" s="35">
        <v>0</v>
      </c>
      <c r="DQ174" s="35">
        <v>0</v>
      </c>
      <c r="DR174" s="35">
        <v>48438</v>
      </c>
      <c r="DS174" s="36">
        <v>0</v>
      </c>
      <c r="DT174" s="35">
        <v>0</v>
      </c>
      <c r="DU174" s="35">
        <v>0</v>
      </c>
      <c r="DV174" s="35">
        <v>0</v>
      </c>
      <c r="DW174" s="35">
        <v>0</v>
      </c>
      <c r="DX174" s="35">
        <v>0</v>
      </c>
      <c r="DY174" s="35">
        <v>0</v>
      </c>
      <c r="DZ174" s="35">
        <v>0</v>
      </c>
    </row>
    <row r="175" spans="1:130" x14ac:dyDescent="0.25">
      <c r="A175" s="29">
        <v>34900</v>
      </c>
      <c r="B175" s="30" t="s">
        <v>256</v>
      </c>
      <c r="C175" s="31">
        <v>133115434.03361341</v>
      </c>
      <c r="D175" s="31">
        <v>1005779903.39</v>
      </c>
      <c r="E175" s="32">
        <v>6.4361933000000003E-3</v>
      </c>
      <c r="F175" s="33">
        <v>218911602</v>
      </c>
      <c r="G175" s="31">
        <v>132295376.10872674</v>
      </c>
      <c r="H175" s="31">
        <v>873365327.03999996</v>
      </c>
      <c r="I175" s="32">
        <v>6.2494506000000003E-3</v>
      </c>
      <c r="J175" s="31">
        <v>137359210</v>
      </c>
      <c r="K175" s="34">
        <v>8942954</v>
      </c>
      <c r="L175" s="35">
        <v>9455622</v>
      </c>
      <c r="M175" s="35">
        <v>-1160632</v>
      </c>
      <c r="N175" s="35">
        <v>-5390281</v>
      </c>
      <c r="O175" s="35">
        <v>12139</v>
      </c>
      <c r="P175" s="35">
        <v>-15363171</v>
      </c>
      <c r="Q175" s="35">
        <v>0</v>
      </c>
      <c r="R175" s="35">
        <v>-1548437</v>
      </c>
      <c r="S175" s="35">
        <v>-75710</v>
      </c>
      <c r="T175" s="35">
        <v>1056</v>
      </c>
      <c r="U175" s="35">
        <v>-46558</v>
      </c>
      <c r="V175" s="35">
        <v>15562035</v>
      </c>
      <c r="W175" s="35">
        <v>-16808463</v>
      </c>
      <c r="X175" s="35">
        <v>1083314</v>
      </c>
      <c r="Y175" s="35">
        <v>-5336132</v>
      </c>
      <c r="Z175" s="34">
        <v>218911602</v>
      </c>
      <c r="AA175" s="35">
        <v>-5336132</v>
      </c>
      <c r="AB175" s="35">
        <v>-9247446.7899999991</v>
      </c>
      <c r="AC175" s="35">
        <v>-61706971</v>
      </c>
      <c r="AD175" s="35">
        <v>-780593</v>
      </c>
      <c r="AE175" s="35">
        <v>-4642528</v>
      </c>
      <c r="AF175" s="35">
        <v>1246428</v>
      </c>
      <c r="AG175" s="35">
        <v>-1083314</v>
      </c>
      <c r="AH175" s="101">
        <v>-1835.6198774850002</v>
      </c>
      <c r="AI175" s="35">
        <v>137359210</v>
      </c>
      <c r="AJ175" s="34">
        <v>3802061</v>
      </c>
      <c r="AK175" s="35">
        <v>36754848</v>
      </c>
      <c r="AL175" s="35">
        <v>249440</v>
      </c>
      <c r="AM175" s="35">
        <v>1108474</v>
      </c>
      <c r="AN175" s="35">
        <v>41914823</v>
      </c>
      <c r="AO175" s="36">
        <v>5952456</v>
      </c>
      <c r="AP175" s="35">
        <v>72450320</v>
      </c>
      <c r="AQ175" s="35">
        <v>0</v>
      </c>
      <c r="AR175" s="35">
        <v>0</v>
      </c>
      <c r="AS175" s="35">
        <v>78402776</v>
      </c>
      <c r="AT175" s="36">
        <v>-10341286</v>
      </c>
      <c r="AU175" s="35">
        <v>-3702405</v>
      </c>
      <c r="AV175" s="35">
        <v>-5856888</v>
      </c>
      <c r="AW175" s="35">
        <v>-16587375</v>
      </c>
      <c r="AX175" s="35">
        <v>0</v>
      </c>
      <c r="AY175" s="35">
        <v>0</v>
      </c>
      <c r="AZ175" s="35">
        <v>-36487954</v>
      </c>
      <c r="BA175" s="12">
        <v>137359210</v>
      </c>
      <c r="BB175" s="13">
        <v>161607590</v>
      </c>
      <c r="BC175" s="13">
        <v>117504151</v>
      </c>
      <c r="BD175" s="13">
        <v>114477912</v>
      </c>
      <c r="BE175" s="13">
        <v>166213461</v>
      </c>
      <c r="BF175" s="12">
        <v>10787151.682857601</v>
      </c>
      <c r="BG175" s="13">
        <v>9247446.7899999991</v>
      </c>
      <c r="BH175" s="13">
        <v>1539704.8928576019</v>
      </c>
      <c r="BI175" s="14">
        <v>6.9900000000000004E-2</v>
      </c>
      <c r="BJ175" s="37">
        <v>6.2494506000000003E-3</v>
      </c>
      <c r="BK175" s="38">
        <v>137359210</v>
      </c>
      <c r="BL175" s="38">
        <v>132295376.10872674</v>
      </c>
      <c r="BM175" s="39">
        <v>1.0382767262183945</v>
      </c>
      <c r="BN175" s="120">
        <v>0.16178452526114623</v>
      </c>
      <c r="BO175" s="34">
        <v>3802061</v>
      </c>
      <c r="BP175" s="34">
        <v>2368063</v>
      </c>
      <c r="BQ175" s="34">
        <v>716999</v>
      </c>
      <c r="BR175" s="34">
        <v>716999</v>
      </c>
      <c r="BS175" s="34">
        <v>0</v>
      </c>
      <c r="BT175" s="34">
        <v>0</v>
      </c>
      <c r="BU175" s="35">
        <v>0</v>
      </c>
      <c r="BV175" s="35">
        <v>3802061</v>
      </c>
      <c r="BW175" s="36">
        <v>5952456</v>
      </c>
      <c r="BX175" s="36">
        <v>1815596</v>
      </c>
      <c r="BY175" s="36">
        <v>1815596</v>
      </c>
      <c r="BZ175" s="36">
        <v>1160632</v>
      </c>
      <c r="CA175" s="36">
        <v>1160632</v>
      </c>
      <c r="CB175" s="36">
        <v>0</v>
      </c>
      <c r="CC175" s="36">
        <v>0</v>
      </c>
      <c r="CD175" s="35">
        <v>5952456</v>
      </c>
      <c r="CE175" s="34">
        <v>36754848</v>
      </c>
      <c r="CF175" s="35">
        <v>14438279</v>
      </c>
      <c r="CG175" s="35">
        <v>12418227</v>
      </c>
      <c r="CH175" s="35">
        <v>9898341</v>
      </c>
      <c r="CI175" s="35">
        <v>0</v>
      </c>
      <c r="CJ175" s="35">
        <v>0</v>
      </c>
      <c r="CK175" s="35">
        <v>0</v>
      </c>
      <c r="CL175" s="35">
        <v>36754848</v>
      </c>
      <c r="CM175" s="36">
        <v>72450320</v>
      </c>
      <c r="CN175" s="35">
        <v>26360805</v>
      </c>
      <c r="CO175" s="35">
        <v>15363171</v>
      </c>
      <c r="CP175" s="35">
        <v>15363171</v>
      </c>
      <c r="CQ175" s="35">
        <v>15363171</v>
      </c>
      <c r="CR175" s="35">
        <v>0</v>
      </c>
      <c r="CS175" s="35">
        <v>0</v>
      </c>
      <c r="CT175" s="35">
        <v>72450320</v>
      </c>
      <c r="CU175" s="34">
        <v>552281</v>
      </c>
      <c r="CV175" s="35">
        <v>451186</v>
      </c>
      <c r="CW175" s="35">
        <v>100193</v>
      </c>
      <c r="CX175" s="35">
        <v>902</v>
      </c>
      <c r="CY175" s="35">
        <v>0</v>
      </c>
      <c r="CZ175" s="35">
        <v>0</v>
      </c>
      <c r="DA175" s="35">
        <v>0</v>
      </c>
      <c r="DB175" s="35">
        <v>552281</v>
      </c>
      <c r="DC175" s="36">
        <v>302840</v>
      </c>
      <c r="DD175" s="35">
        <v>75710</v>
      </c>
      <c r="DE175" s="35">
        <v>75710</v>
      </c>
      <c r="DF175" s="35">
        <v>75710</v>
      </c>
      <c r="DG175" s="35">
        <v>75710</v>
      </c>
      <c r="DH175" s="35">
        <v>0</v>
      </c>
      <c r="DI175" s="35">
        <v>0</v>
      </c>
      <c r="DJ175" s="35">
        <v>302840</v>
      </c>
      <c r="DK175" s="34">
        <v>1108474</v>
      </c>
      <c r="DL175" s="35">
        <v>653299</v>
      </c>
      <c r="DM175" s="35">
        <v>316653</v>
      </c>
      <c r="DN175" s="35">
        <v>126383</v>
      </c>
      <c r="DO175" s="35">
        <v>12139</v>
      </c>
      <c r="DP175" s="35">
        <v>0</v>
      </c>
      <c r="DQ175" s="35">
        <v>0</v>
      </c>
      <c r="DR175" s="35">
        <v>1108474</v>
      </c>
      <c r="DS175" s="36">
        <v>0</v>
      </c>
      <c r="DT175" s="35">
        <v>0</v>
      </c>
      <c r="DU175" s="35">
        <v>0</v>
      </c>
      <c r="DV175" s="35">
        <v>0</v>
      </c>
      <c r="DW175" s="35">
        <v>0</v>
      </c>
      <c r="DX175" s="35">
        <v>0</v>
      </c>
      <c r="DY175" s="35">
        <v>0</v>
      </c>
      <c r="DZ175" s="35">
        <v>0</v>
      </c>
    </row>
    <row r="176" spans="1:130" x14ac:dyDescent="0.25">
      <c r="A176" s="29">
        <v>34901</v>
      </c>
      <c r="B176" s="30" t="s">
        <v>257</v>
      </c>
      <c r="C176" s="31">
        <v>3871500.8403361337</v>
      </c>
      <c r="D176" s="31">
        <v>29451588.989999998</v>
      </c>
      <c r="E176" s="32">
        <v>1.8846680000000001E-4</v>
      </c>
      <c r="F176" s="33">
        <v>6410244</v>
      </c>
      <c r="G176" s="31">
        <v>4230904.8640915593</v>
      </c>
      <c r="H176" s="31">
        <v>29347878.559999999</v>
      </c>
      <c r="I176" s="32">
        <v>2.1000160000000001E-4</v>
      </c>
      <c r="J176" s="31">
        <v>4615710</v>
      </c>
      <c r="K176" s="34">
        <v>300512</v>
      </c>
      <c r="L176" s="35">
        <v>317739</v>
      </c>
      <c r="M176" s="35">
        <v>123928</v>
      </c>
      <c r="N176" s="35">
        <v>-181131</v>
      </c>
      <c r="O176" s="35">
        <v>408</v>
      </c>
      <c r="P176" s="35">
        <v>-516252</v>
      </c>
      <c r="Q176" s="35">
        <v>0</v>
      </c>
      <c r="R176" s="35">
        <v>-52032</v>
      </c>
      <c r="S176" s="35">
        <v>-2544</v>
      </c>
      <c r="T176" s="35">
        <v>35</v>
      </c>
      <c r="U176" s="35">
        <v>-1564</v>
      </c>
      <c r="V176" s="35">
        <v>522934</v>
      </c>
      <c r="W176" s="35">
        <v>-564818</v>
      </c>
      <c r="X176" s="35">
        <v>121476</v>
      </c>
      <c r="Y176" s="35">
        <v>68691</v>
      </c>
      <c r="Z176" s="34">
        <v>6410244</v>
      </c>
      <c r="AA176" s="35">
        <v>68691</v>
      </c>
      <c r="AB176" s="35">
        <v>-295740.25</v>
      </c>
      <c r="AC176" s="35">
        <v>-2073552</v>
      </c>
      <c r="AD176" s="35">
        <v>90017</v>
      </c>
      <c r="AE176" s="35">
        <v>495704</v>
      </c>
      <c r="AF176" s="35">
        <v>41884</v>
      </c>
      <c r="AG176" s="35">
        <v>-121476</v>
      </c>
      <c r="AH176" s="101">
        <v>-61.682719960000007</v>
      </c>
      <c r="AI176" s="35">
        <v>4615710</v>
      </c>
      <c r="AJ176" s="34">
        <v>778150</v>
      </c>
      <c r="AK176" s="35">
        <v>1235081</v>
      </c>
      <c r="AL176" s="35">
        <v>8382</v>
      </c>
      <c r="AM176" s="35">
        <v>37248</v>
      </c>
      <c r="AN176" s="35">
        <v>2058861</v>
      </c>
      <c r="AO176" s="36">
        <v>26885</v>
      </c>
      <c r="AP176" s="35">
        <v>2434563</v>
      </c>
      <c r="AQ176" s="35">
        <v>0</v>
      </c>
      <c r="AR176" s="35">
        <v>0</v>
      </c>
      <c r="AS176" s="35">
        <v>2461448</v>
      </c>
      <c r="AT176" s="36">
        <v>-133457</v>
      </c>
      <c r="AU176" s="35">
        <v>124837</v>
      </c>
      <c r="AV176" s="35">
        <v>495</v>
      </c>
      <c r="AW176" s="35">
        <v>-394462</v>
      </c>
      <c r="AX176" s="35">
        <v>0</v>
      </c>
      <c r="AY176" s="35">
        <v>0</v>
      </c>
      <c r="AZ176" s="35">
        <v>-402587</v>
      </c>
      <c r="BA176" s="12">
        <v>4615710</v>
      </c>
      <c r="BB176" s="13">
        <v>5430534</v>
      </c>
      <c r="BC176" s="13">
        <v>3948517</v>
      </c>
      <c r="BD176" s="13">
        <v>3846825</v>
      </c>
      <c r="BE176" s="13">
        <v>5585306</v>
      </c>
      <c r="BF176" s="12">
        <v>362482.92175360001</v>
      </c>
      <c r="BG176" s="13">
        <v>295740.25</v>
      </c>
      <c r="BH176" s="13">
        <v>66742.671753600007</v>
      </c>
      <c r="BI176" s="14">
        <v>6.9900000000000004E-2</v>
      </c>
      <c r="BJ176" s="37">
        <v>2.1000160000000001E-4</v>
      </c>
      <c r="BK176" s="38">
        <v>4615710</v>
      </c>
      <c r="BL176" s="38">
        <v>4230904.8640915593</v>
      </c>
      <c r="BM176" s="39">
        <v>1.0909510254353272</v>
      </c>
      <c r="BN176" s="120">
        <v>0.16178452526114623</v>
      </c>
      <c r="BO176" s="34">
        <v>778150</v>
      </c>
      <c r="BP176" s="34">
        <v>259493</v>
      </c>
      <c r="BQ176" s="34">
        <v>212333</v>
      </c>
      <c r="BR176" s="34">
        <v>182398</v>
      </c>
      <c r="BS176" s="34">
        <v>123926</v>
      </c>
      <c r="BT176" s="34">
        <v>0</v>
      </c>
      <c r="BU176" s="35">
        <v>0</v>
      </c>
      <c r="BV176" s="35">
        <v>778150</v>
      </c>
      <c r="BW176" s="36">
        <v>26885</v>
      </c>
      <c r="BX176" s="36">
        <v>26885</v>
      </c>
      <c r="BY176" s="36">
        <v>0</v>
      </c>
      <c r="BZ176" s="36">
        <v>0</v>
      </c>
      <c r="CA176" s="36">
        <v>0</v>
      </c>
      <c r="CB176" s="36">
        <v>0</v>
      </c>
      <c r="CC176" s="36">
        <v>0</v>
      </c>
      <c r="CD176" s="35">
        <v>26885</v>
      </c>
      <c r="CE176" s="34">
        <v>1235081</v>
      </c>
      <c r="CF176" s="35">
        <v>485173</v>
      </c>
      <c r="CG176" s="35">
        <v>417292</v>
      </c>
      <c r="CH176" s="35">
        <v>332616</v>
      </c>
      <c r="CI176" s="35">
        <v>0</v>
      </c>
      <c r="CJ176" s="35">
        <v>0</v>
      </c>
      <c r="CK176" s="35">
        <v>0</v>
      </c>
      <c r="CL176" s="35">
        <v>1235081</v>
      </c>
      <c r="CM176" s="36">
        <v>2434563</v>
      </c>
      <c r="CN176" s="35">
        <v>885808</v>
      </c>
      <c r="CO176" s="35">
        <v>516252</v>
      </c>
      <c r="CP176" s="35">
        <v>516252</v>
      </c>
      <c r="CQ176" s="35">
        <v>516252</v>
      </c>
      <c r="CR176" s="35">
        <v>0</v>
      </c>
      <c r="CS176" s="35">
        <v>0</v>
      </c>
      <c r="CT176" s="35">
        <v>2434563</v>
      </c>
      <c r="CU176" s="34">
        <v>18558</v>
      </c>
      <c r="CV176" s="35">
        <v>15161</v>
      </c>
      <c r="CW176" s="35">
        <v>3367</v>
      </c>
      <c r="CX176" s="35">
        <v>30</v>
      </c>
      <c r="CY176" s="35">
        <v>0</v>
      </c>
      <c r="CZ176" s="35">
        <v>0</v>
      </c>
      <c r="DA176" s="35">
        <v>0</v>
      </c>
      <c r="DB176" s="35">
        <v>18558</v>
      </c>
      <c r="DC176" s="36">
        <v>10176</v>
      </c>
      <c r="DD176" s="35">
        <v>2544</v>
      </c>
      <c r="DE176" s="35">
        <v>2544</v>
      </c>
      <c r="DF176" s="35">
        <v>2544</v>
      </c>
      <c r="DG176" s="35">
        <v>2544</v>
      </c>
      <c r="DH176" s="35">
        <v>0</v>
      </c>
      <c r="DI176" s="35">
        <v>0</v>
      </c>
      <c r="DJ176" s="35">
        <v>10176</v>
      </c>
      <c r="DK176" s="34">
        <v>37248</v>
      </c>
      <c r="DL176" s="35">
        <v>21953</v>
      </c>
      <c r="DM176" s="35">
        <v>10641</v>
      </c>
      <c r="DN176" s="35">
        <v>4247</v>
      </c>
      <c r="DO176" s="35">
        <v>408</v>
      </c>
      <c r="DP176" s="35">
        <v>0</v>
      </c>
      <c r="DQ176" s="35">
        <v>0</v>
      </c>
      <c r="DR176" s="35">
        <v>37248</v>
      </c>
      <c r="DS176" s="36">
        <v>0</v>
      </c>
      <c r="DT176" s="35">
        <v>0</v>
      </c>
      <c r="DU176" s="35">
        <v>0</v>
      </c>
      <c r="DV176" s="35">
        <v>0</v>
      </c>
      <c r="DW176" s="35">
        <v>0</v>
      </c>
      <c r="DX176" s="35">
        <v>0</v>
      </c>
      <c r="DY176" s="35">
        <v>0</v>
      </c>
      <c r="DZ176" s="35">
        <v>0</v>
      </c>
    </row>
    <row r="177" spans="1:130" x14ac:dyDescent="0.25">
      <c r="A177" s="29">
        <v>34903</v>
      </c>
      <c r="B177" s="30" t="s">
        <v>258</v>
      </c>
      <c r="C177" s="31">
        <v>625735.57422969188</v>
      </c>
      <c r="D177" s="31">
        <v>5054076.3</v>
      </c>
      <c r="E177" s="32">
        <v>3.2342100000000003E-5</v>
      </c>
      <c r="F177" s="33">
        <v>1100039</v>
      </c>
      <c r="G177" s="31">
        <v>584245.0643776824</v>
      </c>
      <c r="H177" s="31">
        <v>3595964.84</v>
      </c>
      <c r="I177" s="32">
        <v>2.5731299999999999E-5</v>
      </c>
      <c r="J177" s="31">
        <v>565559</v>
      </c>
      <c r="K177" s="34">
        <v>36821</v>
      </c>
      <c r="L177" s="35">
        <v>38932</v>
      </c>
      <c r="M177" s="35">
        <v>-39082</v>
      </c>
      <c r="N177" s="35">
        <v>-22194</v>
      </c>
      <c r="O177" s="35">
        <v>50</v>
      </c>
      <c r="P177" s="35">
        <v>-63256</v>
      </c>
      <c r="Q177" s="35">
        <v>0</v>
      </c>
      <c r="R177" s="35">
        <v>-6375</v>
      </c>
      <c r="S177" s="35">
        <v>-312</v>
      </c>
      <c r="T177" s="35">
        <v>4</v>
      </c>
      <c r="U177" s="35">
        <v>-192</v>
      </c>
      <c r="V177" s="35">
        <v>64075</v>
      </c>
      <c r="W177" s="35">
        <v>-69207</v>
      </c>
      <c r="X177" s="35">
        <v>176397</v>
      </c>
      <c r="Y177" s="35">
        <v>115661</v>
      </c>
      <c r="Z177" s="34">
        <v>1100039</v>
      </c>
      <c r="AA177" s="35">
        <v>115661</v>
      </c>
      <c r="AB177" s="35">
        <v>-40838.730000000003</v>
      </c>
      <c r="AC177" s="35">
        <v>-254070</v>
      </c>
      <c r="AD177" s="35">
        <v>-27633</v>
      </c>
      <c r="AE177" s="35">
        <v>-156328</v>
      </c>
      <c r="AF177" s="35">
        <v>5132</v>
      </c>
      <c r="AG177" s="35">
        <v>-176397</v>
      </c>
      <c r="AH177" s="101">
        <v>-7.5579260924999998</v>
      </c>
      <c r="AI177" s="35">
        <v>565559</v>
      </c>
      <c r="AJ177" s="34">
        <v>352933</v>
      </c>
      <c r="AK177" s="35">
        <v>151333</v>
      </c>
      <c r="AL177" s="35">
        <v>1027</v>
      </c>
      <c r="AM177" s="35">
        <v>4564</v>
      </c>
      <c r="AN177" s="35">
        <v>509857</v>
      </c>
      <c r="AO177" s="36">
        <v>156328</v>
      </c>
      <c r="AP177" s="35">
        <v>298305</v>
      </c>
      <c r="AQ177" s="35">
        <v>0</v>
      </c>
      <c r="AR177" s="35">
        <v>0</v>
      </c>
      <c r="AS177" s="35">
        <v>454633</v>
      </c>
      <c r="AT177" s="36">
        <v>76162</v>
      </c>
      <c r="AU177" s="35">
        <v>70014</v>
      </c>
      <c r="AV177" s="35">
        <v>11648</v>
      </c>
      <c r="AW177" s="35">
        <v>-102600</v>
      </c>
      <c r="AX177" s="35">
        <v>0</v>
      </c>
      <c r="AY177" s="35">
        <v>0</v>
      </c>
      <c r="AZ177" s="35">
        <v>55224</v>
      </c>
      <c r="BA177" s="12">
        <v>565559</v>
      </c>
      <c r="BB177" s="13">
        <v>665398</v>
      </c>
      <c r="BC177" s="13">
        <v>483808</v>
      </c>
      <c r="BD177" s="13">
        <v>471348</v>
      </c>
      <c r="BE177" s="13">
        <v>684362</v>
      </c>
      <c r="BF177" s="12">
        <v>44414.694004799996</v>
      </c>
      <c r="BG177" s="13">
        <v>40838.730000000003</v>
      </c>
      <c r="BH177" s="13">
        <v>3575.9640047999928</v>
      </c>
      <c r="BI177" s="14">
        <v>6.9900000000000004E-2</v>
      </c>
      <c r="BJ177" s="37">
        <v>2.5731299999999999E-5</v>
      </c>
      <c r="BK177" s="38">
        <v>565559</v>
      </c>
      <c r="BL177" s="38">
        <v>584245.0643776824</v>
      </c>
      <c r="BM177" s="39">
        <v>0.96801673558408896</v>
      </c>
      <c r="BN177" s="120">
        <v>0.16178452526114623</v>
      </c>
      <c r="BO177" s="34">
        <v>352933</v>
      </c>
      <c r="BP177" s="34">
        <v>160098</v>
      </c>
      <c r="BQ177" s="34">
        <v>119817</v>
      </c>
      <c r="BR177" s="34">
        <v>73018</v>
      </c>
      <c r="BS177" s="34">
        <v>0</v>
      </c>
      <c r="BT177" s="34">
        <v>0</v>
      </c>
      <c r="BU177" s="35">
        <v>0</v>
      </c>
      <c r="BV177" s="35">
        <v>352933</v>
      </c>
      <c r="BW177" s="36">
        <v>156328</v>
      </c>
      <c r="BX177" s="36">
        <v>39082</v>
      </c>
      <c r="BY177" s="36">
        <v>39082</v>
      </c>
      <c r="BZ177" s="36">
        <v>39082</v>
      </c>
      <c r="CA177" s="36">
        <v>39082</v>
      </c>
      <c r="CB177" s="36">
        <v>0</v>
      </c>
      <c r="CC177" s="36">
        <v>0</v>
      </c>
      <c r="CD177" s="35">
        <v>156328</v>
      </c>
      <c r="CE177" s="34">
        <v>151333</v>
      </c>
      <c r="CF177" s="35">
        <v>59448</v>
      </c>
      <c r="CG177" s="35">
        <v>51130</v>
      </c>
      <c r="CH177" s="35">
        <v>40755</v>
      </c>
      <c r="CI177" s="35">
        <v>0</v>
      </c>
      <c r="CJ177" s="35">
        <v>0</v>
      </c>
      <c r="CK177" s="35">
        <v>0</v>
      </c>
      <c r="CL177" s="35">
        <v>151333</v>
      </c>
      <c r="CM177" s="36">
        <v>298305</v>
      </c>
      <c r="CN177" s="35">
        <v>108537</v>
      </c>
      <c r="CO177" s="35">
        <v>63256</v>
      </c>
      <c r="CP177" s="35">
        <v>63256</v>
      </c>
      <c r="CQ177" s="35">
        <v>63256</v>
      </c>
      <c r="CR177" s="35">
        <v>0</v>
      </c>
      <c r="CS177" s="35">
        <v>0</v>
      </c>
      <c r="CT177" s="35">
        <v>298305</v>
      </c>
      <c r="CU177" s="34">
        <v>2275</v>
      </c>
      <c r="CV177" s="35">
        <v>1858</v>
      </c>
      <c r="CW177" s="35">
        <v>413</v>
      </c>
      <c r="CX177" s="35">
        <v>4</v>
      </c>
      <c r="CY177" s="35">
        <v>0</v>
      </c>
      <c r="CZ177" s="35">
        <v>0</v>
      </c>
      <c r="DA177" s="35">
        <v>0</v>
      </c>
      <c r="DB177" s="35">
        <v>2275</v>
      </c>
      <c r="DC177" s="36">
        <v>1248</v>
      </c>
      <c r="DD177" s="35">
        <v>312</v>
      </c>
      <c r="DE177" s="35">
        <v>312</v>
      </c>
      <c r="DF177" s="35">
        <v>312</v>
      </c>
      <c r="DG177" s="35">
        <v>312</v>
      </c>
      <c r="DH177" s="35">
        <v>0</v>
      </c>
      <c r="DI177" s="35">
        <v>0</v>
      </c>
      <c r="DJ177" s="35">
        <v>1248</v>
      </c>
      <c r="DK177" s="34">
        <v>4564</v>
      </c>
      <c r="DL177" s="35">
        <v>2690</v>
      </c>
      <c r="DM177" s="35">
        <v>1304</v>
      </c>
      <c r="DN177" s="35">
        <v>520</v>
      </c>
      <c r="DO177" s="35">
        <v>50</v>
      </c>
      <c r="DP177" s="35">
        <v>0</v>
      </c>
      <c r="DQ177" s="35">
        <v>0</v>
      </c>
      <c r="DR177" s="35">
        <v>4564</v>
      </c>
      <c r="DS177" s="36">
        <v>0</v>
      </c>
      <c r="DT177" s="35">
        <v>0</v>
      </c>
      <c r="DU177" s="35">
        <v>0</v>
      </c>
      <c r="DV177" s="35">
        <v>0</v>
      </c>
      <c r="DW177" s="35">
        <v>0</v>
      </c>
      <c r="DX177" s="35">
        <v>0</v>
      </c>
      <c r="DY177" s="35">
        <v>0</v>
      </c>
      <c r="DZ177" s="35">
        <v>0</v>
      </c>
    </row>
    <row r="178" spans="1:130" x14ac:dyDescent="0.25">
      <c r="A178" s="29">
        <v>34905</v>
      </c>
      <c r="B178" s="30" t="s">
        <v>259</v>
      </c>
      <c r="C178" s="31">
        <v>12239590.196078431</v>
      </c>
      <c r="D178" s="31">
        <v>90843692.390000001</v>
      </c>
      <c r="E178" s="32">
        <v>5.8132750000000003E-4</v>
      </c>
      <c r="F178" s="33">
        <v>19772454</v>
      </c>
      <c r="G178" s="31">
        <v>13470434.620886981</v>
      </c>
      <c r="H178" s="31">
        <v>83655492.709999993</v>
      </c>
      <c r="I178" s="32">
        <v>5.9860499999999999E-4</v>
      </c>
      <c r="J178" s="31">
        <v>13156982</v>
      </c>
      <c r="K178" s="34">
        <v>856603</v>
      </c>
      <c r="L178" s="35">
        <v>905709</v>
      </c>
      <c r="M178" s="35">
        <v>109801</v>
      </c>
      <c r="N178" s="35">
        <v>-516309</v>
      </c>
      <c r="O178" s="35">
        <v>1163</v>
      </c>
      <c r="P178" s="35">
        <v>-1471565</v>
      </c>
      <c r="Q178" s="35">
        <v>0</v>
      </c>
      <c r="R178" s="35">
        <v>-148317</v>
      </c>
      <c r="S178" s="35">
        <v>-7252</v>
      </c>
      <c r="T178" s="35">
        <v>101</v>
      </c>
      <c r="U178" s="35">
        <v>-4460</v>
      </c>
      <c r="V178" s="35">
        <v>1490613</v>
      </c>
      <c r="W178" s="35">
        <v>-1610002</v>
      </c>
      <c r="X178" s="35">
        <v>-38925</v>
      </c>
      <c r="Y178" s="35">
        <v>-432840</v>
      </c>
      <c r="Z178" s="34">
        <v>19772454</v>
      </c>
      <c r="AA178" s="35">
        <v>-432840</v>
      </c>
      <c r="AB178" s="35">
        <v>-941583.38000000012</v>
      </c>
      <c r="AC178" s="35">
        <v>-5910616</v>
      </c>
      <c r="AD178" s="35">
        <v>72221</v>
      </c>
      <c r="AE178" s="35">
        <v>439208</v>
      </c>
      <c r="AF178" s="35">
        <v>119389</v>
      </c>
      <c r="AG178" s="35">
        <v>38925</v>
      </c>
      <c r="AH178" s="101">
        <v>-175.82525362499999</v>
      </c>
      <c r="AI178" s="35">
        <v>13156982</v>
      </c>
      <c r="AJ178" s="34">
        <v>750842</v>
      </c>
      <c r="AK178" s="35">
        <v>3520571</v>
      </c>
      <c r="AL178" s="35">
        <v>23893</v>
      </c>
      <c r="AM178" s="35">
        <v>106175</v>
      </c>
      <c r="AN178" s="35">
        <v>4401481</v>
      </c>
      <c r="AO178" s="36">
        <v>376245</v>
      </c>
      <c r="AP178" s="35">
        <v>6939670</v>
      </c>
      <c r="AQ178" s="35">
        <v>0</v>
      </c>
      <c r="AR178" s="35">
        <v>0</v>
      </c>
      <c r="AS178" s="35">
        <v>7315915</v>
      </c>
      <c r="AT178" s="36">
        <v>-1006978</v>
      </c>
      <c r="AU178" s="35">
        <v>-57341</v>
      </c>
      <c r="AV178" s="35">
        <v>-482262</v>
      </c>
      <c r="AW178" s="35">
        <v>-1367852</v>
      </c>
      <c r="AX178" s="35">
        <v>0</v>
      </c>
      <c r="AY178" s="35">
        <v>0</v>
      </c>
      <c r="AZ178" s="35">
        <v>-2914433</v>
      </c>
      <c r="BA178" s="12">
        <v>13156982</v>
      </c>
      <c r="BB178" s="13">
        <v>15479619</v>
      </c>
      <c r="BC178" s="13">
        <v>11255161</v>
      </c>
      <c r="BD178" s="13">
        <v>10965292</v>
      </c>
      <c r="BE178" s="13">
        <v>15920793</v>
      </c>
      <c r="BF178" s="12">
        <v>1033249.69608</v>
      </c>
      <c r="BG178" s="13">
        <v>941583.38000000012</v>
      </c>
      <c r="BH178" s="13">
        <v>91666.316079999902</v>
      </c>
      <c r="BI178" s="14">
        <v>6.9900000000000004E-2</v>
      </c>
      <c r="BJ178" s="37">
        <v>5.9860499999999999E-4</v>
      </c>
      <c r="BK178" s="38">
        <v>13156982</v>
      </c>
      <c r="BL178" s="38">
        <v>13470434.620886981</v>
      </c>
      <c r="BM178" s="39">
        <v>0.97673032610239996</v>
      </c>
      <c r="BN178" s="120">
        <v>0.16178452526114623</v>
      </c>
      <c r="BO178" s="34">
        <v>750842</v>
      </c>
      <c r="BP178" s="34">
        <v>265619</v>
      </c>
      <c r="BQ178" s="34">
        <v>265619</v>
      </c>
      <c r="BR178" s="34">
        <v>109802</v>
      </c>
      <c r="BS178" s="34">
        <v>109802</v>
      </c>
      <c r="BT178" s="34">
        <v>0</v>
      </c>
      <c r="BU178" s="35">
        <v>0</v>
      </c>
      <c r="BV178" s="35">
        <v>750842</v>
      </c>
      <c r="BW178" s="36">
        <v>376245</v>
      </c>
      <c r="BX178" s="36">
        <v>229137</v>
      </c>
      <c r="BY178" s="36">
        <v>73554</v>
      </c>
      <c r="BZ178" s="36">
        <v>73554</v>
      </c>
      <c r="CA178" s="36">
        <v>0</v>
      </c>
      <c r="CB178" s="36">
        <v>0</v>
      </c>
      <c r="CC178" s="36">
        <v>0</v>
      </c>
      <c r="CD178" s="35">
        <v>376245</v>
      </c>
      <c r="CE178" s="34">
        <v>3520571</v>
      </c>
      <c r="CF178" s="35">
        <v>1382974</v>
      </c>
      <c r="CG178" s="35">
        <v>1189483</v>
      </c>
      <c r="CH178" s="35">
        <v>948115</v>
      </c>
      <c r="CI178" s="35">
        <v>0</v>
      </c>
      <c r="CJ178" s="35">
        <v>0</v>
      </c>
      <c r="CK178" s="35">
        <v>0</v>
      </c>
      <c r="CL178" s="35">
        <v>3520571</v>
      </c>
      <c r="CM178" s="36">
        <v>6939670</v>
      </c>
      <c r="CN178" s="35">
        <v>2524976</v>
      </c>
      <c r="CO178" s="35">
        <v>1471565</v>
      </c>
      <c r="CP178" s="35">
        <v>1471565</v>
      </c>
      <c r="CQ178" s="35">
        <v>1471565</v>
      </c>
      <c r="CR178" s="35">
        <v>0</v>
      </c>
      <c r="CS178" s="35">
        <v>0</v>
      </c>
      <c r="CT178" s="35">
        <v>6939670</v>
      </c>
      <c r="CU178" s="34">
        <v>52900</v>
      </c>
      <c r="CV178" s="35">
        <v>43217</v>
      </c>
      <c r="CW178" s="35">
        <v>9597</v>
      </c>
      <c r="CX178" s="35">
        <v>86</v>
      </c>
      <c r="CY178" s="35">
        <v>0</v>
      </c>
      <c r="CZ178" s="35">
        <v>0</v>
      </c>
      <c r="DA178" s="35">
        <v>0</v>
      </c>
      <c r="DB178" s="35">
        <v>52900</v>
      </c>
      <c r="DC178" s="36">
        <v>29008</v>
      </c>
      <c r="DD178" s="35">
        <v>7252</v>
      </c>
      <c r="DE178" s="35">
        <v>7252</v>
      </c>
      <c r="DF178" s="35">
        <v>7252</v>
      </c>
      <c r="DG178" s="35">
        <v>7252</v>
      </c>
      <c r="DH178" s="35">
        <v>0</v>
      </c>
      <c r="DI178" s="35">
        <v>0</v>
      </c>
      <c r="DJ178" s="35">
        <v>29008</v>
      </c>
      <c r="DK178" s="34">
        <v>106175</v>
      </c>
      <c r="DL178" s="35">
        <v>62576</v>
      </c>
      <c r="DM178" s="35">
        <v>30331</v>
      </c>
      <c r="DN178" s="35">
        <v>12106</v>
      </c>
      <c r="DO178" s="35">
        <v>1163</v>
      </c>
      <c r="DP178" s="35">
        <v>0</v>
      </c>
      <c r="DQ178" s="35">
        <v>0</v>
      </c>
      <c r="DR178" s="35">
        <v>106175</v>
      </c>
      <c r="DS178" s="36">
        <v>0</v>
      </c>
      <c r="DT178" s="35">
        <v>0</v>
      </c>
      <c r="DU178" s="35">
        <v>0</v>
      </c>
      <c r="DV178" s="35">
        <v>0</v>
      </c>
      <c r="DW178" s="35">
        <v>0</v>
      </c>
      <c r="DX178" s="35">
        <v>0</v>
      </c>
      <c r="DY178" s="35">
        <v>0</v>
      </c>
      <c r="DZ178" s="35">
        <v>0</v>
      </c>
    </row>
    <row r="179" spans="1:130" x14ac:dyDescent="0.25">
      <c r="A179" s="29">
        <v>34910</v>
      </c>
      <c r="B179" s="30" t="s">
        <v>260</v>
      </c>
      <c r="C179" s="31">
        <v>41223745.378151253</v>
      </c>
      <c r="D179" s="31">
        <v>324769700.49000001</v>
      </c>
      <c r="E179" s="32">
        <v>2.0782684E-3</v>
      </c>
      <c r="F179" s="33">
        <v>70687290</v>
      </c>
      <c r="G179" s="31">
        <v>42035083.977110162</v>
      </c>
      <c r="H179" s="31">
        <v>292864147.61000001</v>
      </c>
      <c r="I179" s="32">
        <v>2.0956179E-3</v>
      </c>
      <c r="J179" s="31">
        <v>46060436</v>
      </c>
      <c r="K179" s="34">
        <v>2998826</v>
      </c>
      <c r="L179" s="35">
        <v>3170738</v>
      </c>
      <c r="M179" s="35">
        <v>55413</v>
      </c>
      <c r="N179" s="35">
        <v>-1807514</v>
      </c>
      <c r="O179" s="35">
        <v>4071</v>
      </c>
      <c r="P179" s="35">
        <v>-5151707</v>
      </c>
      <c r="Q179" s="35">
        <v>0</v>
      </c>
      <c r="R179" s="35">
        <v>-519235</v>
      </c>
      <c r="S179" s="35">
        <v>-25388</v>
      </c>
      <c r="T179" s="35">
        <v>354</v>
      </c>
      <c r="U179" s="35">
        <v>-15612</v>
      </c>
      <c r="V179" s="35">
        <v>5218392</v>
      </c>
      <c r="W179" s="35">
        <v>-5636354</v>
      </c>
      <c r="X179" s="35">
        <v>521295</v>
      </c>
      <c r="Y179" s="35">
        <v>-1186721</v>
      </c>
      <c r="Z179" s="34">
        <v>70687290</v>
      </c>
      <c r="AA179" s="35">
        <v>-1186721</v>
      </c>
      <c r="AB179" s="35">
        <v>-2938252.3700000006</v>
      </c>
      <c r="AC179" s="35">
        <v>-20692096</v>
      </c>
      <c r="AD179" s="35">
        <v>72520</v>
      </c>
      <c r="AE179" s="35">
        <v>221644</v>
      </c>
      <c r="AF179" s="35">
        <v>417962</v>
      </c>
      <c r="AG179" s="35">
        <v>-521295</v>
      </c>
      <c r="AH179" s="101">
        <v>-615.53536767749995</v>
      </c>
      <c r="AI179" s="35">
        <v>46060436</v>
      </c>
      <c r="AJ179" s="34">
        <v>2732433</v>
      </c>
      <c r="AK179" s="35">
        <v>12324942</v>
      </c>
      <c r="AL179" s="35">
        <v>83644</v>
      </c>
      <c r="AM179" s="35">
        <v>371703</v>
      </c>
      <c r="AN179" s="35">
        <v>15512722</v>
      </c>
      <c r="AO179" s="36">
        <v>1610322</v>
      </c>
      <c r="AP179" s="35">
        <v>24294645</v>
      </c>
      <c r="AQ179" s="35">
        <v>0</v>
      </c>
      <c r="AR179" s="35">
        <v>0</v>
      </c>
      <c r="AS179" s="35">
        <v>25904967</v>
      </c>
      <c r="AT179" s="36">
        <v>-3163563</v>
      </c>
      <c r="AU179" s="35">
        <v>-987071</v>
      </c>
      <c r="AV179" s="35">
        <v>-1123998</v>
      </c>
      <c r="AW179" s="35">
        <v>-5117613</v>
      </c>
      <c r="AX179" s="35">
        <v>0</v>
      </c>
      <c r="AY179" s="35">
        <v>0</v>
      </c>
      <c r="AZ179" s="35">
        <v>-10392245</v>
      </c>
      <c r="BA179" s="12">
        <v>46060436</v>
      </c>
      <c r="BB179" s="13">
        <v>54191605</v>
      </c>
      <c r="BC179" s="13">
        <v>39402472</v>
      </c>
      <c r="BD179" s="13">
        <v>38387688</v>
      </c>
      <c r="BE179" s="13">
        <v>55736084</v>
      </c>
      <c r="BF179" s="12">
        <v>3617237.6747184</v>
      </c>
      <c r="BG179" s="13">
        <v>2938252.3700000006</v>
      </c>
      <c r="BH179" s="13">
        <v>678985.30471839942</v>
      </c>
      <c r="BI179" s="14">
        <v>6.9900000000000004E-2</v>
      </c>
      <c r="BJ179" s="37">
        <v>2.0956179E-3</v>
      </c>
      <c r="BK179" s="38">
        <v>46060436</v>
      </c>
      <c r="BL179" s="38">
        <v>42035083.977110162</v>
      </c>
      <c r="BM179" s="39">
        <v>1.0957617219245193</v>
      </c>
      <c r="BN179" s="120">
        <v>0.16178452526114623</v>
      </c>
      <c r="BO179" s="34">
        <v>2732433</v>
      </c>
      <c r="BP179" s="34">
        <v>1294582</v>
      </c>
      <c r="BQ179" s="34">
        <v>691220</v>
      </c>
      <c r="BR179" s="34">
        <v>691220</v>
      </c>
      <c r="BS179" s="34">
        <v>55411</v>
      </c>
      <c r="BT179" s="34">
        <v>0</v>
      </c>
      <c r="BU179" s="35">
        <v>0</v>
      </c>
      <c r="BV179" s="35">
        <v>2732433</v>
      </c>
      <c r="BW179" s="36">
        <v>1610322</v>
      </c>
      <c r="BX179" s="36">
        <v>805161</v>
      </c>
      <c r="BY179" s="36">
        <v>805161</v>
      </c>
      <c r="BZ179" s="36">
        <v>0</v>
      </c>
      <c r="CA179" s="36">
        <v>0</v>
      </c>
      <c r="CB179" s="36">
        <v>0</v>
      </c>
      <c r="CC179" s="36">
        <v>0</v>
      </c>
      <c r="CD179" s="35">
        <v>1610322</v>
      </c>
      <c r="CE179" s="34">
        <v>12324942</v>
      </c>
      <c r="CF179" s="35">
        <v>4841564</v>
      </c>
      <c r="CG179" s="35">
        <v>4164184</v>
      </c>
      <c r="CH179" s="35">
        <v>3319194</v>
      </c>
      <c r="CI179" s="35">
        <v>0</v>
      </c>
      <c r="CJ179" s="35">
        <v>0</v>
      </c>
      <c r="CK179" s="35">
        <v>0</v>
      </c>
      <c r="CL179" s="35">
        <v>12324942</v>
      </c>
      <c r="CM179" s="36">
        <v>24294645</v>
      </c>
      <c r="CN179" s="35">
        <v>8839525</v>
      </c>
      <c r="CO179" s="35">
        <v>5151707</v>
      </c>
      <c r="CP179" s="35">
        <v>5151707</v>
      </c>
      <c r="CQ179" s="35">
        <v>5151707</v>
      </c>
      <c r="CR179" s="35">
        <v>0</v>
      </c>
      <c r="CS179" s="35">
        <v>0</v>
      </c>
      <c r="CT179" s="35">
        <v>24294645</v>
      </c>
      <c r="CU179" s="34">
        <v>185196</v>
      </c>
      <c r="CV179" s="35">
        <v>151295</v>
      </c>
      <c r="CW179" s="35">
        <v>33598</v>
      </c>
      <c r="CX179" s="35">
        <v>303</v>
      </c>
      <c r="CY179" s="35">
        <v>0</v>
      </c>
      <c r="CZ179" s="35">
        <v>0</v>
      </c>
      <c r="DA179" s="35">
        <v>0</v>
      </c>
      <c r="DB179" s="35">
        <v>185196</v>
      </c>
      <c r="DC179" s="36">
        <v>101552</v>
      </c>
      <c r="DD179" s="35">
        <v>25388</v>
      </c>
      <c r="DE179" s="35">
        <v>25388</v>
      </c>
      <c r="DF179" s="35">
        <v>25388</v>
      </c>
      <c r="DG179" s="35">
        <v>25388</v>
      </c>
      <c r="DH179" s="35">
        <v>0</v>
      </c>
      <c r="DI179" s="35">
        <v>0</v>
      </c>
      <c r="DJ179" s="35">
        <v>101552</v>
      </c>
      <c r="DK179" s="34">
        <v>371703</v>
      </c>
      <c r="DL179" s="35">
        <v>219070</v>
      </c>
      <c r="DM179" s="35">
        <v>106183</v>
      </c>
      <c r="DN179" s="35">
        <v>42380</v>
      </c>
      <c r="DO179" s="35">
        <v>4071</v>
      </c>
      <c r="DP179" s="35">
        <v>0</v>
      </c>
      <c r="DQ179" s="35">
        <v>0</v>
      </c>
      <c r="DR179" s="35">
        <v>371703</v>
      </c>
      <c r="DS179" s="36">
        <v>0</v>
      </c>
      <c r="DT179" s="35">
        <v>0</v>
      </c>
      <c r="DU179" s="35">
        <v>0</v>
      </c>
      <c r="DV179" s="35">
        <v>0</v>
      </c>
      <c r="DW179" s="35">
        <v>0</v>
      </c>
      <c r="DX179" s="35">
        <v>0</v>
      </c>
      <c r="DY179" s="35">
        <v>0</v>
      </c>
      <c r="DZ179" s="35">
        <v>0</v>
      </c>
    </row>
    <row r="180" spans="1:130" x14ac:dyDescent="0.25">
      <c r="A180" s="29">
        <v>35000</v>
      </c>
      <c r="B180" s="30" t="s">
        <v>261</v>
      </c>
      <c r="C180" s="31">
        <v>26820188.375350133</v>
      </c>
      <c r="D180" s="31">
        <v>218588433.94999999</v>
      </c>
      <c r="E180" s="32">
        <v>1.3987925E-3</v>
      </c>
      <c r="F180" s="33">
        <v>47576555</v>
      </c>
      <c r="G180" s="31">
        <v>27395919.885550786</v>
      </c>
      <c r="H180" s="31">
        <v>192080485.88999999</v>
      </c>
      <c r="I180" s="32">
        <v>1.3744505999999999E-3</v>
      </c>
      <c r="J180" s="31">
        <v>30209607</v>
      </c>
      <c r="K180" s="34">
        <v>1966837</v>
      </c>
      <c r="L180" s="35">
        <v>2079589</v>
      </c>
      <c r="M180" s="35">
        <v>-179215</v>
      </c>
      <c r="N180" s="35">
        <v>-1185492</v>
      </c>
      <c r="O180" s="35">
        <v>2670</v>
      </c>
      <c r="P180" s="35">
        <v>-3378844</v>
      </c>
      <c r="Q180" s="35">
        <v>0</v>
      </c>
      <c r="R180" s="35">
        <v>-340550</v>
      </c>
      <c r="S180" s="35">
        <v>-16651</v>
      </c>
      <c r="T180" s="35">
        <v>232</v>
      </c>
      <c r="U180" s="35">
        <v>-10239</v>
      </c>
      <c r="V180" s="35">
        <v>3422581</v>
      </c>
      <c r="W180" s="35">
        <v>-3696709</v>
      </c>
      <c r="X180" s="35">
        <v>280521</v>
      </c>
      <c r="Y180" s="35">
        <v>-1055270</v>
      </c>
      <c r="Z180" s="34">
        <v>47576555</v>
      </c>
      <c r="AA180" s="35">
        <v>-1055270</v>
      </c>
      <c r="AB180" s="35">
        <v>-1914974.8</v>
      </c>
      <c r="AC180" s="35">
        <v>-13571302</v>
      </c>
      <c r="AD180" s="35">
        <v>-101750</v>
      </c>
      <c r="AE180" s="35">
        <v>-716852</v>
      </c>
      <c r="AF180" s="35">
        <v>274128</v>
      </c>
      <c r="AG180" s="35">
        <v>-280521</v>
      </c>
      <c r="AH180" s="101">
        <v>-403.71050248499995</v>
      </c>
      <c r="AI180" s="35">
        <v>30209607</v>
      </c>
      <c r="AJ180" s="34">
        <v>1574889</v>
      </c>
      <c r="AK180" s="35">
        <v>8083546</v>
      </c>
      <c r="AL180" s="35">
        <v>54860</v>
      </c>
      <c r="AM180" s="35">
        <v>243788</v>
      </c>
      <c r="AN180" s="35">
        <v>9957083</v>
      </c>
      <c r="AO180" s="36">
        <v>1661110</v>
      </c>
      <c r="AP180" s="35">
        <v>15934102</v>
      </c>
      <c r="AQ180" s="35">
        <v>0</v>
      </c>
      <c r="AR180" s="35">
        <v>0</v>
      </c>
      <c r="AS180" s="35">
        <v>17595212</v>
      </c>
      <c r="AT180" s="36">
        <v>-2209076</v>
      </c>
      <c r="AU180" s="35">
        <v>-246668</v>
      </c>
      <c r="AV180" s="35">
        <v>-1610347</v>
      </c>
      <c r="AW180" s="35">
        <v>-3572039</v>
      </c>
      <c r="AX180" s="35">
        <v>0</v>
      </c>
      <c r="AY180" s="35">
        <v>0</v>
      </c>
      <c r="AZ180" s="35">
        <v>-7638130</v>
      </c>
      <c r="BA180" s="12">
        <v>30209607</v>
      </c>
      <c r="BB180" s="13">
        <v>35542588</v>
      </c>
      <c r="BC180" s="13">
        <v>25842856</v>
      </c>
      <c r="BD180" s="13">
        <v>25177291</v>
      </c>
      <c r="BE180" s="13">
        <v>36555564</v>
      </c>
      <c r="BF180" s="12">
        <v>2372433.6828576</v>
      </c>
      <c r="BG180" s="13">
        <v>1914974.8</v>
      </c>
      <c r="BH180" s="13">
        <v>457458.88285759999</v>
      </c>
      <c r="BI180" s="14">
        <v>6.9900000000000004E-2</v>
      </c>
      <c r="BJ180" s="37">
        <v>1.3744505999999999E-3</v>
      </c>
      <c r="BK180" s="38">
        <v>30209607</v>
      </c>
      <c r="BL180" s="38">
        <v>27395919.885550786</v>
      </c>
      <c r="BM180" s="39">
        <v>1.1027046044156821</v>
      </c>
      <c r="BN180" s="120">
        <v>0.16178452526114623</v>
      </c>
      <c r="BO180" s="34">
        <v>1574889</v>
      </c>
      <c r="BP180" s="34">
        <v>829096</v>
      </c>
      <c r="BQ180" s="34">
        <v>745793</v>
      </c>
      <c r="BR180" s="34">
        <v>0</v>
      </c>
      <c r="BS180" s="34">
        <v>0</v>
      </c>
      <c r="BT180" s="34">
        <v>0</v>
      </c>
      <c r="BU180" s="35">
        <v>0</v>
      </c>
      <c r="BV180" s="35">
        <v>1574889</v>
      </c>
      <c r="BW180" s="36">
        <v>1661110</v>
      </c>
      <c r="BX180" s="36">
        <v>642293</v>
      </c>
      <c r="BY180" s="36">
        <v>419802</v>
      </c>
      <c r="BZ180" s="36">
        <v>419802</v>
      </c>
      <c r="CA180" s="36">
        <v>179213</v>
      </c>
      <c r="CB180" s="36">
        <v>0</v>
      </c>
      <c r="CC180" s="36">
        <v>0</v>
      </c>
      <c r="CD180" s="35">
        <v>1661110</v>
      </c>
      <c r="CE180" s="34">
        <v>8083546</v>
      </c>
      <c r="CF180" s="35">
        <v>3175431</v>
      </c>
      <c r="CG180" s="35">
        <v>2731158</v>
      </c>
      <c r="CH180" s="35">
        <v>2176956</v>
      </c>
      <c r="CI180" s="35">
        <v>0</v>
      </c>
      <c r="CJ180" s="35">
        <v>0</v>
      </c>
      <c r="CK180" s="35">
        <v>0</v>
      </c>
      <c r="CL180" s="35">
        <v>8083546</v>
      </c>
      <c r="CM180" s="36">
        <v>15934102</v>
      </c>
      <c r="CN180" s="35">
        <v>5797570</v>
      </c>
      <c r="CO180" s="35">
        <v>3378844</v>
      </c>
      <c r="CP180" s="35">
        <v>3378844</v>
      </c>
      <c r="CQ180" s="35">
        <v>3378844</v>
      </c>
      <c r="CR180" s="35">
        <v>0</v>
      </c>
      <c r="CS180" s="35">
        <v>0</v>
      </c>
      <c r="CT180" s="35">
        <v>15934102</v>
      </c>
      <c r="CU180" s="34">
        <v>121464</v>
      </c>
      <c r="CV180" s="35">
        <v>99230</v>
      </c>
      <c r="CW180" s="35">
        <v>22036</v>
      </c>
      <c r="CX180" s="35">
        <v>198</v>
      </c>
      <c r="CY180" s="35">
        <v>0</v>
      </c>
      <c r="CZ180" s="35">
        <v>0</v>
      </c>
      <c r="DA180" s="35">
        <v>0</v>
      </c>
      <c r="DB180" s="35">
        <v>121464</v>
      </c>
      <c r="DC180" s="36">
        <v>66604</v>
      </c>
      <c r="DD180" s="35">
        <v>16651</v>
      </c>
      <c r="DE180" s="35">
        <v>16651</v>
      </c>
      <c r="DF180" s="35">
        <v>16651</v>
      </c>
      <c r="DG180" s="35">
        <v>16651</v>
      </c>
      <c r="DH180" s="35">
        <v>0</v>
      </c>
      <c r="DI180" s="35">
        <v>0</v>
      </c>
      <c r="DJ180" s="35">
        <v>66604</v>
      </c>
      <c r="DK180" s="34">
        <v>243788</v>
      </c>
      <c r="DL180" s="35">
        <v>143681</v>
      </c>
      <c r="DM180" s="35">
        <v>69642</v>
      </c>
      <c r="DN180" s="35">
        <v>27796</v>
      </c>
      <c r="DO180" s="35">
        <v>2670</v>
      </c>
      <c r="DP180" s="35">
        <v>0</v>
      </c>
      <c r="DQ180" s="35">
        <v>0</v>
      </c>
      <c r="DR180" s="35">
        <v>243788</v>
      </c>
      <c r="DS180" s="36">
        <v>0</v>
      </c>
      <c r="DT180" s="35">
        <v>0</v>
      </c>
      <c r="DU180" s="35">
        <v>0</v>
      </c>
      <c r="DV180" s="35">
        <v>0</v>
      </c>
      <c r="DW180" s="35">
        <v>0</v>
      </c>
      <c r="DX180" s="35">
        <v>0</v>
      </c>
      <c r="DY180" s="35">
        <v>0</v>
      </c>
      <c r="DZ180" s="35">
        <v>0</v>
      </c>
    </row>
    <row r="181" spans="1:130" x14ac:dyDescent="0.25">
      <c r="A181" s="29">
        <v>35005</v>
      </c>
      <c r="B181" s="30" t="s">
        <v>262</v>
      </c>
      <c r="C181" s="31">
        <v>10909109.943977589</v>
      </c>
      <c r="D181" s="31">
        <v>73692706.590000004</v>
      </c>
      <c r="E181" s="32">
        <v>4.715748E-4</v>
      </c>
      <c r="F181" s="33">
        <v>16039480</v>
      </c>
      <c r="G181" s="31">
        <v>11464175.679542201</v>
      </c>
      <c r="H181" s="31">
        <v>65188693.880000003</v>
      </c>
      <c r="I181" s="32">
        <v>4.6646399999999998E-4</v>
      </c>
      <c r="J181" s="31">
        <v>10252601</v>
      </c>
      <c r="K181" s="34">
        <v>667509</v>
      </c>
      <c r="L181" s="35">
        <v>705775</v>
      </c>
      <c r="M181" s="35">
        <v>-11738</v>
      </c>
      <c r="N181" s="35">
        <v>-402335</v>
      </c>
      <c r="O181" s="35">
        <v>906</v>
      </c>
      <c r="P181" s="35">
        <v>-1146719</v>
      </c>
      <c r="Q181" s="35">
        <v>0</v>
      </c>
      <c r="R181" s="35">
        <v>-115577</v>
      </c>
      <c r="S181" s="35">
        <v>-5651</v>
      </c>
      <c r="T181" s="35">
        <v>79</v>
      </c>
      <c r="U181" s="35">
        <v>-3475</v>
      </c>
      <c r="V181" s="35">
        <v>1161563</v>
      </c>
      <c r="W181" s="35">
        <v>-1254597</v>
      </c>
      <c r="X181" s="35">
        <v>-688322</v>
      </c>
      <c r="Y181" s="35">
        <v>-1092582</v>
      </c>
      <c r="Z181" s="34">
        <v>16039480</v>
      </c>
      <c r="AA181" s="35">
        <v>-1092582</v>
      </c>
      <c r="AB181" s="35">
        <v>-801345.87999999989</v>
      </c>
      <c r="AC181" s="35">
        <v>-4605858</v>
      </c>
      <c r="AD181" s="35">
        <v>-21364</v>
      </c>
      <c r="AE181" s="35">
        <v>-46948</v>
      </c>
      <c r="AF181" s="35">
        <v>93034</v>
      </c>
      <c r="AG181" s="35">
        <v>688322</v>
      </c>
      <c r="AH181" s="101">
        <v>-137.0121384</v>
      </c>
      <c r="AI181" s="35">
        <v>10252601</v>
      </c>
      <c r="AJ181" s="34">
        <v>16590</v>
      </c>
      <c r="AK181" s="35">
        <v>2743411</v>
      </c>
      <c r="AL181" s="35">
        <v>18618</v>
      </c>
      <c r="AM181" s="35">
        <v>82737</v>
      </c>
      <c r="AN181" s="35">
        <v>2861356</v>
      </c>
      <c r="AO181" s="36">
        <v>874207</v>
      </c>
      <c r="AP181" s="35">
        <v>5407750</v>
      </c>
      <c r="AQ181" s="35">
        <v>0</v>
      </c>
      <c r="AR181" s="35">
        <v>0</v>
      </c>
      <c r="AS181" s="35">
        <v>6281957</v>
      </c>
      <c r="AT181" s="36">
        <v>-1162787</v>
      </c>
      <c r="AU181" s="35">
        <v>-474225</v>
      </c>
      <c r="AV181" s="35">
        <v>-620386</v>
      </c>
      <c r="AW181" s="35">
        <v>-1163201</v>
      </c>
      <c r="AX181" s="35">
        <v>0</v>
      </c>
      <c r="AY181" s="35">
        <v>0</v>
      </c>
      <c r="AZ181" s="35">
        <v>-3420599</v>
      </c>
      <c r="BA181" s="12">
        <v>10252601</v>
      </c>
      <c r="BB181" s="13">
        <v>12062520</v>
      </c>
      <c r="BC181" s="13">
        <v>8770604</v>
      </c>
      <c r="BD181" s="13">
        <v>8544723</v>
      </c>
      <c r="BE181" s="13">
        <v>12406306</v>
      </c>
      <c r="BF181" s="12">
        <v>805161.64454399992</v>
      </c>
      <c r="BG181" s="13">
        <v>801345.87999999989</v>
      </c>
      <c r="BH181" s="13">
        <v>3815.7645440000342</v>
      </c>
      <c r="BI181" s="14">
        <v>6.9900000000000004E-2</v>
      </c>
      <c r="BJ181" s="37">
        <v>4.6646399999999998E-4</v>
      </c>
      <c r="BK181" s="38">
        <v>10252601</v>
      </c>
      <c r="BL181" s="38">
        <v>11464175.679542201</v>
      </c>
      <c r="BM181" s="39">
        <v>0.89431645908006685</v>
      </c>
      <c r="BN181" s="120">
        <v>0.16178452526114623</v>
      </c>
      <c r="BO181" s="34">
        <v>16590</v>
      </c>
      <c r="BP181" s="34">
        <v>16590</v>
      </c>
      <c r="BQ181" s="34">
        <v>0</v>
      </c>
      <c r="BR181" s="34">
        <v>0</v>
      </c>
      <c r="BS181" s="34">
        <v>0</v>
      </c>
      <c r="BT181" s="34">
        <v>0</v>
      </c>
      <c r="BU181" s="35">
        <v>0</v>
      </c>
      <c r="BV181" s="35">
        <v>16590</v>
      </c>
      <c r="BW181" s="36">
        <v>874207</v>
      </c>
      <c r="BX181" s="36">
        <v>366259</v>
      </c>
      <c r="BY181" s="36">
        <v>279875</v>
      </c>
      <c r="BZ181" s="36">
        <v>216336</v>
      </c>
      <c r="CA181" s="36">
        <v>11737</v>
      </c>
      <c r="CB181" s="36">
        <v>0</v>
      </c>
      <c r="CC181" s="36">
        <v>0</v>
      </c>
      <c r="CD181" s="35">
        <v>874207</v>
      </c>
      <c r="CE181" s="34">
        <v>2743411</v>
      </c>
      <c r="CF181" s="35">
        <v>1077685</v>
      </c>
      <c r="CG181" s="35">
        <v>926906</v>
      </c>
      <c r="CH181" s="35">
        <v>738820</v>
      </c>
      <c r="CI181" s="35">
        <v>0</v>
      </c>
      <c r="CJ181" s="35">
        <v>0</v>
      </c>
      <c r="CK181" s="35">
        <v>0</v>
      </c>
      <c r="CL181" s="35">
        <v>2743411</v>
      </c>
      <c r="CM181" s="36">
        <v>5407750</v>
      </c>
      <c r="CN181" s="35">
        <v>1967592</v>
      </c>
      <c r="CO181" s="35">
        <v>1146719</v>
      </c>
      <c r="CP181" s="35">
        <v>1146719</v>
      </c>
      <c r="CQ181" s="35">
        <v>1146719</v>
      </c>
      <c r="CR181" s="35">
        <v>0</v>
      </c>
      <c r="CS181" s="35">
        <v>0</v>
      </c>
      <c r="CT181" s="35">
        <v>5407750</v>
      </c>
      <c r="CU181" s="34">
        <v>41223</v>
      </c>
      <c r="CV181" s="35">
        <v>33677</v>
      </c>
      <c r="CW181" s="35">
        <v>7479</v>
      </c>
      <c r="CX181" s="35">
        <v>67</v>
      </c>
      <c r="CY181" s="35">
        <v>0</v>
      </c>
      <c r="CZ181" s="35">
        <v>0</v>
      </c>
      <c r="DA181" s="35">
        <v>0</v>
      </c>
      <c r="DB181" s="35">
        <v>41223</v>
      </c>
      <c r="DC181" s="36">
        <v>22604</v>
      </c>
      <c r="DD181" s="35">
        <v>5651</v>
      </c>
      <c r="DE181" s="35">
        <v>5651</v>
      </c>
      <c r="DF181" s="35">
        <v>5651</v>
      </c>
      <c r="DG181" s="35">
        <v>5651</v>
      </c>
      <c r="DH181" s="35">
        <v>0</v>
      </c>
      <c r="DI181" s="35">
        <v>0</v>
      </c>
      <c r="DJ181" s="35">
        <v>22604</v>
      </c>
      <c r="DK181" s="34">
        <v>82737</v>
      </c>
      <c r="DL181" s="35">
        <v>48763</v>
      </c>
      <c r="DM181" s="35">
        <v>23635</v>
      </c>
      <c r="DN181" s="35">
        <v>9433</v>
      </c>
      <c r="DO181" s="35">
        <v>906</v>
      </c>
      <c r="DP181" s="35">
        <v>0</v>
      </c>
      <c r="DQ181" s="35">
        <v>0</v>
      </c>
      <c r="DR181" s="35">
        <v>82737</v>
      </c>
      <c r="DS181" s="36">
        <v>0</v>
      </c>
      <c r="DT181" s="35">
        <v>0</v>
      </c>
      <c r="DU181" s="35">
        <v>0</v>
      </c>
      <c r="DV181" s="35">
        <v>0</v>
      </c>
      <c r="DW181" s="35">
        <v>0</v>
      </c>
      <c r="DX181" s="35">
        <v>0</v>
      </c>
      <c r="DY181" s="35">
        <v>0</v>
      </c>
      <c r="DZ181" s="35">
        <v>0</v>
      </c>
    </row>
    <row r="182" spans="1:130" x14ac:dyDescent="0.25">
      <c r="A182" s="29">
        <v>35100</v>
      </c>
      <c r="B182" s="30" t="s">
        <v>263</v>
      </c>
      <c r="C182" s="31">
        <v>233332214.56582633</v>
      </c>
      <c r="D182" s="31">
        <v>1842469724.55</v>
      </c>
      <c r="E182" s="32">
        <v>1.17903442E-2</v>
      </c>
      <c r="F182" s="33">
        <v>401020139</v>
      </c>
      <c r="G182" s="31">
        <v>235900586.40915588</v>
      </c>
      <c r="H182" s="31">
        <v>1627839659.8599999</v>
      </c>
      <c r="I182" s="32">
        <v>1.16481651E-2</v>
      </c>
      <c r="J182" s="31">
        <v>256019746</v>
      </c>
      <c r="K182" s="34">
        <v>16668507</v>
      </c>
      <c r="L182" s="35">
        <v>17624053</v>
      </c>
      <c r="M182" s="35">
        <v>-1084171</v>
      </c>
      <c r="N182" s="35">
        <v>-10046785</v>
      </c>
      <c r="O182" s="35">
        <v>22626</v>
      </c>
      <c r="P182" s="35">
        <v>-28634958</v>
      </c>
      <c r="Q182" s="35">
        <v>0</v>
      </c>
      <c r="R182" s="35">
        <v>-2886086</v>
      </c>
      <c r="S182" s="35">
        <v>-141115</v>
      </c>
      <c r="T182" s="35">
        <v>1968</v>
      </c>
      <c r="U182" s="35">
        <v>-86777</v>
      </c>
      <c r="V182" s="35">
        <v>29005615</v>
      </c>
      <c r="W182" s="35">
        <v>-31328794</v>
      </c>
      <c r="X182" s="35">
        <v>-2014963</v>
      </c>
      <c r="Y182" s="35">
        <v>-12900880</v>
      </c>
      <c r="Z182" s="34">
        <v>401020139</v>
      </c>
      <c r="AA182" s="35">
        <v>-12900880</v>
      </c>
      <c r="AB182" s="35">
        <v>-16489450.989999996</v>
      </c>
      <c r="AC182" s="35">
        <v>-115013788</v>
      </c>
      <c r="AD182" s="35">
        <v>-594315</v>
      </c>
      <c r="AE182" s="35">
        <v>-4336680</v>
      </c>
      <c r="AF182" s="35">
        <v>2323179</v>
      </c>
      <c r="AG182" s="35">
        <v>2014963</v>
      </c>
      <c r="AH182" s="101">
        <v>-3421.3572939975002</v>
      </c>
      <c r="AI182" s="35">
        <v>256019746</v>
      </c>
      <c r="AJ182" s="34">
        <v>2898670</v>
      </c>
      <c r="AK182" s="35">
        <v>68506268</v>
      </c>
      <c r="AL182" s="35">
        <v>464923</v>
      </c>
      <c r="AM182" s="35">
        <v>2066052</v>
      </c>
      <c r="AN182" s="35">
        <v>73935913</v>
      </c>
      <c r="AO182" s="36">
        <v>12599845</v>
      </c>
      <c r="AP182" s="35">
        <v>135037996</v>
      </c>
      <c r="AQ182" s="35">
        <v>0</v>
      </c>
      <c r="AR182" s="35">
        <v>0</v>
      </c>
      <c r="AS182" s="35">
        <v>147637841</v>
      </c>
      <c r="AT182" s="36">
        <v>-23693161</v>
      </c>
      <c r="AU182" s="35">
        <v>-7891847</v>
      </c>
      <c r="AV182" s="35">
        <v>-12279304</v>
      </c>
      <c r="AW182" s="35">
        <v>-29837617</v>
      </c>
      <c r="AX182" s="35">
        <v>0</v>
      </c>
      <c r="AY182" s="35">
        <v>0</v>
      </c>
      <c r="AZ182" s="35">
        <v>-73701929</v>
      </c>
      <c r="BA182" s="12">
        <v>256019746</v>
      </c>
      <c r="BB182" s="13">
        <v>301215580</v>
      </c>
      <c r="BC182" s="13">
        <v>219012492</v>
      </c>
      <c r="BD182" s="13">
        <v>213371975</v>
      </c>
      <c r="BE182" s="13">
        <v>309800326</v>
      </c>
      <c r="BF182" s="12">
        <v>20105851.186449599</v>
      </c>
      <c r="BG182" s="13">
        <v>16489450.989999996</v>
      </c>
      <c r="BH182" s="13">
        <v>3616400.196449602</v>
      </c>
      <c r="BI182" s="14">
        <v>6.9900000000000004E-2</v>
      </c>
      <c r="BJ182" s="37">
        <v>1.16481651E-2</v>
      </c>
      <c r="BK182" s="38">
        <v>256019746</v>
      </c>
      <c r="BL182" s="38">
        <v>235900586.40915588</v>
      </c>
      <c r="BM182" s="39">
        <v>1.0852866027045334</v>
      </c>
      <c r="BN182" s="120">
        <v>0.16178452526114623</v>
      </c>
      <c r="BO182" s="34">
        <v>2898670</v>
      </c>
      <c r="BP182" s="34">
        <v>2898670</v>
      </c>
      <c r="BQ182" s="34">
        <v>0</v>
      </c>
      <c r="BR182" s="34">
        <v>0</v>
      </c>
      <c r="BS182" s="34">
        <v>0</v>
      </c>
      <c r="BT182" s="34">
        <v>0</v>
      </c>
      <c r="BU182" s="35">
        <v>0</v>
      </c>
      <c r="BV182" s="35">
        <v>2898670</v>
      </c>
      <c r="BW182" s="36">
        <v>12599845</v>
      </c>
      <c r="BX182" s="36">
        <v>6287290</v>
      </c>
      <c r="BY182" s="36">
        <v>3038687</v>
      </c>
      <c r="BZ182" s="36">
        <v>2189698</v>
      </c>
      <c r="CA182" s="36">
        <v>1084170</v>
      </c>
      <c r="CB182" s="36">
        <v>0</v>
      </c>
      <c r="CC182" s="36">
        <v>0</v>
      </c>
      <c r="CD182" s="35">
        <v>12599845</v>
      </c>
      <c r="CE182" s="34">
        <v>68506268</v>
      </c>
      <c r="CF182" s="35">
        <v>26911079</v>
      </c>
      <c r="CG182" s="35">
        <v>23145965</v>
      </c>
      <c r="CH182" s="35">
        <v>18449224</v>
      </c>
      <c r="CI182" s="35">
        <v>0</v>
      </c>
      <c r="CJ182" s="35">
        <v>0</v>
      </c>
      <c r="CK182" s="35">
        <v>0</v>
      </c>
      <c r="CL182" s="35">
        <v>68506268</v>
      </c>
      <c r="CM182" s="36">
        <v>135037996</v>
      </c>
      <c r="CN182" s="35">
        <v>49133121</v>
      </c>
      <c r="CO182" s="35">
        <v>28634958</v>
      </c>
      <c r="CP182" s="35">
        <v>28634958</v>
      </c>
      <c r="CQ182" s="35">
        <v>28634958</v>
      </c>
      <c r="CR182" s="35">
        <v>0</v>
      </c>
      <c r="CS182" s="35">
        <v>0</v>
      </c>
      <c r="CT182" s="35">
        <v>135037996</v>
      </c>
      <c r="CU182" s="34">
        <v>1029381</v>
      </c>
      <c r="CV182" s="35">
        <v>840952</v>
      </c>
      <c r="CW182" s="35">
        <v>186747</v>
      </c>
      <c r="CX182" s="35">
        <v>1682</v>
      </c>
      <c r="CY182" s="35">
        <v>0</v>
      </c>
      <c r="CZ182" s="35">
        <v>0</v>
      </c>
      <c r="DA182" s="35">
        <v>0</v>
      </c>
      <c r="DB182" s="35">
        <v>1029381</v>
      </c>
      <c r="DC182" s="36">
        <v>564456</v>
      </c>
      <c r="DD182" s="35">
        <v>141114</v>
      </c>
      <c r="DE182" s="35">
        <v>141114</v>
      </c>
      <c r="DF182" s="35">
        <v>141114</v>
      </c>
      <c r="DG182" s="35">
        <v>141114</v>
      </c>
      <c r="DH182" s="35">
        <v>0</v>
      </c>
      <c r="DI182" s="35">
        <v>0</v>
      </c>
      <c r="DJ182" s="35">
        <v>564456</v>
      </c>
      <c r="DK182" s="34">
        <v>2066052</v>
      </c>
      <c r="DL182" s="35">
        <v>1217664</v>
      </c>
      <c r="DM182" s="35">
        <v>590201</v>
      </c>
      <c r="DN182" s="35">
        <v>235561</v>
      </c>
      <c r="DO182" s="35">
        <v>22626</v>
      </c>
      <c r="DP182" s="35">
        <v>0</v>
      </c>
      <c r="DQ182" s="35">
        <v>0</v>
      </c>
      <c r="DR182" s="35">
        <v>2066052</v>
      </c>
      <c r="DS182" s="36">
        <v>0</v>
      </c>
      <c r="DT182" s="35">
        <v>0</v>
      </c>
      <c r="DU182" s="35">
        <v>0</v>
      </c>
      <c r="DV182" s="35">
        <v>0</v>
      </c>
      <c r="DW182" s="35">
        <v>0</v>
      </c>
      <c r="DX182" s="35">
        <v>0</v>
      </c>
      <c r="DY182" s="35">
        <v>0</v>
      </c>
      <c r="DZ182" s="35">
        <v>0</v>
      </c>
    </row>
    <row r="183" spans="1:130" x14ac:dyDescent="0.25">
      <c r="A183" s="29">
        <v>35105</v>
      </c>
      <c r="B183" s="30" t="s">
        <v>264</v>
      </c>
      <c r="C183" s="31">
        <v>21416228.851540618</v>
      </c>
      <c r="D183" s="31">
        <v>157933224.61000001</v>
      </c>
      <c r="E183" s="32">
        <v>1.0106473E-3</v>
      </c>
      <c r="F183" s="33">
        <v>34374732</v>
      </c>
      <c r="G183" s="31">
        <v>22948331.187410589</v>
      </c>
      <c r="H183" s="31">
        <v>148381972.77000001</v>
      </c>
      <c r="I183" s="32">
        <v>1.0617616E-3</v>
      </c>
      <c r="J183" s="31">
        <v>23336889</v>
      </c>
      <c r="K183" s="34">
        <v>1519379</v>
      </c>
      <c r="L183" s="35">
        <v>1606480</v>
      </c>
      <c r="M183" s="35">
        <v>303681</v>
      </c>
      <c r="N183" s="35">
        <v>-915791</v>
      </c>
      <c r="O183" s="35">
        <v>2062</v>
      </c>
      <c r="P183" s="35">
        <v>-2610154</v>
      </c>
      <c r="Q183" s="35">
        <v>0</v>
      </c>
      <c r="R183" s="35">
        <v>-263074</v>
      </c>
      <c r="S183" s="35">
        <v>-12863</v>
      </c>
      <c r="T183" s="35">
        <v>179</v>
      </c>
      <c r="U183" s="35">
        <v>-7910</v>
      </c>
      <c r="V183" s="35">
        <v>2643940</v>
      </c>
      <c r="W183" s="35">
        <v>-2855704</v>
      </c>
      <c r="X183" s="35">
        <v>-54850</v>
      </c>
      <c r="Y183" s="35">
        <v>-644625</v>
      </c>
      <c r="Z183" s="34">
        <v>34374732</v>
      </c>
      <c r="AA183" s="35">
        <v>-644625</v>
      </c>
      <c r="AB183" s="35">
        <v>-1604088.3500000003</v>
      </c>
      <c r="AC183" s="35">
        <v>-10483816</v>
      </c>
      <c r="AD183" s="35">
        <v>213660</v>
      </c>
      <c r="AE183" s="35">
        <v>1214724</v>
      </c>
      <c r="AF183" s="35">
        <v>211764</v>
      </c>
      <c r="AG183" s="35">
        <v>54850</v>
      </c>
      <c r="AH183" s="101">
        <v>-311.86592596000003</v>
      </c>
      <c r="AI183" s="35">
        <v>23336889</v>
      </c>
      <c r="AJ183" s="34">
        <v>2258736</v>
      </c>
      <c r="AK183" s="35">
        <v>6244531</v>
      </c>
      <c r="AL183" s="35">
        <v>42379</v>
      </c>
      <c r="AM183" s="35">
        <v>188326</v>
      </c>
      <c r="AN183" s="35">
        <v>8733972</v>
      </c>
      <c r="AO183" s="36">
        <v>441803</v>
      </c>
      <c r="AP183" s="35">
        <v>12309077</v>
      </c>
      <c r="AQ183" s="35">
        <v>0</v>
      </c>
      <c r="AR183" s="35">
        <v>0</v>
      </c>
      <c r="AS183" s="35">
        <v>12750880</v>
      </c>
      <c r="AT183" s="36">
        <v>-1620250</v>
      </c>
      <c r="AU183" s="35">
        <v>229988</v>
      </c>
      <c r="AV183" s="35">
        <v>-309374</v>
      </c>
      <c r="AW183" s="35">
        <v>-2317273</v>
      </c>
      <c r="AX183" s="35">
        <v>0</v>
      </c>
      <c r="AY183" s="35">
        <v>0</v>
      </c>
      <c r="AZ183" s="35">
        <v>-4016909</v>
      </c>
      <c r="BA183" s="12">
        <v>23336889</v>
      </c>
      <c r="BB183" s="13">
        <v>27456611</v>
      </c>
      <c r="BC183" s="13">
        <v>19963578</v>
      </c>
      <c r="BD183" s="13">
        <v>19449430</v>
      </c>
      <c r="BE183" s="13">
        <v>28239134</v>
      </c>
      <c r="BF183" s="12">
        <v>1832702.4507136</v>
      </c>
      <c r="BG183" s="13">
        <v>1604088.3500000003</v>
      </c>
      <c r="BH183" s="13">
        <v>228614.10071359971</v>
      </c>
      <c r="BI183" s="14">
        <v>6.9900000000000004E-2</v>
      </c>
      <c r="BJ183" s="37">
        <v>1.0617616E-3</v>
      </c>
      <c r="BK183" s="38">
        <v>23336889</v>
      </c>
      <c r="BL183" s="38">
        <v>22948331.187410589</v>
      </c>
      <c r="BM183" s="39">
        <v>1.0169318548445287</v>
      </c>
      <c r="BN183" s="120">
        <v>0.16178452526114623</v>
      </c>
      <c r="BO183" s="34">
        <v>2258736</v>
      </c>
      <c r="BP183" s="34">
        <v>672367</v>
      </c>
      <c r="BQ183" s="34">
        <v>672367</v>
      </c>
      <c r="BR183" s="34">
        <v>610321</v>
      </c>
      <c r="BS183" s="34">
        <v>303681</v>
      </c>
      <c r="BT183" s="34">
        <v>0</v>
      </c>
      <c r="BU183" s="35">
        <v>0</v>
      </c>
      <c r="BV183" s="35">
        <v>2258736</v>
      </c>
      <c r="BW183" s="36">
        <v>441803</v>
      </c>
      <c r="BX183" s="36">
        <v>441803</v>
      </c>
      <c r="BY183" s="36">
        <v>0</v>
      </c>
      <c r="BZ183" s="36">
        <v>0</v>
      </c>
      <c r="CA183" s="36">
        <v>0</v>
      </c>
      <c r="CB183" s="36">
        <v>0</v>
      </c>
      <c r="CC183" s="36">
        <v>0</v>
      </c>
      <c r="CD183" s="35">
        <v>441803</v>
      </c>
      <c r="CE183" s="34">
        <v>6244531</v>
      </c>
      <c r="CF183" s="35">
        <v>2453017</v>
      </c>
      <c r="CG183" s="35">
        <v>2109817</v>
      </c>
      <c r="CH183" s="35">
        <v>1681696</v>
      </c>
      <c r="CI183" s="35">
        <v>0</v>
      </c>
      <c r="CJ183" s="35">
        <v>0</v>
      </c>
      <c r="CK183" s="35">
        <v>0</v>
      </c>
      <c r="CL183" s="35">
        <v>6244531</v>
      </c>
      <c r="CM183" s="36">
        <v>12309077</v>
      </c>
      <c r="CN183" s="35">
        <v>4478616</v>
      </c>
      <c r="CO183" s="35">
        <v>2610154</v>
      </c>
      <c r="CP183" s="35">
        <v>2610154</v>
      </c>
      <c r="CQ183" s="35">
        <v>2610154</v>
      </c>
      <c r="CR183" s="35">
        <v>0</v>
      </c>
      <c r="CS183" s="35">
        <v>0</v>
      </c>
      <c r="CT183" s="35">
        <v>12309077</v>
      </c>
      <c r="CU183" s="34">
        <v>93831</v>
      </c>
      <c r="CV183" s="35">
        <v>76655</v>
      </c>
      <c r="CW183" s="35">
        <v>17023</v>
      </c>
      <c r="CX183" s="35">
        <v>153</v>
      </c>
      <c r="CY183" s="35">
        <v>0</v>
      </c>
      <c r="CZ183" s="35">
        <v>0</v>
      </c>
      <c r="DA183" s="35">
        <v>0</v>
      </c>
      <c r="DB183" s="35">
        <v>93831</v>
      </c>
      <c r="DC183" s="36">
        <v>51452</v>
      </c>
      <c r="DD183" s="35">
        <v>12863</v>
      </c>
      <c r="DE183" s="35">
        <v>12863</v>
      </c>
      <c r="DF183" s="35">
        <v>12863</v>
      </c>
      <c r="DG183" s="35">
        <v>12863</v>
      </c>
      <c r="DH183" s="35">
        <v>0</v>
      </c>
      <c r="DI183" s="35">
        <v>0</v>
      </c>
      <c r="DJ183" s="35">
        <v>51452</v>
      </c>
      <c r="DK183" s="34">
        <v>188326</v>
      </c>
      <c r="DL183" s="35">
        <v>110993</v>
      </c>
      <c r="DM183" s="35">
        <v>53798</v>
      </c>
      <c r="DN183" s="35">
        <v>21472</v>
      </c>
      <c r="DO183" s="35">
        <v>2062</v>
      </c>
      <c r="DP183" s="35">
        <v>0</v>
      </c>
      <c r="DQ183" s="35">
        <v>0</v>
      </c>
      <c r="DR183" s="35">
        <v>188326</v>
      </c>
      <c r="DS183" s="36">
        <v>0</v>
      </c>
      <c r="DT183" s="35">
        <v>0</v>
      </c>
      <c r="DU183" s="35">
        <v>0</v>
      </c>
      <c r="DV183" s="35">
        <v>0</v>
      </c>
      <c r="DW183" s="35">
        <v>0</v>
      </c>
      <c r="DX183" s="35">
        <v>0</v>
      </c>
      <c r="DY183" s="35">
        <v>0</v>
      </c>
      <c r="DZ183" s="35">
        <v>0</v>
      </c>
    </row>
    <row r="184" spans="1:130" x14ac:dyDescent="0.25">
      <c r="A184" s="29">
        <v>35106</v>
      </c>
      <c r="B184" s="30" t="s">
        <v>265</v>
      </c>
      <c r="C184" s="31">
        <v>3945846.358543417</v>
      </c>
      <c r="D184" s="31">
        <v>32893540.260000002</v>
      </c>
      <c r="E184" s="32">
        <v>2.1049259999999999E-4</v>
      </c>
      <c r="F184" s="33">
        <v>7159398</v>
      </c>
      <c r="G184" s="31">
        <v>4279653.5050071534</v>
      </c>
      <c r="H184" s="31">
        <v>31466798.84</v>
      </c>
      <c r="I184" s="32">
        <v>2.2516370000000001E-4</v>
      </c>
      <c r="J184" s="31">
        <v>4948964</v>
      </c>
      <c r="K184" s="34">
        <v>322209</v>
      </c>
      <c r="L184" s="35">
        <v>340680</v>
      </c>
      <c r="M184" s="35">
        <v>79057</v>
      </c>
      <c r="N184" s="35">
        <v>-194208</v>
      </c>
      <c r="O184" s="35">
        <v>437</v>
      </c>
      <c r="P184" s="35">
        <v>-553525</v>
      </c>
      <c r="Q184" s="35">
        <v>0</v>
      </c>
      <c r="R184" s="35">
        <v>-55789</v>
      </c>
      <c r="S184" s="35">
        <v>-2728</v>
      </c>
      <c r="T184" s="35">
        <v>38</v>
      </c>
      <c r="U184" s="35">
        <v>-1677</v>
      </c>
      <c r="V184" s="35">
        <v>560690</v>
      </c>
      <c r="W184" s="35">
        <v>-605598</v>
      </c>
      <c r="X184" s="35">
        <v>-294194</v>
      </c>
      <c r="Y184" s="35">
        <v>-404608</v>
      </c>
      <c r="Z184" s="34">
        <v>7159398</v>
      </c>
      <c r="AA184" s="35">
        <v>-404608</v>
      </c>
      <c r="AB184" s="35">
        <v>-299147.78000000003</v>
      </c>
      <c r="AC184" s="35">
        <v>-2223263</v>
      </c>
      <c r="AD184" s="35">
        <v>61326</v>
      </c>
      <c r="AE184" s="35">
        <v>316224</v>
      </c>
      <c r="AF184" s="35">
        <v>44908</v>
      </c>
      <c r="AG184" s="35">
        <v>294194</v>
      </c>
      <c r="AH184" s="101">
        <v>-66.136207782500009</v>
      </c>
      <c r="AI184" s="35">
        <v>4948964</v>
      </c>
      <c r="AJ184" s="34">
        <v>316224</v>
      </c>
      <c r="AK184" s="35">
        <v>1324254</v>
      </c>
      <c r="AL184" s="35">
        <v>8987</v>
      </c>
      <c r="AM184" s="35">
        <v>39938</v>
      </c>
      <c r="AN184" s="35">
        <v>1689403</v>
      </c>
      <c r="AO184" s="36">
        <v>615832</v>
      </c>
      <c r="AP184" s="35">
        <v>2610339</v>
      </c>
      <c r="AQ184" s="35">
        <v>0</v>
      </c>
      <c r="AR184" s="35">
        <v>0</v>
      </c>
      <c r="AS184" s="35">
        <v>3226171</v>
      </c>
      <c r="AT184" s="36">
        <v>-642832</v>
      </c>
      <c r="AU184" s="35">
        <v>-260959</v>
      </c>
      <c r="AV184" s="35">
        <v>-156218</v>
      </c>
      <c r="AW184" s="35">
        <v>-476760</v>
      </c>
      <c r="AX184" s="35">
        <v>0</v>
      </c>
      <c r="AY184" s="35">
        <v>0</v>
      </c>
      <c r="AZ184" s="35">
        <v>-1536769</v>
      </c>
      <c r="BA184" s="12">
        <v>4948964</v>
      </c>
      <c r="BB184" s="13">
        <v>5822618</v>
      </c>
      <c r="BC184" s="13">
        <v>4233599</v>
      </c>
      <c r="BD184" s="13">
        <v>4124566</v>
      </c>
      <c r="BE184" s="13">
        <v>5988564</v>
      </c>
      <c r="BF184" s="12">
        <v>388654.16191520001</v>
      </c>
      <c r="BG184" s="13">
        <v>299147.78000000003</v>
      </c>
      <c r="BH184" s="13">
        <v>89506.381915199978</v>
      </c>
      <c r="BI184" s="14">
        <v>6.9900000000000004E-2</v>
      </c>
      <c r="BJ184" s="37">
        <v>2.2516370000000001E-4</v>
      </c>
      <c r="BK184" s="38">
        <v>4948964</v>
      </c>
      <c r="BL184" s="38">
        <v>4279653.5050071534</v>
      </c>
      <c r="BM184" s="39">
        <v>1.1563936178968133</v>
      </c>
      <c r="BN184" s="120">
        <v>0.16178452526114623</v>
      </c>
      <c r="BO184" s="34">
        <v>316224</v>
      </c>
      <c r="BP184" s="34">
        <v>79056</v>
      </c>
      <c r="BQ184" s="34">
        <v>79056</v>
      </c>
      <c r="BR184" s="34">
        <v>79056</v>
      </c>
      <c r="BS184" s="34">
        <v>79056</v>
      </c>
      <c r="BT184" s="34">
        <v>0</v>
      </c>
      <c r="BU184" s="35">
        <v>0</v>
      </c>
      <c r="BV184" s="35">
        <v>316224</v>
      </c>
      <c r="BW184" s="36">
        <v>615832</v>
      </c>
      <c r="BX184" s="36">
        <v>329393</v>
      </c>
      <c r="BY184" s="36">
        <v>246201</v>
      </c>
      <c r="BZ184" s="36">
        <v>40238</v>
      </c>
      <c r="CA184" s="36">
        <v>0</v>
      </c>
      <c r="CB184" s="36">
        <v>0</v>
      </c>
      <c r="CC184" s="36">
        <v>0</v>
      </c>
      <c r="CD184" s="35">
        <v>615832</v>
      </c>
      <c r="CE184" s="34">
        <v>1324254</v>
      </c>
      <c r="CF184" s="35">
        <v>520202</v>
      </c>
      <c r="CG184" s="35">
        <v>447421</v>
      </c>
      <c r="CH184" s="35">
        <v>356631</v>
      </c>
      <c r="CI184" s="35">
        <v>0</v>
      </c>
      <c r="CJ184" s="35">
        <v>0</v>
      </c>
      <c r="CK184" s="35">
        <v>0</v>
      </c>
      <c r="CL184" s="35">
        <v>1324254</v>
      </c>
      <c r="CM184" s="36">
        <v>2610339</v>
      </c>
      <c r="CN184" s="35">
        <v>949763</v>
      </c>
      <c r="CO184" s="35">
        <v>553525</v>
      </c>
      <c r="CP184" s="35">
        <v>553525</v>
      </c>
      <c r="CQ184" s="35">
        <v>553525</v>
      </c>
      <c r="CR184" s="35">
        <v>0</v>
      </c>
      <c r="CS184" s="35">
        <v>0</v>
      </c>
      <c r="CT184" s="35">
        <v>2610339</v>
      </c>
      <c r="CU184" s="34">
        <v>19899</v>
      </c>
      <c r="CV184" s="35">
        <v>16256</v>
      </c>
      <c r="CW184" s="35">
        <v>3610</v>
      </c>
      <c r="CX184" s="35">
        <v>33</v>
      </c>
      <c r="CY184" s="35">
        <v>0</v>
      </c>
      <c r="CZ184" s="35">
        <v>0</v>
      </c>
      <c r="DA184" s="35">
        <v>0</v>
      </c>
      <c r="DB184" s="35">
        <v>19899</v>
      </c>
      <c r="DC184" s="36">
        <v>10912</v>
      </c>
      <c r="DD184" s="35">
        <v>2728</v>
      </c>
      <c r="DE184" s="35">
        <v>2728</v>
      </c>
      <c r="DF184" s="35">
        <v>2728</v>
      </c>
      <c r="DG184" s="35">
        <v>2728</v>
      </c>
      <c r="DH184" s="35">
        <v>0</v>
      </c>
      <c r="DI184" s="35">
        <v>0</v>
      </c>
      <c r="DJ184" s="35">
        <v>10912</v>
      </c>
      <c r="DK184" s="34">
        <v>39938</v>
      </c>
      <c r="DL184" s="35">
        <v>23538</v>
      </c>
      <c r="DM184" s="35">
        <v>11409</v>
      </c>
      <c r="DN184" s="35">
        <v>4553</v>
      </c>
      <c r="DO184" s="35">
        <v>437</v>
      </c>
      <c r="DP184" s="35">
        <v>0</v>
      </c>
      <c r="DQ184" s="35">
        <v>0</v>
      </c>
      <c r="DR184" s="35">
        <v>39938</v>
      </c>
      <c r="DS184" s="36">
        <v>0</v>
      </c>
      <c r="DT184" s="35">
        <v>0</v>
      </c>
      <c r="DU184" s="35">
        <v>0</v>
      </c>
      <c r="DV184" s="35">
        <v>0</v>
      </c>
      <c r="DW184" s="35">
        <v>0</v>
      </c>
      <c r="DX184" s="35">
        <v>0</v>
      </c>
      <c r="DY184" s="35">
        <v>0</v>
      </c>
      <c r="DZ184" s="35">
        <v>0</v>
      </c>
    </row>
    <row r="185" spans="1:130" x14ac:dyDescent="0.25">
      <c r="A185" s="29">
        <v>35200</v>
      </c>
      <c r="B185" s="30" t="s">
        <v>266</v>
      </c>
      <c r="C185" s="31">
        <v>9685609.6638655439</v>
      </c>
      <c r="D185" s="31">
        <v>69389018.010000005</v>
      </c>
      <c r="E185" s="32">
        <v>4.4403470000000002E-4</v>
      </c>
      <c r="F185" s="33">
        <v>15102770</v>
      </c>
      <c r="G185" s="31">
        <v>9333855.0786838327</v>
      </c>
      <c r="H185" s="31">
        <v>63856071.450000003</v>
      </c>
      <c r="I185" s="32">
        <v>4.5692829999999999E-4</v>
      </c>
      <c r="J185" s="31">
        <v>10043012</v>
      </c>
      <c r="K185" s="34">
        <v>653864</v>
      </c>
      <c r="L185" s="35">
        <v>691347</v>
      </c>
      <c r="M185" s="35">
        <v>68797</v>
      </c>
      <c r="N185" s="35">
        <v>-394110</v>
      </c>
      <c r="O185" s="35">
        <v>888</v>
      </c>
      <c r="P185" s="35">
        <v>-1123278</v>
      </c>
      <c r="Q185" s="35">
        <v>0</v>
      </c>
      <c r="R185" s="35">
        <v>-113214</v>
      </c>
      <c r="S185" s="35">
        <v>-5536</v>
      </c>
      <c r="T185" s="35">
        <v>77</v>
      </c>
      <c r="U185" s="35">
        <v>-3404</v>
      </c>
      <c r="V185" s="35">
        <v>1137818</v>
      </c>
      <c r="W185" s="35">
        <v>-1228950</v>
      </c>
      <c r="X185" s="35">
        <v>-115398</v>
      </c>
      <c r="Y185" s="35">
        <v>-431099</v>
      </c>
      <c r="Z185" s="34">
        <v>15102770</v>
      </c>
      <c r="AA185" s="35">
        <v>-431099</v>
      </c>
      <c r="AB185" s="35">
        <v>-652436.47</v>
      </c>
      <c r="AC185" s="35">
        <v>-4511702</v>
      </c>
      <c r="AD185" s="35">
        <v>53896</v>
      </c>
      <c r="AE185" s="35">
        <v>275188</v>
      </c>
      <c r="AF185" s="35">
        <v>91132</v>
      </c>
      <c r="AG185" s="35">
        <v>115398</v>
      </c>
      <c r="AH185" s="101">
        <v>-134.21126491749999</v>
      </c>
      <c r="AI185" s="35">
        <v>10043012</v>
      </c>
      <c r="AJ185" s="34">
        <v>540781</v>
      </c>
      <c r="AK185" s="35">
        <v>2687329</v>
      </c>
      <c r="AL185" s="35">
        <v>18238</v>
      </c>
      <c r="AM185" s="35">
        <v>81046</v>
      </c>
      <c r="AN185" s="35">
        <v>3327394</v>
      </c>
      <c r="AO185" s="36">
        <v>360633</v>
      </c>
      <c r="AP185" s="35">
        <v>5297202</v>
      </c>
      <c r="AQ185" s="35">
        <v>0</v>
      </c>
      <c r="AR185" s="35">
        <v>0</v>
      </c>
      <c r="AS185" s="35">
        <v>5657835</v>
      </c>
      <c r="AT185" s="36">
        <v>-630996</v>
      </c>
      <c r="AU185" s="35">
        <v>-239462</v>
      </c>
      <c r="AV185" s="35">
        <v>-400854</v>
      </c>
      <c r="AW185" s="35">
        <v>-1059129</v>
      </c>
      <c r="AX185" s="35">
        <v>0</v>
      </c>
      <c r="AY185" s="35">
        <v>0</v>
      </c>
      <c r="AZ185" s="35">
        <v>-2330441</v>
      </c>
      <c r="BA185" s="12">
        <v>10043012</v>
      </c>
      <c r="BB185" s="13">
        <v>11815932</v>
      </c>
      <c r="BC185" s="13">
        <v>8591311</v>
      </c>
      <c r="BD185" s="13">
        <v>8370047</v>
      </c>
      <c r="BE185" s="13">
        <v>12152690</v>
      </c>
      <c r="BF185" s="12">
        <v>788702.11091679998</v>
      </c>
      <c r="BG185" s="13">
        <v>652436.47</v>
      </c>
      <c r="BH185" s="13">
        <v>136265.64091680001</v>
      </c>
      <c r="BI185" s="14">
        <v>6.9900000000000004E-2</v>
      </c>
      <c r="BJ185" s="37">
        <v>4.5692829999999999E-4</v>
      </c>
      <c r="BK185" s="38">
        <v>10043012</v>
      </c>
      <c r="BL185" s="38">
        <v>9333855.0786838327</v>
      </c>
      <c r="BM185" s="39">
        <v>1.075976851508623</v>
      </c>
      <c r="BN185" s="120">
        <v>0.16178452526114623</v>
      </c>
      <c r="BO185" s="34">
        <v>540781</v>
      </c>
      <c r="BP185" s="34">
        <v>334390</v>
      </c>
      <c r="BQ185" s="34">
        <v>68797</v>
      </c>
      <c r="BR185" s="34">
        <v>68797</v>
      </c>
      <c r="BS185" s="34">
        <v>68797</v>
      </c>
      <c r="BT185" s="34">
        <v>0</v>
      </c>
      <c r="BU185" s="35">
        <v>0</v>
      </c>
      <c r="BV185" s="35">
        <v>540781</v>
      </c>
      <c r="BW185" s="36">
        <v>360633</v>
      </c>
      <c r="BX185" s="36">
        <v>168890</v>
      </c>
      <c r="BY185" s="36">
        <v>117882</v>
      </c>
      <c r="BZ185" s="36">
        <v>73861</v>
      </c>
      <c r="CA185" s="36">
        <v>0</v>
      </c>
      <c r="CB185" s="36">
        <v>0</v>
      </c>
      <c r="CC185" s="36">
        <v>0</v>
      </c>
      <c r="CD185" s="35">
        <v>360633</v>
      </c>
      <c r="CE185" s="34">
        <v>2687329</v>
      </c>
      <c r="CF185" s="35">
        <v>1055654</v>
      </c>
      <c r="CG185" s="35">
        <v>907958</v>
      </c>
      <c r="CH185" s="35">
        <v>723717</v>
      </c>
      <c r="CI185" s="35">
        <v>0</v>
      </c>
      <c r="CJ185" s="35">
        <v>0</v>
      </c>
      <c r="CK185" s="35">
        <v>0</v>
      </c>
      <c r="CL185" s="35">
        <v>2687329</v>
      </c>
      <c r="CM185" s="36">
        <v>5297202</v>
      </c>
      <c r="CN185" s="35">
        <v>1927369</v>
      </c>
      <c r="CO185" s="35">
        <v>1123278</v>
      </c>
      <c r="CP185" s="35">
        <v>1123278</v>
      </c>
      <c r="CQ185" s="35">
        <v>1123278</v>
      </c>
      <c r="CR185" s="35">
        <v>0</v>
      </c>
      <c r="CS185" s="35">
        <v>0</v>
      </c>
      <c r="CT185" s="35">
        <v>5297202</v>
      </c>
      <c r="CU185" s="34">
        <v>40380</v>
      </c>
      <c r="CV185" s="35">
        <v>32988</v>
      </c>
      <c r="CW185" s="35">
        <v>7326</v>
      </c>
      <c r="CX185" s="35">
        <v>66</v>
      </c>
      <c r="CY185" s="35">
        <v>0</v>
      </c>
      <c r="CZ185" s="35">
        <v>0</v>
      </c>
      <c r="DA185" s="35">
        <v>0</v>
      </c>
      <c r="DB185" s="35">
        <v>40380</v>
      </c>
      <c r="DC185" s="36">
        <v>22144</v>
      </c>
      <c r="DD185" s="35">
        <v>5536</v>
      </c>
      <c r="DE185" s="35">
        <v>5536</v>
      </c>
      <c r="DF185" s="35">
        <v>5536</v>
      </c>
      <c r="DG185" s="35">
        <v>5536</v>
      </c>
      <c r="DH185" s="35">
        <v>0</v>
      </c>
      <c r="DI185" s="35">
        <v>0</v>
      </c>
      <c r="DJ185" s="35">
        <v>22144</v>
      </c>
      <c r="DK185" s="34">
        <v>81046</v>
      </c>
      <c r="DL185" s="35">
        <v>47766</v>
      </c>
      <c r="DM185" s="35">
        <v>23152</v>
      </c>
      <c r="DN185" s="35">
        <v>9240</v>
      </c>
      <c r="DO185" s="35">
        <v>888</v>
      </c>
      <c r="DP185" s="35">
        <v>0</v>
      </c>
      <c r="DQ185" s="35">
        <v>0</v>
      </c>
      <c r="DR185" s="35">
        <v>81046</v>
      </c>
      <c r="DS185" s="36">
        <v>0</v>
      </c>
      <c r="DT185" s="35">
        <v>0</v>
      </c>
      <c r="DU185" s="35">
        <v>0</v>
      </c>
      <c r="DV185" s="35">
        <v>0</v>
      </c>
      <c r="DW185" s="35">
        <v>0</v>
      </c>
      <c r="DX185" s="35">
        <v>0</v>
      </c>
      <c r="DY185" s="35">
        <v>0</v>
      </c>
      <c r="DZ185" s="35">
        <v>0</v>
      </c>
    </row>
    <row r="186" spans="1:130" x14ac:dyDescent="0.25">
      <c r="A186" s="29">
        <v>35300</v>
      </c>
      <c r="B186" s="30" t="s">
        <v>267</v>
      </c>
      <c r="C186" s="31">
        <v>62712039.775910355</v>
      </c>
      <c r="D186" s="31">
        <v>498803182.07999998</v>
      </c>
      <c r="E186" s="32">
        <v>3.1919446000000001E-3</v>
      </c>
      <c r="F186" s="33">
        <v>108566302</v>
      </c>
      <c r="G186" s="31">
        <v>62859821.316165961</v>
      </c>
      <c r="H186" s="31">
        <v>429876513</v>
      </c>
      <c r="I186" s="32">
        <v>3.0760231999999998E-3</v>
      </c>
      <c r="J186" s="31">
        <v>67609162</v>
      </c>
      <c r="K186" s="34">
        <v>4401785</v>
      </c>
      <c r="L186" s="35">
        <v>4654123</v>
      </c>
      <c r="M186" s="35">
        <v>-746053</v>
      </c>
      <c r="N186" s="35">
        <v>-2653134</v>
      </c>
      <c r="O186" s="35">
        <v>5975</v>
      </c>
      <c r="P186" s="35">
        <v>-7561860</v>
      </c>
      <c r="Q186" s="35">
        <v>0</v>
      </c>
      <c r="R186" s="35">
        <v>-762152</v>
      </c>
      <c r="S186" s="35">
        <v>-37265</v>
      </c>
      <c r="T186" s="35">
        <v>520</v>
      </c>
      <c r="U186" s="35">
        <v>-22916</v>
      </c>
      <c r="V186" s="35">
        <v>7659742</v>
      </c>
      <c r="W186" s="35">
        <v>-8273243</v>
      </c>
      <c r="X186" s="35">
        <v>-2272197</v>
      </c>
      <c r="Y186" s="35">
        <v>-5606675</v>
      </c>
      <c r="Z186" s="34">
        <v>108566302</v>
      </c>
      <c r="AA186" s="35">
        <v>-5606675</v>
      </c>
      <c r="AB186" s="35">
        <v>-4393901.5100000007</v>
      </c>
      <c r="AC186" s="35">
        <v>-30372602</v>
      </c>
      <c r="AD186" s="35">
        <v>-484556</v>
      </c>
      <c r="AE186" s="35">
        <v>-2984200</v>
      </c>
      <c r="AF186" s="35">
        <v>613501</v>
      </c>
      <c r="AG186" s="35">
        <v>2272197</v>
      </c>
      <c r="AH186" s="101">
        <v>-903.50491441999998</v>
      </c>
      <c r="AI186" s="35">
        <v>67609162</v>
      </c>
      <c r="AJ186" s="34">
        <v>1654363</v>
      </c>
      <c r="AK186" s="35">
        <v>18090993</v>
      </c>
      <c r="AL186" s="35">
        <v>122776</v>
      </c>
      <c r="AM186" s="35">
        <v>545599</v>
      </c>
      <c r="AN186" s="35">
        <v>20413731</v>
      </c>
      <c r="AO186" s="36">
        <v>8653903</v>
      </c>
      <c r="AP186" s="35">
        <v>35660553</v>
      </c>
      <c r="AQ186" s="35">
        <v>0</v>
      </c>
      <c r="AR186" s="35">
        <v>0</v>
      </c>
      <c r="AS186" s="35">
        <v>44314456</v>
      </c>
      <c r="AT186" s="36">
        <v>-7661374</v>
      </c>
      <c r="AU186" s="35">
        <v>-3667750</v>
      </c>
      <c r="AV186" s="35">
        <v>-4232401</v>
      </c>
      <c r="AW186" s="35">
        <v>-8339200</v>
      </c>
      <c r="AX186" s="35">
        <v>0</v>
      </c>
      <c r="AY186" s="35">
        <v>0</v>
      </c>
      <c r="AZ186" s="35">
        <v>-23900725</v>
      </c>
      <c r="BA186" s="12">
        <v>67609162</v>
      </c>
      <c r="BB186" s="13">
        <v>79544384</v>
      </c>
      <c r="BC186" s="13">
        <v>57836363</v>
      </c>
      <c r="BD186" s="13">
        <v>56346827</v>
      </c>
      <c r="BE186" s="13">
        <v>81811426</v>
      </c>
      <c r="BF186" s="12">
        <v>5309511.3414271995</v>
      </c>
      <c r="BG186" s="13">
        <v>4393901.5100000007</v>
      </c>
      <c r="BH186" s="13">
        <v>915609.83142719883</v>
      </c>
      <c r="BI186" s="14">
        <v>6.9900000000000004E-2</v>
      </c>
      <c r="BJ186" s="37">
        <v>3.0760231999999998E-3</v>
      </c>
      <c r="BK186" s="38">
        <v>67609162</v>
      </c>
      <c r="BL186" s="38">
        <v>62859821.316165961</v>
      </c>
      <c r="BM186" s="39">
        <v>1.0755544731816256</v>
      </c>
      <c r="BN186" s="120">
        <v>0.16178452526114623</v>
      </c>
      <c r="BO186" s="34">
        <v>1654363</v>
      </c>
      <c r="BP186" s="34">
        <v>1654363</v>
      </c>
      <c r="BQ186" s="34">
        <v>0</v>
      </c>
      <c r="BR186" s="34">
        <v>0</v>
      </c>
      <c r="BS186" s="34">
        <v>0</v>
      </c>
      <c r="BT186" s="34">
        <v>0</v>
      </c>
      <c r="BU186" s="35">
        <v>0</v>
      </c>
      <c r="BV186" s="35">
        <v>1654363</v>
      </c>
      <c r="BW186" s="36">
        <v>8653903</v>
      </c>
      <c r="BX186" s="36">
        <v>3953756</v>
      </c>
      <c r="BY186" s="36">
        <v>2386138</v>
      </c>
      <c r="BZ186" s="36">
        <v>1567959</v>
      </c>
      <c r="CA186" s="36">
        <v>746050</v>
      </c>
      <c r="CB186" s="36">
        <v>0</v>
      </c>
      <c r="CC186" s="36">
        <v>0</v>
      </c>
      <c r="CD186" s="35">
        <v>8653903</v>
      </c>
      <c r="CE186" s="34">
        <v>18090993</v>
      </c>
      <c r="CF186" s="35">
        <v>7106622</v>
      </c>
      <c r="CG186" s="35">
        <v>6112338</v>
      </c>
      <c r="CH186" s="35">
        <v>4872033</v>
      </c>
      <c r="CI186" s="35">
        <v>0</v>
      </c>
      <c r="CJ186" s="35">
        <v>0</v>
      </c>
      <c r="CK186" s="35">
        <v>0</v>
      </c>
      <c r="CL186" s="35">
        <v>18090993</v>
      </c>
      <c r="CM186" s="36">
        <v>35660553</v>
      </c>
      <c r="CN186" s="35">
        <v>12974972</v>
      </c>
      <c r="CO186" s="35">
        <v>7561860</v>
      </c>
      <c r="CP186" s="35">
        <v>7561860</v>
      </c>
      <c r="CQ186" s="35">
        <v>7561860</v>
      </c>
      <c r="CR186" s="35">
        <v>0</v>
      </c>
      <c r="CS186" s="35">
        <v>0</v>
      </c>
      <c r="CT186" s="35">
        <v>35660553</v>
      </c>
      <c r="CU186" s="34">
        <v>271837</v>
      </c>
      <c r="CV186" s="35">
        <v>222077</v>
      </c>
      <c r="CW186" s="35">
        <v>49316</v>
      </c>
      <c r="CX186" s="35">
        <v>444</v>
      </c>
      <c r="CY186" s="35">
        <v>0</v>
      </c>
      <c r="CZ186" s="35">
        <v>0</v>
      </c>
      <c r="DA186" s="35">
        <v>0</v>
      </c>
      <c r="DB186" s="35">
        <v>271837</v>
      </c>
      <c r="DC186" s="36">
        <v>149060</v>
      </c>
      <c r="DD186" s="35">
        <v>37265</v>
      </c>
      <c r="DE186" s="35">
        <v>37265</v>
      </c>
      <c r="DF186" s="35">
        <v>37265</v>
      </c>
      <c r="DG186" s="35">
        <v>37265</v>
      </c>
      <c r="DH186" s="35">
        <v>0</v>
      </c>
      <c r="DI186" s="35">
        <v>0</v>
      </c>
      <c r="DJ186" s="35">
        <v>149060</v>
      </c>
      <c r="DK186" s="34">
        <v>545599</v>
      </c>
      <c r="DL186" s="35">
        <v>321558</v>
      </c>
      <c r="DM186" s="35">
        <v>155859</v>
      </c>
      <c r="DN186" s="35">
        <v>62206</v>
      </c>
      <c r="DO186" s="35">
        <v>5975</v>
      </c>
      <c r="DP186" s="35">
        <v>0</v>
      </c>
      <c r="DQ186" s="35">
        <v>0</v>
      </c>
      <c r="DR186" s="35">
        <v>545599</v>
      </c>
      <c r="DS186" s="36">
        <v>0</v>
      </c>
      <c r="DT186" s="35">
        <v>0</v>
      </c>
      <c r="DU186" s="35">
        <v>0</v>
      </c>
      <c r="DV186" s="35">
        <v>0</v>
      </c>
      <c r="DW186" s="35">
        <v>0</v>
      </c>
      <c r="DX186" s="35">
        <v>0</v>
      </c>
      <c r="DY186" s="35">
        <v>0</v>
      </c>
      <c r="DZ186" s="35">
        <v>0</v>
      </c>
    </row>
    <row r="187" spans="1:130" x14ac:dyDescent="0.25">
      <c r="A187" s="29">
        <v>35305</v>
      </c>
      <c r="B187" s="30" t="s">
        <v>268</v>
      </c>
      <c r="C187" s="31">
        <v>26129423.809523806</v>
      </c>
      <c r="D187" s="31">
        <v>211283016.99000001</v>
      </c>
      <c r="E187" s="32">
        <v>1.3520437000000001E-3</v>
      </c>
      <c r="F187" s="33">
        <v>45986508</v>
      </c>
      <c r="G187" s="31">
        <v>27085703.862660944</v>
      </c>
      <c r="H187" s="31">
        <v>189171977</v>
      </c>
      <c r="I187" s="32">
        <v>1.3536385000000001E-3</v>
      </c>
      <c r="J187" s="31">
        <v>29752170</v>
      </c>
      <c r="K187" s="34">
        <v>1937055</v>
      </c>
      <c r="L187" s="35">
        <v>2048099</v>
      </c>
      <c r="M187" s="35">
        <v>-22484</v>
      </c>
      <c r="N187" s="35">
        <v>-1167541</v>
      </c>
      <c r="O187" s="35">
        <v>2629</v>
      </c>
      <c r="P187" s="35">
        <v>-3327681</v>
      </c>
      <c r="Q187" s="35">
        <v>0</v>
      </c>
      <c r="R187" s="35">
        <v>-335393</v>
      </c>
      <c r="S187" s="35">
        <v>-16399</v>
      </c>
      <c r="T187" s="35">
        <v>229</v>
      </c>
      <c r="U187" s="35">
        <v>-10084</v>
      </c>
      <c r="V187" s="35">
        <v>3370756</v>
      </c>
      <c r="W187" s="35">
        <v>-3640733</v>
      </c>
      <c r="X187" s="35">
        <v>660985</v>
      </c>
      <c r="Y187" s="35">
        <v>-500562</v>
      </c>
      <c r="Z187" s="34">
        <v>45986508</v>
      </c>
      <c r="AA187" s="35">
        <v>-500562</v>
      </c>
      <c r="AB187" s="35">
        <v>-1893290.7000000002</v>
      </c>
      <c r="AC187" s="35">
        <v>-13365804</v>
      </c>
      <c r="AD187" s="35">
        <v>6666</v>
      </c>
      <c r="AE187" s="35">
        <v>-89940</v>
      </c>
      <c r="AF187" s="35">
        <v>269977</v>
      </c>
      <c r="AG187" s="35">
        <v>-660985</v>
      </c>
      <c r="AH187" s="101">
        <v>-397.59746841250001</v>
      </c>
      <c r="AI187" s="35">
        <v>29752170</v>
      </c>
      <c r="AJ187" s="34">
        <v>1390548</v>
      </c>
      <c r="AK187" s="35">
        <v>7961144</v>
      </c>
      <c r="AL187" s="35">
        <v>54029</v>
      </c>
      <c r="AM187" s="35">
        <v>240097</v>
      </c>
      <c r="AN187" s="35">
        <v>9645818</v>
      </c>
      <c r="AO187" s="36">
        <v>777096</v>
      </c>
      <c r="AP187" s="35">
        <v>15692826</v>
      </c>
      <c r="AQ187" s="35">
        <v>0</v>
      </c>
      <c r="AR187" s="35">
        <v>0</v>
      </c>
      <c r="AS187" s="35">
        <v>16469922</v>
      </c>
      <c r="AT187" s="36">
        <v>-1561481</v>
      </c>
      <c r="AU187" s="35">
        <v>-474633</v>
      </c>
      <c r="AV187" s="35">
        <v>-1424055</v>
      </c>
      <c r="AW187" s="35">
        <v>-3363936</v>
      </c>
      <c r="AX187" s="35">
        <v>0</v>
      </c>
      <c r="AY187" s="35">
        <v>0</v>
      </c>
      <c r="AZ187" s="35">
        <v>-6824105</v>
      </c>
      <c r="BA187" s="12">
        <v>29752170</v>
      </c>
      <c r="BB187" s="13">
        <v>35004398</v>
      </c>
      <c r="BC187" s="13">
        <v>25451540</v>
      </c>
      <c r="BD187" s="13">
        <v>24796053</v>
      </c>
      <c r="BE187" s="13">
        <v>36002035</v>
      </c>
      <c r="BF187" s="12">
        <v>2336510.0002959999</v>
      </c>
      <c r="BG187" s="13">
        <v>1893290.7000000002</v>
      </c>
      <c r="BH187" s="13">
        <v>443219.30029599974</v>
      </c>
      <c r="BI187" s="14">
        <v>6.9900000000000004E-2</v>
      </c>
      <c r="BJ187" s="37">
        <v>1.3536385000000001E-3</v>
      </c>
      <c r="BK187" s="38">
        <v>29752170</v>
      </c>
      <c r="BL187" s="38">
        <v>27085703.862660944</v>
      </c>
      <c r="BM187" s="39">
        <v>1.0984455176376242</v>
      </c>
      <c r="BN187" s="120">
        <v>0.16178452526114623</v>
      </c>
      <c r="BO187" s="34">
        <v>1390548</v>
      </c>
      <c r="BP187" s="34">
        <v>1049656</v>
      </c>
      <c r="BQ187" s="34">
        <v>340892</v>
      </c>
      <c r="BR187" s="34">
        <v>0</v>
      </c>
      <c r="BS187" s="34">
        <v>0</v>
      </c>
      <c r="BT187" s="34">
        <v>0</v>
      </c>
      <c r="BU187" s="35">
        <v>0</v>
      </c>
      <c r="BV187" s="35">
        <v>1390548</v>
      </c>
      <c r="BW187" s="36">
        <v>777096</v>
      </c>
      <c r="BX187" s="36">
        <v>251537</v>
      </c>
      <c r="BY187" s="36">
        <v>251537</v>
      </c>
      <c r="BZ187" s="36">
        <v>251537</v>
      </c>
      <c r="CA187" s="36">
        <v>22485</v>
      </c>
      <c r="CB187" s="36">
        <v>0</v>
      </c>
      <c r="CC187" s="36">
        <v>0</v>
      </c>
      <c r="CD187" s="35">
        <v>777096</v>
      </c>
      <c r="CE187" s="34">
        <v>7961144</v>
      </c>
      <c r="CF187" s="35">
        <v>3127349</v>
      </c>
      <c r="CG187" s="35">
        <v>2689803</v>
      </c>
      <c r="CH187" s="35">
        <v>2143993</v>
      </c>
      <c r="CI187" s="35">
        <v>0</v>
      </c>
      <c r="CJ187" s="35">
        <v>0</v>
      </c>
      <c r="CK187" s="35">
        <v>0</v>
      </c>
      <c r="CL187" s="35">
        <v>7961144</v>
      </c>
      <c r="CM187" s="36">
        <v>15692826</v>
      </c>
      <c r="CN187" s="35">
        <v>5709782</v>
      </c>
      <c r="CO187" s="35">
        <v>3327681</v>
      </c>
      <c r="CP187" s="35">
        <v>3327681</v>
      </c>
      <c r="CQ187" s="35">
        <v>3327681</v>
      </c>
      <c r="CR187" s="35">
        <v>0</v>
      </c>
      <c r="CS187" s="35">
        <v>0</v>
      </c>
      <c r="CT187" s="35">
        <v>15692826</v>
      </c>
      <c r="CU187" s="34">
        <v>119624</v>
      </c>
      <c r="CV187" s="35">
        <v>97727</v>
      </c>
      <c r="CW187" s="35">
        <v>21702</v>
      </c>
      <c r="CX187" s="35">
        <v>195</v>
      </c>
      <c r="CY187" s="35">
        <v>0</v>
      </c>
      <c r="CZ187" s="35">
        <v>0</v>
      </c>
      <c r="DA187" s="35">
        <v>0</v>
      </c>
      <c r="DB187" s="35">
        <v>119624</v>
      </c>
      <c r="DC187" s="36">
        <v>65596</v>
      </c>
      <c r="DD187" s="35">
        <v>16399</v>
      </c>
      <c r="DE187" s="35">
        <v>16399</v>
      </c>
      <c r="DF187" s="35">
        <v>16399</v>
      </c>
      <c r="DG187" s="35">
        <v>16399</v>
      </c>
      <c r="DH187" s="35">
        <v>0</v>
      </c>
      <c r="DI187" s="35">
        <v>0</v>
      </c>
      <c r="DJ187" s="35">
        <v>65596</v>
      </c>
      <c r="DK187" s="34">
        <v>240097</v>
      </c>
      <c r="DL187" s="35">
        <v>141505</v>
      </c>
      <c r="DM187" s="35">
        <v>68588</v>
      </c>
      <c r="DN187" s="35">
        <v>27375</v>
      </c>
      <c r="DO187" s="35">
        <v>2629</v>
      </c>
      <c r="DP187" s="35">
        <v>0</v>
      </c>
      <c r="DQ187" s="35">
        <v>0</v>
      </c>
      <c r="DR187" s="35">
        <v>240097</v>
      </c>
      <c r="DS187" s="36">
        <v>0</v>
      </c>
      <c r="DT187" s="35">
        <v>0</v>
      </c>
      <c r="DU187" s="35">
        <v>0</v>
      </c>
      <c r="DV187" s="35">
        <v>0</v>
      </c>
      <c r="DW187" s="35">
        <v>0</v>
      </c>
      <c r="DX187" s="35">
        <v>0</v>
      </c>
      <c r="DY187" s="35">
        <v>0</v>
      </c>
      <c r="DZ187" s="35">
        <v>0</v>
      </c>
    </row>
    <row r="188" spans="1:130" x14ac:dyDescent="0.25">
      <c r="A188" s="29">
        <v>35400</v>
      </c>
      <c r="B188" s="30" t="s">
        <v>269</v>
      </c>
      <c r="C188" s="31">
        <v>56053128.291316517</v>
      </c>
      <c r="D188" s="31">
        <v>441103005.50999999</v>
      </c>
      <c r="E188" s="32">
        <v>2.8227092000000001E-3</v>
      </c>
      <c r="F188" s="33">
        <v>96007650</v>
      </c>
      <c r="G188" s="31">
        <v>52916132.474964231</v>
      </c>
      <c r="H188" s="31">
        <v>384402899.99000001</v>
      </c>
      <c r="I188" s="32">
        <v>2.7506324E-3</v>
      </c>
      <c r="J188" s="31">
        <v>60457265</v>
      </c>
      <c r="K188" s="34">
        <v>3936151</v>
      </c>
      <c r="L188" s="35">
        <v>4161796</v>
      </c>
      <c r="M188" s="35">
        <v>-524750</v>
      </c>
      <c r="N188" s="35">
        <v>-2372478</v>
      </c>
      <c r="O188" s="35">
        <v>5343</v>
      </c>
      <c r="P188" s="35">
        <v>-6761944</v>
      </c>
      <c r="Q188" s="35">
        <v>0</v>
      </c>
      <c r="R188" s="35">
        <v>-681529</v>
      </c>
      <c r="S188" s="35">
        <v>-33323</v>
      </c>
      <c r="T188" s="35">
        <v>465</v>
      </c>
      <c r="U188" s="35">
        <v>-20492</v>
      </c>
      <c r="V188" s="35">
        <v>6849472</v>
      </c>
      <c r="W188" s="35">
        <v>-7398075</v>
      </c>
      <c r="X188" s="35">
        <v>1588529</v>
      </c>
      <c r="Y188" s="35">
        <v>-1250835</v>
      </c>
      <c r="Z188" s="34">
        <v>96007650</v>
      </c>
      <c r="AA188" s="35">
        <v>-1250835</v>
      </c>
      <c r="AB188" s="35">
        <v>-3698837.66</v>
      </c>
      <c r="AC188" s="35">
        <v>-27159698</v>
      </c>
      <c r="AD188" s="35">
        <v>-301283</v>
      </c>
      <c r="AE188" s="35">
        <v>-2098996</v>
      </c>
      <c r="AF188" s="35">
        <v>548603</v>
      </c>
      <c r="AG188" s="35">
        <v>-1588529</v>
      </c>
      <c r="AH188" s="101">
        <v>-807.92950168999994</v>
      </c>
      <c r="AI188" s="35">
        <v>60457265</v>
      </c>
      <c r="AJ188" s="34">
        <v>4729047</v>
      </c>
      <c r="AK188" s="35">
        <v>16177274</v>
      </c>
      <c r="AL188" s="35">
        <v>109788</v>
      </c>
      <c r="AM188" s="35">
        <v>487884</v>
      </c>
      <c r="AN188" s="35">
        <v>21503993</v>
      </c>
      <c r="AO188" s="36">
        <v>5034835</v>
      </c>
      <c r="AP188" s="35">
        <v>31888275</v>
      </c>
      <c r="AQ188" s="35">
        <v>0</v>
      </c>
      <c r="AR188" s="35">
        <v>0</v>
      </c>
      <c r="AS188" s="35">
        <v>36923110</v>
      </c>
      <c r="AT188" s="36">
        <v>-3953523</v>
      </c>
      <c r="AU188" s="35">
        <v>-441330</v>
      </c>
      <c r="AV188" s="35">
        <v>-3709591</v>
      </c>
      <c r="AW188" s="35">
        <v>-7314674</v>
      </c>
      <c r="AX188" s="35">
        <v>0</v>
      </c>
      <c r="AY188" s="35">
        <v>0</v>
      </c>
      <c r="AZ188" s="35">
        <v>-15419118</v>
      </c>
      <c r="BA188" s="12">
        <v>60457265</v>
      </c>
      <c r="BB188" s="13">
        <v>71129944</v>
      </c>
      <c r="BC188" s="13">
        <v>51718262</v>
      </c>
      <c r="BD188" s="13">
        <v>50386294</v>
      </c>
      <c r="BE188" s="13">
        <v>73157172</v>
      </c>
      <c r="BF188" s="12">
        <v>4747855.5831103995</v>
      </c>
      <c r="BG188" s="13">
        <v>3698837.66</v>
      </c>
      <c r="BH188" s="13">
        <v>1049017.9231103994</v>
      </c>
      <c r="BI188" s="14">
        <v>6.9900000000000004E-2</v>
      </c>
      <c r="BJ188" s="37">
        <v>2.7506324E-3</v>
      </c>
      <c r="BK188" s="38">
        <v>60457265</v>
      </c>
      <c r="BL188" s="38">
        <v>52916132.474964231</v>
      </c>
      <c r="BM188" s="39">
        <v>1.1425110296676282</v>
      </c>
      <c r="BN188" s="120">
        <v>0.16178452526114623</v>
      </c>
      <c r="BO188" s="34">
        <v>4729047</v>
      </c>
      <c r="BP188" s="34">
        <v>2697336</v>
      </c>
      <c r="BQ188" s="34">
        <v>2031711</v>
      </c>
      <c r="BR188" s="34">
        <v>0</v>
      </c>
      <c r="BS188" s="34">
        <v>0</v>
      </c>
      <c r="BT188" s="34">
        <v>0</v>
      </c>
      <c r="BU188" s="35">
        <v>0</v>
      </c>
      <c r="BV188" s="35">
        <v>4729047</v>
      </c>
      <c r="BW188" s="36">
        <v>5034835</v>
      </c>
      <c r="BX188" s="36">
        <v>1856084</v>
      </c>
      <c r="BY188" s="36">
        <v>1327001</v>
      </c>
      <c r="BZ188" s="36">
        <v>1327001</v>
      </c>
      <c r="CA188" s="36">
        <v>524749</v>
      </c>
      <c r="CB188" s="36">
        <v>0</v>
      </c>
      <c r="CC188" s="36">
        <v>0</v>
      </c>
      <c r="CD188" s="35">
        <v>5034835</v>
      </c>
      <c r="CE188" s="34">
        <v>16177274</v>
      </c>
      <c r="CF188" s="35">
        <v>6354862</v>
      </c>
      <c r="CG188" s="35">
        <v>5465757</v>
      </c>
      <c r="CH188" s="35">
        <v>4356655</v>
      </c>
      <c r="CI188" s="35">
        <v>0</v>
      </c>
      <c r="CJ188" s="35">
        <v>0</v>
      </c>
      <c r="CK188" s="35">
        <v>0</v>
      </c>
      <c r="CL188" s="35">
        <v>16177274</v>
      </c>
      <c r="CM188" s="36">
        <v>31888275</v>
      </c>
      <c r="CN188" s="35">
        <v>11602442</v>
      </c>
      <c r="CO188" s="35">
        <v>6761944</v>
      </c>
      <c r="CP188" s="35">
        <v>6761944</v>
      </c>
      <c r="CQ188" s="35">
        <v>6761944</v>
      </c>
      <c r="CR188" s="35">
        <v>0</v>
      </c>
      <c r="CS188" s="35">
        <v>0</v>
      </c>
      <c r="CT188" s="35">
        <v>31888275</v>
      </c>
      <c r="CU188" s="34">
        <v>243081</v>
      </c>
      <c r="CV188" s="35">
        <v>198585</v>
      </c>
      <c r="CW188" s="35">
        <v>44099</v>
      </c>
      <c r="CX188" s="35">
        <v>397</v>
      </c>
      <c r="CY188" s="35">
        <v>0</v>
      </c>
      <c r="CZ188" s="35">
        <v>0</v>
      </c>
      <c r="DA188" s="35">
        <v>0</v>
      </c>
      <c r="DB188" s="35">
        <v>243081</v>
      </c>
      <c r="DC188" s="36">
        <v>133292</v>
      </c>
      <c r="DD188" s="35">
        <v>33323</v>
      </c>
      <c r="DE188" s="35">
        <v>33323</v>
      </c>
      <c r="DF188" s="35">
        <v>33323</v>
      </c>
      <c r="DG188" s="35">
        <v>33323</v>
      </c>
      <c r="DH188" s="35">
        <v>0</v>
      </c>
      <c r="DI188" s="35">
        <v>0</v>
      </c>
      <c r="DJ188" s="35">
        <v>133292</v>
      </c>
      <c r="DK188" s="34">
        <v>487884</v>
      </c>
      <c r="DL188" s="35">
        <v>287543</v>
      </c>
      <c r="DM188" s="35">
        <v>139372</v>
      </c>
      <c r="DN188" s="35">
        <v>55626</v>
      </c>
      <c r="DO188" s="35">
        <v>5343</v>
      </c>
      <c r="DP188" s="35">
        <v>0</v>
      </c>
      <c r="DQ188" s="35">
        <v>0</v>
      </c>
      <c r="DR188" s="35">
        <v>487884</v>
      </c>
      <c r="DS188" s="36">
        <v>0</v>
      </c>
      <c r="DT188" s="35">
        <v>0</v>
      </c>
      <c r="DU188" s="35">
        <v>0</v>
      </c>
      <c r="DV188" s="35">
        <v>0</v>
      </c>
      <c r="DW188" s="35">
        <v>0</v>
      </c>
      <c r="DX188" s="35">
        <v>0</v>
      </c>
      <c r="DY188" s="35">
        <v>0</v>
      </c>
      <c r="DZ188" s="35">
        <v>0</v>
      </c>
    </row>
    <row r="189" spans="1:130" x14ac:dyDescent="0.25">
      <c r="A189" s="29">
        <v>35401</v>
      </c>
      <c r="B189" s="30" t="s">
        <v>270</v>
      </c>
      <c r="C189" s="31">
        <v>407363.02521008404</v>
      </c>
      <c r="D189" s="31">
        <v>4518034.07</v>
      </c>
      <c r="E189" s="32">
        <v>2.89118E-5</v>
      </c>
      <c r="F189" s="33">
        <v>983365</v>
      </c>
      <c r="G189" s="31">
        <v>0</v>
      </c>
      <c r="H189" s="31">
        <v>914839.24</v>
      </c>
      <c r="I189" s="32">
        <v>6.5462000000000001E-6</v>
      </c>
      <c r="J189" s="31">
        <v>143882</v>
      </c>
      <c r="K189" s="34">
        <v>9368</v>
      </c>
      <c r="L189" s="35">
        <v>9905</v>
      </c>
      <c r="M189" s="35">
        <v>-135430</v>
      </c>
      <c r="N189" s="35">
        <v>-5646</v>
      </c>
      <c r="O189" s="35">
        <v>13</v>
      </c>
      <c r="P189" s="35">
        <v>-16093</v>
      </c>
      <c r="Q189" s="35">
        <v>0</v>
      </c>
      <c r="R189" s="35">
        <v>-1622</v>
      </c>
      <c r="S189" s="35">
        <v>-79</v>
      </c>
      <c r="T189" s="35">
        <v>1</v>
      </c>
      <c r="U189" s="35">
        <v>-49</v>
      </c>
      <c r="V189" s="35">
        <v>16301</v>
      </c>
      <c r="W189" s="35">
        <v>-17607</v>
      </c>
      <c r="X189" s="35">
        <v>14591</v>
      </c>
      <c r="Y189" s="35">
        <v>-126347</v>
      </c>
      <c r="Z189" s="34">
        <v>983365</v>
      </c>
      <c r="AA189" s="35">
        <v>-126347</v>
      </c>
      <c r="AB189" s="35">
        <v>0</v>
      </c>
      <c r="AC189" s="35">
        <v>-64637</v>
      </c>
      <c r="AD189" s="35">
        <v>-93488</v>
      </c>
      <c r="AE189" s="35">
        <v>-541724</v>
      </c>
      <c r="AF189" s="35">
        <v>1306</v>
      </c>
      <c r="AG189" s="35">
        <v>-14591</v>
      </c>
      <c r="AH189" s="35">
        <v>-1.9227825949999999</v>
      </c>
      <c r="AI189" s="35">
        <v>143882</v>
      </c>
      <c r="AJ189" s="34">
        <v>92506</v>
      </c>
      <c r="AK189" s="35">
        <v>38500</v>
      </c>
      <c r="AL189" s="35">
        <v>261</v>
      </c>
      <c r="AM189" s="35">
        <v>1161</v>
      </c>
      <c r="AN189" s="35">
        <v>132428</v>
      </c>
      <c r="AO189" s="36">
        <v>713066</v>
      </c>
      <c r="AP189" s="35">
        <v>75891</v>
      </c>
      <c r="AQ189" s="35">
        <v>0</v>
      </c>
      <c r="AR189" s="35">
        <v>0</v>
      </c>
      <c r="AS189" s="35">
        <v>788957</v>
      </c>
      <c r="AT189" s="36">
        <v>-117813</v>
      </c>
      <c r="AU189" s="35">
        <v>-201635</v>
      </c>
      <c r="AV189" s="35">
        <v>-185489</v>
      </c>
      <c r="AW189" s="35">
        <v>-151590</v>
      </c>
      <c r="AX189" s="35">
        <v>0</v>
      </c>
      <c r="AY189" s="35">
        <v>0</v>
      </c>
      <c r="AZ189" s="35">
        <v>-656527</v>
      </c>
      <c r="BA189" s="12">
        <v>143882</v>
      </c>
      <c r="BB189" s="13">
        <v>169281</v>
      </c>
      <c r="BC189" s="13">
        <v>123084</v>
      </c>
      <c r="BD189" s="13">
        <v>119914</v>
      </c>
      <c r="BE189" s="13">
        <v>174106</v>
      </c>
      <c r="BF189" s="12">
        <v>11299.369635200001</v>
      </c>
      <c r="BG189" s="13">
        <v>0</v>
      </c>
      <c r="BH189" s="13">
        <v>11299.369635200001</v>
      </c>
      <c r="BI189" s="14" t="e">
        <v>#DIV/0!</v>
      </c>
      <c r="BJ189" s="37">
        <v>6.5462000000000001E-6</v>
      </c>
      <c r="BK189" s="38">
        <v>143882</v>
      </c>
      <c r="BL189" s="38">
        <v>0</v>
      </c>
      <c r="BM189" s="39" t="e">
        <v>#DIV/0!</v>
      </c>
      <c r="BN189" s="120">
        <v>0.16178452526114623</v>
      </c>
      <c r="BO189" s="34">
        <v>92506</v>
      </c>
      <c r="BP189" s="34">
        <v>92506</v>
      </c>
      <c r="BQ189" s="34">
        <v>0</v>
      </c>
      <c r="BR189" s="34">
        <v>0</v>
      </c>
      <c r="BS189" s="34">
        <v>0</v>
      </c>
      <c r="BT189" s="34">
        <v>0</v>
      </c>
      <c r="BU189" s="35">
        <v>0</v>
      </c>
      <c r="BV189" s="35">
        <v>92506</v>
      </c>
      <c r="BW189" s="36">
        <v>713066</v>
      </c>
      <c r="BX189" s="36">
        <v>198908</v>
      </c>
      <c r="BY189" s="36">
        <v>198908</v>
      </c>
      <c r="BZ189" s="36">
        <v>179819</v>
      </c>
      <c r="CA189" s="36">
        <v>135431</v>
      </c>
      <c r="CB189" s="36">
        <v>0</v>
      </c>
      <c r="CC189" s="36">
        <v>0</v>
      </c>
      <c r="CD189" s="35">
        <v>713066</v>
      </c>
      <c r="CE189" s="34">
        <v>38500</v>
      </c>
      <c r="CF189" s="35">
        <v>15124</v>
      </c>
      <c r="CG189" s="35">
        <v>13008</v>
      </c>
      <c r="CH189" s="35">
        <v>10368</v>
      </c>
      <c r="CI189" s="35">
        <v>0</v>
      </c>
      <c r="CJ189" s="35">
        <v>0</v>
      </c>
      <c r="CK189" s="35">
        <v>0</v>
      </c>
      <c r="CL189" s="35">
        <v>38500</v>
      </c>
      <c r="CM189" s="36">
        <v>75891</v>
      </c>
      <c r="CN189" s="35">
        <v>27613</v>
      </c>
      <c r="CO189" s="35">
        <v>16093</v>
      </c>
      <c r="CP189" s="35">
        <v>16093</v>
      </c>
      <c r="CQ189" s="35">
        <v>16093</v>
      </c>
      <c r="CR189" s="35">
        <v>0</v>
      </c>
      <c r="CS189" s="35">
        <v>0</v>
      </c>
      <c r="CT189" s="35">
        <v>75891</v>
      </c>
      <c r="CU189" s="34">
        <v>579</v>
      </c>
      <c r="CV189" s="35">
        <v>473</v>
      </c>
      <c r="CW189" s="35">
        <v>105</v>
      </c>
      <c r="CX189" s="35">
        <v>1</v>
      </c>
      <c r="CY189" s="35">
        <v>0</v>
      </c>
      <c r="CZ189" s="35">
        <v>0</v>
      </c>
      <c r="DA189" s="35">
        <v>0</v>
      </c>
      <c r="DB189" s="35">
        <v>579</v>
      </c>
      <c r="DC189" s="36">
        <v>316</v>
      </c>
      <c r="DD189" s="35">
        <v>79</v>
      </c>
      <c r="DE189" s="35">
        <v>79</v>
      </c>
      <c r="DF189" s="35">
        <v>79</v>
      </c>
      <c r="DG189" s="35">
        <v>79</v>
      </c>
      <c r="DH189" s="35">
        <v>0</v>
      </c>
      <c r="DI189" s="35">
        <v>0</v>
      </c>
      <c r="DJ189" s="35">
        <v>316</v>
      </c>
      <c r="DK189" s="34">
        <v>1161</v>
      </c>
      <c r="DL189" s="35">
        <v>684</v>
      </c>
      <c r="DM189" s="35">
        <v>332</v>
      </c>
      <c r="DN189" s="35">
        <v>132</v>
      </c>
      <c r="DO189" s="35">
        <v>13</v>
      </c>
      <c r="DP189" s="35">
        <v>0</v>
      </c>
      <c r="DQ189" s="35">
        <v>0</v>
      </c>
      <c r="DR189" s="35">
        <v>1161</v>
      </c>
      <c r="DS189" s="36">
        <v>0</v>
      </c>
      <c r="DT189" s="35">
        <v>0</v>
      </c>
      <c r="DU189" s="35">
        <v>0</v>
      </c>
      <c r="DV189" s="35">
        <v>0</v>
      </c>
      <c r="DW189" s="35">
        <v>0</v>
      </c>
      <c r="DX189" s="35">
        <v>0</v>
      </c>
      <c r="DY189" s="35">
        <v>0</v>
      </c>
      <c r="DZ189" s="35">
        <v>0</v>
      </c>
    </row>
    <row r="190" spans="1:130" x14ac:dyDescent="0.25">
      <c r="A190" s="29">
        <v>35405</v>
      </c>
      <c r="B190" s="30" t="s">
        <v>271</v>
      </c>
      <c r="C190" s="31">
        <v>14483228.291316526</v>
      </c>
      <c r="D190" s="31">
        <v>116209466.01000001</v>
      </c>
      <c r="E190" s="32">
        <v>7.4364839999999999E-4</v>
      </c>
      <c r="F190" s="33">
        <v>25293408</v>
      </c>
      <c r="G190" s="31">
        <v>14783510.586552216</v>
      </c>
      <c r="H190" s="31">
        <v>105970391.70999999</v>
      </c>
      <c r="I190" s="32">
        <v>7.5828150000000003E-4</v>
      </c>
      <c r="J190" s="31">
        <v>16666577</v>
      </c>
      <c r="K190" s="34">
        <v>1085100</v>
      </c>
      <c r="L190" s="35">
        <v>1147305</v>
      </c>
      <c r="M190" s="35">
        <v>63939</v>
      </c>
      <c r="N190" s="35">
        <v>-654034</v>
      </c>
      <c r="O190" s="35">
        <v>1473</v>
      </c>
      <c r="P190" s="35">
        <v>-1864101</v>
      </c>
      <c r="Q190" s="35">
        <v>0</v>
      </c>
      <c r="R190" s="35">
        <v>-187881</v>
      </c>
      <c r="S190" s="35">
        <v>-9186</v>
      </c>
      <c r="T190" s="35">
        <v>128</v>
      </c>
      <c r="U190" s="35">
        <v>-5649</v>
      </c>
      <c r="V190" s="35">
        <v>1888231</v>
      </c>
      <c r="W190" s="35">
        <v>-2039467</v>
      </c>
      <c r="X190" s="35">
        <v>-670075</v>
      </c>
      <c r="Y190" s="35">
        <v>-1244217</v>
      </c>
      <c r="Z190" s="34">
        <v>25293408</v>
      </c>
      <c r="AA190" s="35">
        <v>-1244217</v>
      </c>
      <c r="AB190" s="35">
        <v>-1033367.3899999999</v>
      </c>
      <c r="AC190" s="35">
        <v>-7487259</v>
      </c>
      <c r="AD190" s="35">
        <v>61168</v>
      </c>
      <c r="AE190" s="35">
        <v>255756</v>
      </c>
      <c r="AF190" s="35">
        <v>151236</v>
      </c>
      <c r="AG190" s="35">
        <v>670075</v>
      </c>
      <c r="AH190" s="101">
        <v>-222.72623358750002</v>
      </c>
      <c r="AI190" s="35">
        <v>16666577</v>
      </c>
      <c r="AJ190" s="34">
        <v>584291</v>
      </c>
      <c r="AK190" s="35">
        <v>4459675</v>
      </c>
      <c r="AL190" s="35">
        <v>30266</v>
      </c>
      <c r="AM190" s="35">
        <v>134497</v>
      </c>
      <c r="AN190" s="35">
        <v>5208729</v>
      </c>
      <c r="AO190" s="36">
        <v>732602</v>
      </c>
      <c r="AP190" s="35">
        <v>8790811</v>
      </c>
      <c r="AQ190" s="35">
        <v>0</v>
      </c>
      <c r="AR190" s="35">
        <v>0</v>
      </c>
      <c r="AS190" s="35">
        <v>9523413</v>
      </c>
      <c r="AT190" s="36">
        <v>-1706621</v>
      </c>
      <c r="AU190" s="35">
        <v>-293646</v>
      </c>
      <c r="AV190" s="35">
        <v>-506541</v>
      </c>
      <c r="AW190" s="35">
        <v>-1807876</v>
      </c>
      <c r="AX190" s="35">
        <v>0</v>
      </c>
      <c r="AY190" s="35">
        <v>0</v>
      </c>
      <c r="AZ190" s="35">
        <v>-4314683</v>
      </c>
      <c r="BA190" s="12">
        <v>16666577</v>
      </c>
      <c r="BB190" s="13">
        <v>19608771</v>
      </c>
      <c r="BC190" s="13">
        <v>14257449</v>
      </c>
      <c r="BD190" s="13">
        <v>13890258</v>
      </c>
      <c r="BE190" s="13">
        <v>20167628</v>
      </c>
      <c r="BF190" s="12">
        <v>1308866.6640240001</v>
      </c>
      <c r="BG190" s="13">
        <v>1033367.3899999999</v>
      </c>
      <c r="BH190" s="13">
        <v>275499.27402400016</v>
      </c>
      <c r="BI190" s="14">
        <v>6.9900000000000004E-2</v>
      </c>
      <c r="BJ190" s="37">
        <v>7.5828150000000003E-4</v>
      </c>
      <c r="BK190" s="38">
        <v>16666577</v>
      </c>
      <c r="BL190" s="38">
        <v>14783510.586552216</v>
      </c>
      <c r="BM190" s="39">
        <v>1.1273761331872492</v>
      </c>
      <c r="BN190" s="120">
        <v>0.16178452526114623</v>
      </c>
      <c r="BO190" s="34">
        <v>584291</v>
      </c>
      <c r="BP190" s="34">
        <v>219791</v>
      </c>
      <c r="BQ190" s="34">
        <v>150280</v>
      </c>
      <c r="BR190" s="34">
        <v>150280</v>
      </c>
      <c r="BS190" s="34">
        <v>63939</v>
      </c>
      <c r="BT190" s="34">
        <v>0</v>
      </c>
      <c r="BU190" s="35">
        <v>0</v>
      </c>
      <c r="BV190" s="35">
        <v>584291</v>
      </c>
      <c r="BW190" s="36">
        <v>732602</v>
      </c>
      <c r="BX190" s="36">
        <v>604611</v>
      </c>
      <c r="BY190" s="36">
        <v>127991</v>
      </c>
      <c r="BZ190" s="36">
        <v>0</v>
      </c>
      <c r="CA190" s="36">
        <v>0</v>
      </c>
      <c r="CB190" s="36">
        <v>0</v>
      </c>
      <c r="CC190" s="36">
        <v>0</v>
      </c>
      <c r="CD190" s="35">
        <v>732602</v>
      </c>
      <c r="CE190" s="34">
        <v>4459675</v>
      </c>
      <c r="CF190" s="35">
        <v>1751879</v>
      </c>
      <c r="CG190" s="35">
        <v>1506774</v>
      </c>
      <c r="CH190" s="35">
        <v>1201022</v>
      </c>
      <c r="CI190" s="35">
        <v>0</v>
      </c>
      <c r="CJ190" s="35">
        <v>0</v>
      </c>
      <c r="CK190" s="35">
        <v>0</v>
      </c>
      <c r="CL190" s="35">
        <v>4459675</v>
      </c>
      <c r="CM190" s="36">
        <v>8790811</v>
      </c>
      <c r="CN190" s="35">
        <v>3198507</v>
      </c>
      <c r="CO190" s="35">
        <v>1864101</v>
      </c>
      <c r="CP190" s="35">
        <v>1864101</v>
      </c>
      <c r="CQ190" s="35">
        <v>1864101</v>
      </c>
      <c r="CR190" s="35">
        <v>0</v>
      </c>
      <c r="CS190" s="35">
        <v>0</v>
      </c>
      <c r="CT190" s="35">
        <v>8790811</v>
      </c>
      <c r="CU190" s="34">
        <v>67011</v>
      </c>
      <c r="CV190" s="35">
        <v>54745</v>
      </c>
      <c r="CW190" s="35">
        <v>12157</v>
      </c>
      <c r="CX190" s="35">
        <v>109</v>
      </c>
      <c r="CY190" s="35">
        <v>0</v>
      </c>
      <c r="CZ190" s="35">
        <v>0</v>
      </c>
      <c r="DA190" s="35">
        <v>0</v>
      </c>
      <c r="DB190" s="35">
        <v>67011</v>
      </c>
      <c r="DC190" s="36">
        <v>36744</v>
      </c>
      <c r="DD190" s="35">
        <v>9186</v>
      </c>
      <c r="DE190" s="35">
        <v>9186</v>
      </c>
      <c r="DF190" s="35">
        <v>9186</v>
      </c>
      <c r="DG190" s="35">
        <v>9186</v>
      </c>
      <c r="DH190" s="35">
        <v>0</v>
      </c>
      <c r="DI190" s="35">
        <v>0</v>
      </c>
      <c r="DJ190" s="35">
        <v>36744</v>
      </c>
      <c r="DK190" s="34">
        <v>134497</v>
      </c>
      <c r="DL190" s="35">
        <v>79268</v>
      </c>
      <c r="DM190" s="35">
        <v>38421</v>
      </c>
      <c r="DN190" s="35">
        <v>15335</v>
      </c>
      <c r="DO190" s="35">
        <v>1473</v>
      </c>
      <c r="DP190" s="35">
        <v>0</v>
      </c>
      <c r="DQ190" s="35">
        <v>0</v>
      </c>
      <c r="DR190" s="35">
        <v>134497</v>
      </c>
      <c r="DS190" s="36">
        <v>0</v>
      </c>
      <c r="DT190" s="35">
        <v>0</v>
      </c>
      <c r="DU190" s="35">
        <v>0</v>
      </c>
      <c r="DV190" s="35">
        <v>0</v>
      </c>
      <c r="DW190" s="35">
        <v>0</v>
      </c>
      <c r="DX190" s="35">
        <v>0</v>
      </c>
      <c r="DY190" s="35">
        <v>0</v>
      </c>
      <c r="DZ190" s="35">
        <v>0</v>
      </c>
    </row>
    <row r="191" spans="1:130" x14ac:dyDescent="0.25">
      <c r="A191" s="29">
        <v>35500</v>
      </c>
      <c r="B191" s="30" t="s">
        <v>272</v>
      </c>
      <c r="C191" s="31">
        <v>75171822.128851533</v>
      </c>
      <c r="D191" s="31">
        <v>598335732.39999998</v>
      </c>
      <c r="E191" s="32">
        <v>3.8288738999999999E-3</v>
      </c>
      <c r="F191" s="33">
        <v>130229917</v>
      </c>
      <c r="G191" s="31">
        <v>77637031.902718171</v>
      </c>
      <c r="H191" s="31">
        <v>540746241.85000002</v>
      </c>
      <c r="I191" s="32">
        <v>3.8693624E-3</v>
      </c>
      <c r="J191" s="31">
        <v>85046286</v>
      </c>
      <c r="K191" s="34">
        <v>5537052</v>
      </c>
      <c r="L191" s="35">
        <v>5854471</v>
      </c>
      <c r="M191" s="35">
        <v>153076</v>
      </c>
      <c r="N191" s="35">
        <v>-3337406</v>
      </c>
      <c r="O191" s="35">
        <v>7516</v>
      </c>
      <c r="P191" s="35">
        <v>-9512145</v>
      </c>
      <c r="Q191" s="35">
        <v>0</v>
      </c>
      <c r="R191" s="35">
        <v>-958719</v>
      </c>
      <c r="S191" s="35">
        <v>-46876</v>
      </c>
      <c r="T191" s="35">
        <v>654</v>
      </c>
      <c r="U191" s="35">
        <v>-28826</v>
      </c>
      <c r="V191" s="35">
        <v>9635272</v>
      </c>
      <c r="W191" s="35">
        <v>-10407000</v>
      </c>
      <c r="X191" s="35">
        <v>1735911</v>
      </c>
      <c r="Y191" s="35">
        <v>-1367020</v>
      </c>
      <c r="Z191" s="34">
        <v>130229917</v>
      </c>
      <c r="AA191" s="35">
        <v>-1367020</v>
      </c>
      <c r="AB191" s="35">
        <v>-5426828.5300000003</v>
      </c>
      <c r="AC191" s="35">
        <v>-38206020</v>
      </c>
      <c r="AD191" s="35">
        <v>169245</v>
      </c>
      <c r="AE191" s="35">
        <v>612312</v>
      </c>
      <c r="AF191" s="35">
        <v>771728</v>
      </c>
      <c r="AG191" s="35">
        <v>-1735911</v>
      </c>
      <c r="AH191" s="101">
        <v>-1136.52847094</v>
      </c>
      <c r="AI191" s="35">
        <v>85046286</v>
      </c>
      <c r="AJ191" s="34">
        <v>5646887</v>
      </c>
      <c r="AK191" s="35">
        <v>22756853</v>
      </c>
      <c r="AL191" s="35">
        <v>154441</v>
      </c>
      <c r="AM191" s="35">
        <v>686314</v>
      </c>
      <c r="AN191" s="35">
        <v>29244495</v>
      </c>
      <c r="AO191" s="36">
        <v>799882</v>
      </c>
      <c r="AP191" s="35">
        <v>44857790</v>
      </c>
      <c r="AQ191" s="35">
        <v>0</v>
      </c>
      <c r="AR191" s="35">
        <v>0</v>
      </c>
      <c r="AS191" s="35">
        <v>45657672</v>
      </c>
      <c r="AT191" s="36">
        <v>-4590721</v>
      </c>
      <c r="AU191" s="35">
        <v>68642</v>
      </c>
      <c r="AV191" s="35">
        <v>-2492671</v>
      </c>
      <c r="AW191" s="35">
        <v>-9398427</v>
      </c>
      <c r="AX191" s="35">
        <v>0</v>
      </c>
      <c r="AY191" s="35">
        <v>0</v>
      </c>
      <c r="AZ191" s="35">
        <v>-16413177</v>
      </c>
      <c r="BA191" s="12">
        <v>85046286</v>
      </c>
      <c r="BB191" s="13">
        <v>100059729</v>
      </c>
      <c r="BC191" s="13">
        <v>72752978</v>
      </c>
      <c r="BD191" s="13">
        <v>70879275</v>
      </c>
      <c r="BE191" s="13">
        <v>102911465</v>
      </c>
      <c r="BF191" s="12">
        <v>6678890.9611903997</v>
      </c>
      <c r="BG191" s="13">
        <v>5426828.5300000003</v>
      </c>
      <c r="BH191" s="13">
        <v>1252062.4311903995</v>
      </c>
      <c r="BI191" s="14">
        <v>6.9900000000000004E-2</v>
      </c>
      <c r="BJ191" s="37">
        <v>3.8693624E-3</v>
      </c>
      <c r="BK191" s="38">
        <v>85046286</v>
      </c>
      <c r="BL191" s="38">
        <v>77637031.902718171</v>
      </c>
      <c r="BM191" s="39">
        <v>1.0954345357582176</v>
      </c>
      <c r="BN191" s="120">
        <v>0.16178452526114623</v>
      </c>
      <c r="BO191" s="34">
        <v>5646887</v>
      </c>
      <c r="BP191" s="34">
        <v>2954054</v>
      </c>
      <c r="BQ191" s="34">
        <v>1680796</v>
      </c>
      <c r="BR191" s="34">
        <v>858959</v>
      </c>
      <c r="BS191" s="34">
        <v>153078</v>
      </c>
      <c r="BT191" s="34">
        <v>0</v>
      </c>
      <c r="BU191" s="35">
        <v>0</v>
      </c>
      <c r="BV191" s="35">
        <v>5646887</v>
      </c>
      <c r="BW191" s="36">
        <v>799882</v>
      </c>
      <c r="BX191" s="36">
        <v>799882</v>
      </c>
      <c r="BY191" s="36">
        <v>0</v>
      </c>
      <c r="BZ191" s="36">
        <v>0</v>
      </c>
      <c r="CA191" s="36">
        <v>0</v>
      </c>
      <c r="CB191" s="36">
        <v>0</v>
      </c>
      <c r="CC191" s="36">
        <v>0</v>
      </c>
      <c r="CD191" s="35">
        <v>799882</v>
      </c>
      <c r="CE191" s="34">
        <v>22756853</v>
      </c>
      <c r="CF191" s="35">
        <v>8939495</v>
      </c>
      <c r="CG191" s="35">
        <v>7688775</v>
      </c>
      <c r="CH191" s="35">
        <v>6128582</v>
      </c>
      <c r="CI191" s="35">
        <v>0</v>
      </c>
      <c r="CJ191" s="35">
        <v>0</v>
      </c>
      <c r="CK191" s="35">
        <v>0</v>
      </c>
      <c r="CL191" s="35">
        <v>22756853</v>
      </c>
      <c r="CM191" s="36">
        <v>44857790</v>
      </c>
      <c r="CN191" s="35">
        <v>16321356</v>
      </c>
      <c r="CO191" s="35">
        <v>9512145</v>
      </c>
      <c r="CP191" s="35">
        <v>9512145</v>
      </c>
      <c r="CQ191" s="35">
        <v>9512145</v>
      </c>
      <c r="CR191" s="35">
        <v>0</v>
      </c>
      <c r="CS191" s="35">
        <v>0</v>
      </c>
      <c r="CT191" s="35">
        <v>44857790</v>
      </c>
      <c r="CU191" s="34">
        <v>341947</v>
      </c>
      <c r="CV191" s="35">
        <v>279353</v>
      </c>
      <c r="CW191" s="35">
        <v>62035</v>
      </c>
      <c r="CX191" s="35">
        <v>559</v>
      </c>
      <c r="CY191" s="35">
        <v>0</v>
      </c>
      <c r="CZ191" s="35">
        <v>0</v>
      </c>
      <c r="DA191" s="35">
        <v>0</v>
      </c>
      <c r="DB191" s="35">
        <v>341947</v>
      </c>
      <c r="DC191" s="36">
        <v>187504</v>
      </c>
      <c r="DD191" s="35">
        <v>46876</v>
      </c>
      <c r="DE191" s="35">
        <v>46876</v>
      </c>
      <c r="DF191" s="35">
        <v>46876</v>
      </c>
      <c r="DG191" s="35">
        <v>46876</v>
      </c>
      <c r="DH191" s="35">
        <v>0</v>
      </c>
      <c r="DI191" s="35">
        <v>0</v>
      </c>
      <c r="DJ191" s="35">
        <v>187504</v>
      </c>
      <c r="DK191" s="34">
        <v>686314</v>
      </c>
      <c r="DL191" s="35">
        <v>404491</v>
      </c>
      <c r="DM191" s="35">
        <v>196057</v>
      </c>
      <c r="DN191" s="35">
        <v>78250</v>
      </c>
      <c r="DO191" s="35">
        <v>7516</v>
      </c>
      <c r="DP191" s="35">
        <v>0</v>
      </c>
      <c r="DQ191" s="35">
        <v>0</v>
      </c>
      <c r="DR191" s="35">
        <v>686314</v>
      </c>
      <c r="DS191" s="36">
        <v>0</v>
      </c>
      <c r="DT191" s="35">
        <v>0</v>
      </c>
      <c r="DU191" s="35">
        <v>0</v>
      </c>
      <c r="DV191" s="35">
        <v>0</v>
      </c>
      <c r="DW191" s="35">
        <v>0</v>
      </c>
      <c r="DX191" s="35">
        <v>0</v>
      </c>
      <c r="DY191" s="35">
        <v>0</v>
      </c>
      <c r="DZ191" s="35">
        <v>0</v>
      </c>
    </row>
    <row r="192" spans="1:130" x14ac:dyDescent="0.25">
      <c r="A192" s="29">
        <v>35600</v>
      </c>
      <c r="B192" s="30" t="s">
        <v>273</v>
      </c>
      <c r="C192" s="31">
        <v>31885867.086834732</v>
      </c>
      <c r="D192" s="31">
        <v>243974741.53</v>
      </c>
      <c r="E192" s="32">
        <v>1.5612448000000001E-3</v>
      </c>
      <c r="F192" s="33">
        <v>53101979</v>
      </c>
      <c r="G192" s="31">
        <v>31254362.947067238</v>
      </c>
      <c r="H192" s="31">
        <v>212095739.84999999</v>
      </c>
      <c r="I192" s="32">
        <v>1.5176717E-3</v>
      </c>
      <c r="J192" s="31">
        <v>33357522</v>
      </c>
      <c r="K192" s="34">
        <v>2171786</v>
      </c>
      <c r="L192" s="35">
        <v>2296287</v>
      </c>
      <c r="M192" s="35">
        <v>-283465</v>
      </c>
      <c r="N192" s="35">
        <v>-1309023</v>
      </c>
      <c r="O192" s="35">
        <v>2948</v>
      </c>
      <c r="P192" s="35">
        <v>-3730928</v>
      </c>
      <c r="Q192" s="35">
        <v>0</v>
      </c>
      <c r="R192" s="35">
        <v>-376036</v>
      </c>
      <c r="S192" s="35">
        <v>-18386</v>
      </c>
      <c r="T192" s="35">
        <v>256</v>
      </c>
      <c r="U192" s="35">
        <v>-11306</v>
      </c>
      <c r="V192" s="35">
        <v>3779222</v>
      </c>
      <c r="W192" s="35">
        <v>-4081915</v>
      </c>
      <c r="X192" s="35">
        <v>481192</v>
      </c>
      <c r="Y192" s="35">
        <v>-1079368</v>
      </c>
      <c r="Z192" s="34">
        <v>53101979</v>
      </c>
      <c r="AA192" s="35">
        <v>-1079368</v>
      </c>
      <c r="AB192" s="35">
        <v>-2184679.9700000002</v>
      </c>
      <c r="AC192" s="35">
        <v>-14985465</v>
      </c>
      <c r="AD192" s="35">
        <v>-182138</v>
      </c>
      <c r="AE192" s="35">
        <v>-1133860</v>
      </c>
      <c r="AF192" s="35">
        <v>302693</v>
      </c>
      <c r="AG192" s="35">
        <v>-481192</v>
      </c>
      <c r="AH192" s="101">
        <v>-445.77812008249998</v>
      </c>
      <c r="AI192" s="35">
        <v>33357522</v>
      </c>
      <c r="AJ192" s="34">
        <v>886247</v>
      </c>
      <c r="AK192" s="35">
        <v>8925871</v>
      </c>
      <c r="AL192" s="35">
        <v>60576</v>
      </c>
      <c r="AM192" s="35">
        <v>269192</v>
      </c>
      <c r="AN192" s="35">
        <v>10141886</v>
      </c>
      <c r="AO192" s="36">
        <v>1532633</v>
      </c>
      <c r="AP192" s="35">
        <v>17594475</v>
      </c>
      <c r="AQ192" s="35">
        <v>0</v>
      </c>
      <c r="AR192" s="35">
        <v>0</v>
      </c>
      <c r="AS192" s="35">
        <v>19127108</v>
      </c>
      <c r="AT192" s="36">
        <v>-2314514</v>
      </c>
      <c r="AU192" s="35">
        <v>-972644</v>
      </c>
      <c r="AV192" s="35">
        <v>-1668233</v>
      </c>
      <c r="AW192" s="35">
        <v>-4029831</v>
      </c>
      <c r="AX192" s="35">
        <v>0</v>
      </c>
      <c r="AY192" s="35">
        <v>0</v>
      </c>
      <c r="AZ192" s="35">
        <v>-8985222</v>
      </c>
      <c r="BA192" s="12">
        <v>33357522</v>
      </c>
      <c r="BB192" s="13">
        <v>39246212</v>
      </c>
      <c r="BC192" s="13">
        <v>28535744</v>
      </c>
      <c r="BD192" s="13">
        <v>27800826</v>
      </c>
      <c r="BE192" s="13">
        <v>40364743</v>
      </c>
      <c r="BF192" s="12">
        <v>2619647.0506831999</v>
      </c>
      <c r="BG192" s="13">
        <v>2184679.9700000002</v>
      </c>
      <c r="BH192" s="13">
        <v>434967.08068319969</v>
      </c>
      <c r="BI192" s="14">
        <v>6.9900000000000004E-2</v>
      </c>
      <c r="BJ192" s="37">
        <v>1.5176717E-3</v>
      </c>
      <c r="BK192" s="38">
        <v>33357522</v>
      </c>
      <c r="BL192" s="38">
        <v>31254362.947067238</v>
      </c>
      <c r="BM192" s="39">
        <v>1.0672916948105677</v>
      </c>
      <c r="BN192" s="120">
        <v>0.16178452526114623</v>
      </c>
      <c r="BO192" s="34">
        <v>886247</v>
      </c>
      <c r="BP192" s="34">
        <v>872929</v>
      </c>
      <c r="BQ192" s="34">
        <v>13318</v>
      </c>
      <c r="BR192" s="34">
        <v>0</v>
      </c>
      <c r="BS192" s="34">
        <v>0</v>
      </c>
      <c r="BT192" s="34">
        <v>0</v>
      </c>
      <c r="BU192" s="35">
        <v>0</v>
      </c>
      <c r="BV192" s="35">
        <v>886247</v>
      </c>
      <c r="BW192" s="36">
        <v>1532633</v>
      </c>
      <c r="BX192" s="36">
        <v>541908</v>
      </c>
      <c r="BY192" s="36">
        <v>353630</v>
      </c>
      <c r="BZ192" s="36">
        <v>353630</v>
      </c>
      <c r="CA192" s="36">
        <v>283465</v>
      </c>
      <c r="CB192" s="36">
        <v>0</v>
      </c>
      <c r="CC192" s="36">
        <v>0</v>
      </c>
      <c r="CD192" s="35">
        <v>1532633</v>
      </c>
      <c r="CE192" s="34">
        <v>8925871</v>
      </c>
      <c r="CF192" s="35">
        <v>3506319</v>
      </c>
      <c r="CG192" s="35">
        <v>3015752</v>
      </c>
      <c r="CH192" s="35">
        <v>2403801</v>
      </c>
      <c r="CI192" s="35">
        <v>0</v>
      </c>
      <c r="CJ192" s="35">
        <v>0</v>
      </c>
      <c r="CK192" s="35">
        <v>0</v>
      </c>
      <c r="CL192" s="35">
        <v>8925871</v>
      </c>
      <c r="CM192" s="36">
        <v>17594475</v>
      </c>
      <c r="CN192" s="35">
        <v>6401690</v>
      </c>
      <c r="CO192" s="35">
        <v>3730928</v>
      </c>
      <c r="CP192" s="35">
        <v>3730928</v>
      </c>
      <c r="CQ192" s="35">
        <v>3730928</v>
      </c>
      <c r="CR192" s="35">
        <v>0</v>
      </c>
      <c r="CS192" s="35">
        <v>0</v>
      </c>
      <c r="CT192" s="35">
        <v>17594475</v>
      </c>
      <c r="CU192" s="34">
        <v>134121</v>
      </c>
      <c r="CV192" s="35">
        <v>109570</v>
      </c>
      <c r="CW192" s="35">
        <v>24332</v>
      </c>
      <c r="CX192" s="35">
        <v>219</v>
      </c>
      <c r="CY192" s="35">
        <v>0</v>
      </c>
      <c r="CZ192" s="35">
        <v>0</v>
      </c>
      <c r="DA192" s="35">
        <v>0</v>
      </c>
      <c r="DB192" s="35">
        <v>134121</v>
      </c>
      <c r="DC192" s="36">
        <v>73544</v>
      </c>
      <c r="DD192" s="35">
        <v>18386</v>
      </c>
      <c r="DE192" s="35">
        <v>18386</v>
      </c>
      <c r="DF192" s="35">
        <v>18386</v>
      </c>
      <c r="DG192" s="35">
        <v>18386</v>
      </c>
      <c r="DH192" s="35">
        <v>0</v>
      </c>
      <c r="DI192" s="35">
        <v>0</v>
      </c>
      <c r="DJ192" s="35">
        <v>73544</v>
      </c>
      <c r="DK192" s="34">
        <v>269192</v>
      </c>
      <c r="DL192" s="35">
        <v>158653</v>
      </c>
      <c r="DM192" s="35">
        <v>76899</v>
      </c>
      <c r="DN192" s="35">
        <v>30692</v>
      </c>
      <c r="DO192" s="35">
        <v>2948</v>
      </c>
      <c r="DP192" s="35">
        <v>0</v>
      </c>
      <c r="DQ192" s="35">
        <v>0</v>
      </c>
      <c r="DR192" s="35">
        <v>269192</v>
      </c>
      <c r="DS192" s="36">
        <v>0</v>
      </c>
      <c r="DT192" s="35">
        <v>0</v>
      </c>
      <c r="DU192" s="35">
        <v>0</v>
      </c>
      <c r="DV192" s="35">
        <v>0</v>
      </c>
      <c r="DW192" s="35">
        <v>0</v>
      </c>
      <c r="DX192" s="35">
        <v>0</v>
      </c>
      <c r="DY192" s="35">
        <v>0</v>
      </c>
      <c r="DZ192" s="35">
        <v>0</v>
      </c>
    </row>
    <row r="193" spans="1:130" x14ac:dyDescent="0.25">
      <c r="A193" s="29">
        <v>35700</v>
      </c>
      <c r="B193" s="30" t="s">
        <v>274</v>
      </c>
      <c r="C193" s="31">
        <v>17967616.386554617</v>
      </c>
      <c r="D193" s="31">
        <v>135213925.03</v>
      </c>
      <c r="E193" s="32">
        <v>8.6526180000000004E-4</v>
      </c>
      <c r="F193" s="33">
        <v>29429795</v>
      </c>
      <c r="G193" s="31">
        <v>17554056.223175962</v>
      </c>
      <c r="H193" s="31">
        <v>119869723.83</v>
      </c>
      <c r="I193" s="32">
        <v>8.577395E-4</v>
      </c>
      <c r="J193" s="31">
        <v>18852604</v>
      </c>
      <c r="K193" s="34">
        <v>1227424</v>
      </c>
      <c r="L193" s="35">
        <v>1297788</v>
      </c>
      <c r="M193" s="35">
        <v>-59691</v>
      </c>
      <c r="N193" s="35">
        <v>-739818</v>
      </c>
      <c r="O193" s="35">
        <v>1666</v>
      </c>
      <c r="P193" s="35">
        <v>-2108601</v>
      </c>
      <c r="Q193" s="35">
        <v>0</v>
      </c>
      <c r="R193" s="35">
        <v>-212524</v>
      </c>
      <c r="S193" s="35">
        <v>-10391</v>
      </c>
      <c r="T193" s="35">
        <v>145</v>
      </c>
      <c r="U193" s="35">
        <v>-6390</v>
      </c>
      <c r="V193" s="35">
        <v>2135895</v>
      </c>
      <c r="W193" s="35">
        <v>-2306968</v>
      </c>
      <c r="X193" s="35">
        <v>426430</v>
      </c>
      <c r="Y193" s="35">
        <v>-355035</v>
      </c>
      <c r="Z193" s="34">
        <v>29429795</v>
      </c>
      <c r="AA193" s="35">
        <v>-355035</v>
      </c>
      <c r="AB193" s="35">
        <v>-1227028.5299999998</v>
      </c>
      <c r="AC193" s="35">
        <v>-8469306</v>
      </c>
      <c r="AD193" s="35">
        <v>-31443</v>
      </c>
      <c r="AE193" s="35">
        <v>-238768</v>
      </c>
      <c r="AF193" s="35">
        <v>171073</v>
      </c>
      <c r="AG193" s="35">
        <v>-426430</v>
      </c>
      <c r="AH193" s="101">
        <v>-251.9395346375</v>
      </c>
      <c r="AI193" s="35">
        <v>18852604</v>
      </c>
      <c r="AJ193" s="34">
        <v>1051538</v>
      </c>
      <c r="AK193" s="35">
        <v>5044617</v>
      </c>
      <c r="AL193" s="35">
        <v>34236</v>
      </c>
      <c r="AM193" s="35">
        <v>152138</v>
      </c>
      <c r="AN193" s="35">
        <v>6282529</v>
      </c>
      <c r="AO193" s="36">
        <v>392178</v>
      </c>
      <c r="AP193" s="35">
        <v>9943834</v>
      </c>
      <c r="AQ193" s="35">
        <v>0</v>
      </c>
      <c r="AR193" s="35">
        <v>0</v>
      </c>
      <c r="AS193" s="35">
        <v>10336012</v>
      </c>
      <c r="AT193" s="36">
        <v>-1086406</v>
      </c>
      <c r="AU193" s="35">
        <v>-21603</v>
      </c>
      <c r="AV193" s="35">
        <v>-768456</v>
      </c>
      <c r="AW193" s="35">
        <v>-2177018</v>
      </c>
      <c r="AX193" s="35">
        <v>0</v>
      </c>
      <c r="AY193" s="35">
        <v>0</v>
      </c>
      <c r="AZ193" s="35">
        <v>-4053483</v>
      </c>
      <c r="BA193" s="12">
        <v>18852604</v>
      </c>
      <c r="BB193" s="13">
        <v>22180704</v>
      </c>
      <c r="BC193" s="13">
        <v>16127490</v>
      </c>
      <c r="BD193" s="13">
        <v>15712137</v>
      </c>
      <c r="BE193" s="13">
        <v>22812861</v>
      </c>
      <c r="BF193" s="12">
        <v>1480540.7199919999</v>
      </c>
      <c r="BG193" s="13">
        <v>1227028.5299999998</v>
      </c>
      <c r="BH193" s="13">
        <v>253512.18999200012</v>
      </c>
      <c r="BI193" s="14">
        <v>6.9900000000000004E-2</v>
      </c>
      <c r="BJ193" s="37">
        <v>8.577395E-4</v>
      </c>
      <c r="BK193" s="38">
        <v>18852604</v>
      </c>
      <c r="BL193" s="38">
        <v>17554056.223175962</v>
      </c>
      <c r="BM193" s="39">
        <v>1.0739742291077783</v>
      </c>
      <c r="BN193" s="120">
        <v>0.16178452526114623</v>
      </c>
      <c r="BO193" s="34">
        <v>1051538</v>
      </c>
      <c r="BP193" s="34">
        <v>621868</v>
      </c>
      <c r="BQ193" s="34">
        <v>395463</v>
      </c>
      <c r="BR193" s="34">
        <v>34207</v>
      </c>
      <c r="BS193" s="34">
        <v>0</v>
      </c>
      <c r="BT193" s="34">
        <v>0</v>
      </c>
      <c r="BU193" s="35">
        <v>0</v>
      </c>
      <c r="BV193" s="35">
        <v>1051538</v>
      </c>
      <c r="BW193" s="36">
        <v>392178</v>
      </c>
      <c r="BX193" s="36">
        <v>213102</v>
      </c>
      <c r="BY193" s="36">
        <v>59692</v>
      </c>
      <c r="BZ193" s="36">
        <v>59692</v>
      </c>
      <c r="CA193" s="36">
        <v>59692</v>
      </c>
      <c r="CB193" s="36">
        <v>0</v>
      </c>
      <c r="CC193" s="36">
        <v>0</v>
      </c>
      <c r="CD193" s="35">
        <v>392178</v>
      </c>
      <c r="CE193" s="34">
        <v>5044617</v>
      </c>
      <c r="CF193" s="35">
        <v>1981659</v>
      </c>
      <c r="CG193" s="35">
        <v>1704406</v>
      </c>
      <c r="CH193" s="35">
        <v>1358551</v>
      </c>
      <c r="CI193" s="35">
        <v>0</v>
      </c>
      <c r="CJ193" s="35">
        <v>0</v>
      </c>
      <c r="CK193" s="35">
        <v>0</v>
      </c>
      <c r="CL193" s="35">
        <v>5044617</v>
      </c>
      <c r="CM193" s="36">
        <v>9943834</v>
      </c>
      <c r="CN193" s="35">
        <v>3618031</v>
      </c>
      <c r="CO193" s="35">
        <v>2108601</v>
      </c>
      <c r="CP193" s="35">
        <v>2108601</v>
      </c>
      <c r="CQ193" s="35">
        <v>2108601</v>
      </c>
      <c r="CR193" s="35">
        <v>0</v>
      </c>
      <c r="CS193" s="35">
        <v>0</v>
      </c>
      <c r="CT193" s="35">
        <v>9943834</v>
      </c>
      <c r="CU193" s="34">
        <v>75801</v>
      </c>
      <c r="CV193" s="35">
        <v>61925</v>
      </c>
      <c r="CW193" s="35">
        <v>13752</v>
      </c>
      <c r="CX193" s="35">
        <v>124</v>
      </c>
      <c r="CY193" s="35">
        <v>0</v>
      </c>
      <c r="CZ193" s="35">
        <v>0</v>
      </c>
      <c r="DA193" s="35">
        <v>0</v>
      </c>
      <c r="DB193" s="35">
        <v>75801</v>
      </c>
      <c r="DC193" s="36">
        <v>41564</v>
      </c>
      <c r="DD193" s="35">
        <v>10391</v>
      </c>
      <c r="DE193" s="35">
        <v>10391</v>
      </c>
      <c r="DF193" s="35">
        <v>10391</v>
      </c>
      <c r="DG193" s="35">
        <v>10391</v>
      </c>
      <c r="DH193" s="35">
        <v>0</v>
      </c>
      <c r="DI193" s="35">
        <v>0</v>
      </c>
      <c r="DJ193" s="35">
        <v>41564</v>
      </c>
      <c r="DK193" s="34">
        <v>152138</v>
      </c>
      <c r="DL193" s="35">
        <v>89665</v>
      </c>
      <c r="DM193" s="35">
        <v>43461</v>
      </c>
      <c r="DN193" s="35">
        <v>17346</v>
      </c>
      <c r="DO193" s="35">
        <v>1666</v>
      </c>
      <c r="DP193" s="35">
        <v>0</v>
      </c>
      <c r="DQ193" s="35">
        <v>0</v>
      </c>
      <c r="DR193" s="35">
        <v>152138</v>
      </c>
      <c r="DS193" s="36">
        <v>0</v>
      </c>
      <c r="DT193" s="35">
        <v>0</v>
      </c>
      <c r="DU193" s="35">
        <v>0</v>
      </c>
      <c r="DV193" s="35">
        <v>0</v>
      </c>
      <c r="DW193" s="35">
        <v>0</v>
      </c>
      <c r="DX193" s="35">
        <v>0</v>
      </c>
      <c r="DY193" s="35">
        <v>0</v>
      </c>
      <c r="DZ193" s="35">
        <v>0</v>
      </c>
    </row>
    <row r="194" spans="1:130" x14ac:dyDescent="0.25">
      <c r="A194" s="29">
        <v>35800</v>
      </c>
      <c r="B194" s="30" t="s">
        <v>275</v>
      </c>
      <c r="C194" s="31">
        <v>20574208.823529411</v>
      </c>
      <c r="D194" s="31">
        <v>163605155.56999999</v>
      </c>
      <c r="E194" s="32">
        <v>1.0469431999999999E-3</v>
      </c>
      <c r="F194" s="33">
        <v>35609249</v>
      </c>
      <c r="G194" s="31">
        <v>20675437.052932758</v>
      </c>
      <c r="H194" s="31">
        <v>132978767.93000001</v>
      </c>
      <c r="I194" s="32">
        <v>9.5154250000000005E-4</v>
      </c>
      <c r="J194" s="31">
        <v>20914339</v>
      </c>
      <c r="K194" s="34">
        <v>1361656</v>
      </c>
      <c r="L194" s="35">
        <v>1439715</v>
      </c>
      <c r="M194" s="35">
        <v>-568842</v>
      </c>
      <c r="N194" s="35">
        <v>-820725</v>
      </c>
      <c r="O194" s="35">
        <v>1848</v>
      </c>
      <c r="P194" s="35">
        <v>-2339199</v>
      </c>
      <c r="Q194" s="35">
        <v>0</v>
      </c>
      <c r="R194" s="35">
        <v>-235765</v>
      </c>
      <c r="S194" s="35">
        <v>-11528</v>
      </c>
      <c r="T194" s="35">
        <v>161</v>
      </c>
      <c r="U194" s="35">
        <v>-7089</v>
      </c>
      <c r="V194" s="35">
        <v>2369478</v>
      </c>
      <c r="W194" s="35">
        <v>-2559260</v>
      </c>
      <c r="X194" s="35">
        <v>-132663</v>
      </c>
      <c r="Y194" s="35">
        <v>-1502213</v>
      </c>
      <c r="Z194" s="34">
        <v>35609249</v>
      </c>
      <c r="AA194" s="35">
        <v>-1502213</v>
      </c>
      <c r="AB194" s="35">
        <v>-1445213.0499999998</v>
      </c>
      <c r="AC194" s="35">
        <v>-9395515</v>
      </c>
      <c r="AD194" s="35">
        <v>-398778</v>
      </c>
      <c r="AE194" s="35">
        <v>-2275356</v>
      </c>
      <c r="AF194" s="35">
        <v>189782</v>
      </c>
      <c r="AG194" s="35">
        <v>132663</v>
      </c>
      <c r="AH194" s="101">
        <v>-279.49182081250001</v>
      </c>
      <c r="AI194" s="35">
        <v>20914339</v>
      </c>
      <c r="AJ194" s="34">
        <v>857845</v>
      </c>
      <c r="AK194" s="35">
        <v>5596300</v>
      </c>
      <c r="AL194" s="35">
        <v>37980</v>
      </c>
      <c r="AM194" s="35">
        <v>168776</v>
      </c>
      <c r="AN194" s="35">
        <v>6660901</v>
      </c>
      <c r="AO194" s="36">
        <v>2863532</v>
      </c>
      <c r="AP194" s="35">
        <v>11031299</v>
      </c>
      <c r="AQ194" s="35">
        <v>0</v>
      </c>
      <c r="AR194" s="35">
        <v>0</v>
      </c>
      <c r="AS194" s="35">
        <v>13894831</v>
      </c>
      <c r="AT194" s="36">
        <v>-2419399</v>
      </c>
      <c r="AU194" s="35">
        <v>-755677</v>
      </c>
      <c r="AV194" s="35">
        <v>-1141136</v>
      </c>
      <c r="AW194" s="35">
        <v>-2917718</v>
      </c>
      <c r="AX194" s="35">
        <v>0</v>
      </c>
      <c r="AY194" s="35">
        <v>0</v>
      </c>
      <c r="AZ194" s="35">
        <v>-7233930</v>
      </c>
      <c r="BA194" s="12">
        <v>20914339</v>
      </c>
      <c r="BB194" s="13">
        <v>24606401</v>
      </c>
      <c r="BC194" s="13">
        <v>17891204</v>
      </c>
      <c r="BD194" s="13">
        <v>17430428</v>
      </c>
      <c r="BE194" s="13">
        <v>25307692</v>
      </c>
      <c r="BF194" s="12">
        <v>1642453.7030800001</v>
      </c>
      <c r="BG194" s="13">
        <v>1445213.0499999998</v>
      </c>
      <c r="BH194" s="13">
        <v>197240.65308000031</v>
      </c>
      <c r="BI194" s="14">
        <v>6.9900000000000004E-2</v>
      </c>
      <c r="BJ194" s="37">
        <v>9.5154250000000005E-4</v>
      </c>
      <c r="BK194" s="38">
        <v>20914339</v>
      </c>
      <c r="BL194" s="38">
        <v>20675437.052932758</v>
      </c>
      <c r="BM194" s="39">
        <v>1.0115548680521533</v>
      </c>
      <c r="BN194" s="120">
        <v>0.16178452526114623</v>
      </c>
      <c r="BO194" s="34">
        <v>857845</v>
      </c>
      <c r="BP194" s="34">
        <v>353993</v>
      </c>
      <c r="BQ194" s="34">
        <v>251926</v>
      </c>
      <c r="BR194" s="34">
        <v>251926</v>
      </c>
      <c r="BS194" s="34">
        <v>0</v>
      </c>
      <c r="BT194" s="34">
        <v>0</v>
      </c>
      <c r="BU194" s="35">
        <v>0</v>
      </c>
      <c r="BV194" s="35">
        <v>857845</v>
      </c>
      <c r="BW194" s="36">
        <v>2863532</v>
      </c>
      <c r="BX194" s="36">
        <v>1114707</v>
      </c>
      <c r="BY194" s="36">
        <v>611147</v>
      </c>
      <c r="BZ194" s="36">
        <v>568839</v>
      </c>
      <c r="CA194" s="36">
        <v>568839</v>
      </c>
      <c r="CB194" s="36">
        <v>0</v>
      </c>
      <c r="CC194" s="36">
        <v>0</v>
      </c>
      <c r="CD194" s="35">
        <v>2863532</v>
      </c>
      <c r="CE194" s="34">
        <v>5596300</v>
      </c>
      <c r="CF194" s="35">
        <v>2198375</v>
      </c>
      <c r="CG194" s="35">
        <v>1890802</v>
      </c>
      <c r="CH194" s="35">
        <v>1507123</v>
      </c>
      <c r="CI194" s="35">
        <v>0</v>
      </c>
      <c r="CJ194" s="35">
        <v>0</v>
      </c>
      <c r="CK194" s="35">
        <v>0</v>
      </c>
      <c r="CL194" s="35">
        <v>5596300</v>
      </c>
      <c r="CM194" s="36">
        <v>11031299</v>
      </c>
      <c r="CN194" s="35">
        <v>4013701</v>
      </c>
      <c r="CO194" s="35">
        <v>2339199</v>
      </c>
      <c r="CP194" s="35">
        <v>2339199</v>
      </c>
      <c r="CQ194" s="35">
        <v>2339199</v>
      </c>
      <c r="CR194" s="35">
        <v>0</v>
      </c>
      <c r="CS194" s="35">
        <v>0</v>
      </c>
      <c r="CT194" s="35">
        <v>11031299</v>
      </c>
      <c r="CU194" s="34">
        <v>84090</v>
      </c>
      <c r="CV194" s="35">
        <v>68698</v>
      </c>
      <c r="CW194" s="35">
        <v>15255</v>
      </c>
      <c r="CX194" s="35">
        <v>137</v>
      </c>
      <c r="CY194" s="35">
        <v>0</v>
      </c>
      <c r="CZ194" s="35">
        <v>0</v>
      </c>
      <c r="DA194" s="35">
        <v>0</v>
      </c>
      <c r="DB194" s="35">
        <v>84090</v>
      </c>
      <c r="DC194" s="36">
        <v>46112</v>
      </c>
      <c r="DD194" s="35">
        <v>11528</v>
      </c>
      <c r="DE194" s="35">
        <v>11528</v>
      </c>
      <c r="DF194" s="35">
        <v>11528</v>
      </c>
      <c r="DG194" s="35">
        <v>11528</v>
      </c>
      <c r="DH194" s="35">
        <v>0</v>
      </c>
      <c r="DI194" s="35">
        <v>0</v>
      </c>
      <c r="DJ194" s="35">
        <v>46112</v>
      </c>
      <c r="DK194" s="34">
        <v>168776</v>
      </c>
      <c r="DL194" s="35">
        <v>99471</v>
      </c>
      <c r="DM194" s="35">
        <v>48214</v>
      </c>
      <c r="DN194" s="35">
        <v>19243</v>
      </c>
      <c r="DO194" s="35">
        <v>1848</v>
      </c>
      <c r="DP194" s="35">
        <v>0</v>
      </c>
      <c r="DQ194" s="35">
        <v>0</v>
      </c>
      <c r="DR194" s="35">
        <v>168776</v>
      </c>
      <c r="DS194" s="36">
        <v>0</v>
      </c>
      <c r="DT194" s="35">
        <v>0</v>
      </c>
      <c r="DU194" s="35">
        <v>0</v>
      </c>
      <c r="DV194" s="35">
        <v>0</v>
      </c>
      <c r="DW194" s="35">
        <v>0</v>
      </c>
      <c r="DX194" s="35">
        <v>0</v>
      </c>
      <c r="DY194" s="35">
        <v>0</v>
      </c>
      <c r="DZ194" s="35">
        <v>0</v>
      </c>
    </row>
    <row r="195" spans="1:130" x14ac:dyDescent="0.25">
      <c r="A195" s="29">
        <v>35805</v>
      </c>
      <c r="B195" s="30" t="s">
        <v>276</v>
      </c>
      <c r="C195" s="31">
        <v>4992697.478991596</v>
      </c>
      <c r="D195" s="31">
        <v>32875326.140000001</v>
      </c>
      <c r="E195" s="32">
        <v>2.1037599999999999E-4</v>
      </c>
      <c r="F195" s="33">
        <v>7155433</v>
      </c>
      <c r="G195" s="31">
        <v>4974033.9055793984</v>
      </c>
      <c r="H195" s="31">
        <v>31682717.210000001</v>
      </c>
      <c r="I195" s="32">
        <v>2.267088E-4</v>
      </c>
      <c r="J195" s="31">
        <v>4982925</v>
      </c>
      <c r="K195" s="34">
        <v>324420</v>
      </c>
      <c r="L195" s="35">
        <v>343018</v>
      </c>
      <c r="M195" s="35">
        <v>98209</v>
      </c>
      <c r="N195" s="35">
        <v>-195541</v>
      </c>
      <c r="O195" s="35">
        <v>440</v>
      </c>
      <c r="P195" s="35">
        <v>-557324</v>
      </c>
      <c r="Q195" s="35">
        <v>0</v>
      </c>
      <c r="R195" s="35">
        <v>-56172</v>
      </c>
      <c r="S195" s="35">
        <v>-2747</v>
      </c>
      <c r="T195" s="35">
        <v>38</v>
      </c>
      <c r="U195" s="35">
        <v>-1689</v>
      </c>
      <c r="V195" s="35">
        <v>564538</v>
      </c>
      <c r="W195" s="35">
        <v>-609754</v>
      </c>
      <c r="X195" s="35">
        <v>-51084</v>
      </c>
      <c r="Y195" s="35">
        <v>-143648</v>
      </c>
      <c r="Z195" s="34">
        <v>7155433</v>
      </c>
      <c r="AA195" s="35">
        <v>-143648</v>
      </c>
      <c r="AB195" s="35">
        <v>-347684.97</v>
      </c>
      <c r="AC195" s="35">
        <v>-2238519</v>
      </c>
      <c r="AD195" s="35">
        <v>68272</v>
      </c>
      <c r="AE195" s="35">
        <v>392836</v>
      </c>
      <c r="AF195" s="35">
        <v>45216</v>
      </c>
      <c r="AG195" s="35">
        <v>51084</v>
      </c>
      <c r="AH195" s="101">
        <v>-66.590042280000006</v>
      </c>
      <c r="AI195" s="35">
        <v>4982925</v>
      </c>
      <c r="AJ195" s="34">
        <v>669592</v>
      </c>
      <c r="AK195" s="35">
        <v>1333341</v>
      </c>
      <c r="AL195" s="35">
        <v>9049</v>
      </c>
      <c r="AM195" s="35">
        <v>40212</v>
      </c>
      <c r="AN195" s="35">
        <v>2052194</v>
      </c>
      <c r="AO195" s="36">
        <v>209779</v>
      </c>
      <c r="AP195" s="35">
        <v>2628251</v>
      </c>
      <c r="AQ195" s="35">
        <v>0</v>
      </c>
      <c r="AR195" s="35">
        <v>0</v>
      </c>
      <c r="AS195" s="35">
        <v>2838030</v>
      </c>
      <c r="AT195" s="36">
        <v>-327332</v>
      </c>
      <c r="AU195" s="35">
        <v>8830</v>
      </c>
      <c r="AV195" s="35">
        <v>-5913</v>
      </c>
      <c r="AW195" s="35">
        <v>-461421</v>
      </c>
      <c r="AX195" s="35">
        <v>0</v>
      </c>
      <c r="AY195" s="35">
        <v>0</v>
      </c>
      <c r="AZ195" s="35">
        <v>-785836</v>
      </c>
      <c r="BA195" s="12">
        <v>4982925</v>
      </c>
      <c r="BB195" s="13">
        <v>5862573</v>
      </c>
      <c r="BC195" s="13">
        <v>4262651</v>
      </c>
      <c r="BD195" s="13">
        <v>4152869</v>
      </c>
      <c r="BE195" s="13">
        <v>6029659</v>
      </c>
      <c r="BF195" s="12">
        <v>391321.15284479997</v>
      </c>
      <c r="BG195" s="13">
        <v>347684.97</v>
      </c>
      <c r="BH195" s="13">
        <v>43636.182844800001</v>
      </c>
      <c r="BI195" s="14">
        <v>6.9900000000000004E-2</v>
      </c>
      <c r="BJ195" s="37">
        <v>2.267088E-4</v>
      </c>
      <c r="BK195" s="38">
        <v>4982925</v>
      </c>
      <c r="BL195" s="38">
        <v>4974033.9055793984</v>
      </c>
      <c r="BM195" s="39">
        <v>1.0017875017720785</v>
      </c>
      <c r="BN195" s="120">
        <v>0.16178452526114623</v>
      </c>
      <c r="BO195" s="34">
        <v>669592</v>
      </c>
      <c r="BP195" s="34">
        <v>190461</v>
      </c>
      <c r="BQ195" s="34">
        <v>190461</v>
      </c>
      <c r="BR195" s="34">
        <v>190461</v>
      </c>
      <c r="BS195" s="34">
        <v>98209</v>
      </c>
      <c r="BT195" s="34">
        <v>0</v>
      </c>
      <c r="BU195" s="35">
        <v>0</v>
      </c>
      <c r="BV195" s="35">
        <v>669592</v>
      </c>
      <c r="BW195" s="36">
        <v>209779</v>
      </c>
      <c r="BX195" s="36">
        <v>122605</v>
      </c>
      <c r="BY195" s="36">
        <v>87174</v>
      </c>
      <c r="BZ195" s="36">
        <v>0</v>
      </c>
      <c r="CA195" s="36">
        <v>0</v>
      </c>
      <c r="CB195" s="36">
        <v>0</v>
      </c>
      <c r="CC195" s="36">
        <v>0</v>
      </c>
      <c r="CD195" s="35">
        <v>209779</v>
      </c>
      <c r="CE195" s="34">
        <v>1333341</v>
      </c>
      <c r="CF195" s="35">
        <v>523772</v>
      </c>
      <c r="CG195" s="35">
        <v>450491</v>
      </c>
      <c r="CH195" s="35">
        <v>359078</v>
      </c>
      <c r="CI195" s="35">
        <v>0</v>
      </c>
      <c r="CJ195" s="35">
        <v>0</v>
      </c>
      <c r="CK195" s="35">
        <v>0</v>
      </c>
      <c r="CL195" s="35">
        <v>1333341</v>
      </c>
      <c r="CM195" s="36">
        <v>2628251</v>
      </c>
      <c r="CN195" s="35">
        <v>956280</v>
      </c>
      <c r="CO195" s="35">
        <v>557324</v>
      </c>
      <c r="CP195" s="35">
        <v>557324</v>
      </c>
      <c r="CQ195" s="35">
        <v>557324</v>
      </c>
      <c r="CR195" s="35">
        <v>0</v>
      </c>
      <c r="CS195" s="35">
        <v>0</v>
      </c>
      <c r="CT195" s="35">
        <v>2628251</v>
      </c>
      <c r="CU195" s="34">
        <v>20035</v>
      </c>
      <c r="CV195" s="35">
        <v>16367</v>
      </c>
      <c r="CW195" s="35">
        <v>3635</v>
      </c>
      <c r="CX195" s="35">
        <v>33</v>
      </c>
      <c r="CY195" s="35">
        <v>0</v>
      </c>
      <c r="CZ195" s="35">
        <v>0</v>
      </c>
      <c r="DA195" s="35">
        <v>0</v>
      </c>
      <c r="DB195" s="35">
        <v>20035</v>
      </c>
      <c r="DC195" s="36">
        <v>10988</v>
      </c>
      <c r="DD195" s="35">
        <v>2747</v>
      </c>
      <c r="DE195" s="35">
        <v>2747</v>
      </c>
      <c r="DF195" s="35">
        <v>2747</v>
      </c>
      <c r="DG195" s="35">
        <v>2747</v>
      </c>
      <c r="DH195" s="35">
        <v>0</v>
      </c>
      <c r="DI195" s="35">
        <v>0</v>
      </c>
      <c r="DJ195" s="35">
        <v>10988</v>
      </c>
      <c r="DK195" s="34">
        <v>40212</v>
      </c>
      <c r="DL195" s="35">
        <v>23699</v>
      </c>
      <c r="DM195" s="35">
        <v>11487</v>
      </c>
      <c r="DN195" s="35">
        <v>4585</v>
      </c>
      <c r="DO195" s="35">
        <v>440</v>
      </c>
      <c r="DP195" s="35">
        <v>0</v>
      </c>
      <c r="DQ195" s="35">
        <v>0</v>
      </c>
      <c r="DR195" s="35">
        <v>40212</v>
      </c>
      <c r="DS195" s="36">
        <v>0</v>
      </c>
      <c r="DT195" s="35">
        <v>0</v>
      </c>
      <c r="DU195" s="35">
        <v>0</v>
      </c>
      <c r="DV195" s="35">
        <v>0</v>
      </c>
      <c r="DW195" s="35">
        <v>0</v>
      </c>
      <c r="DX195" s="35">
        <v>0</v>
      </c>
      <c r="DY195" s="35">
        <v>0</v>
      </c>
      <c r="DZ195" s="35">
        <v>0</v>
      </c>
    </row>
    <row r="196" spans="1:130" x14ac:dyDescent="0.25">
      <c r="A196" s="29">
        <v>35900</v>
      </c>
      <c r="B196" s="30" t="s">
        <v>277</v>
      </c>
      <c r="C196" s="31">
        <v>40614578.711484589</v>
      </c>
      <c r="D196" s="31">
        <v>306042304.85000002</v>
      </c>
      <c r="E196" s="32">
        <v>1.9584278999999999E-3</v>
      </c>
      <c r="F196" s="33">
        <v>66611205</v>
      </c>
      <c r="G196" s="31">
        <v>40363097.997138776</v>
      </c>
      <c r="H196" s="31">
        <v>268966142.55000001</v>
      </c>
      <c r="I196" s="32">
        <v>1.9246134000000001E-3</v>
      </c>
      <c r="J196" s="31">
        <v>42301859</v>
      </c>
      <c r="K196" s="34">
        <v>2754119</v>
      </c>
      <c r="L196" s="35">
        <v>2912003</v>
      </c>
      <c r="M196" s="35">
        <v>-221354</v>
      </c>
      <c r="N196" s="35">
        <v>-1660019</v>
      </c>
      <c r="O196" s="35">
        <v>3738</v>
      </c>
      <c r="P196" s="35">
        <v>-4731322</v>
      </c>
      <c r="Q196" s="35">
        <v>0</v>
      </c>
      <c r="R196" s="35">
        <v>-476865</v>
      </c>
      <c r="S196" s="35">
        <v>-23316</v>
      </c>
      <c r="T196" s="35">
        <v>325</v>
      </c>
      <c r="U196" s="35">
        <v>-14338</v>
      </c>
      <c r="V196" s="35">
        <v>4792566</v>
      </c>
      <c r="W196" s="35">
        <v>-5176422</v>
      </c>
      <c r="X196" s="35">
        <v>-851006</v>
      </c>
      <c r="Y196" s="35">
        <v>-2691891</v>
      </c>
      <c r="Z196" s="34">
        <v>66611205</v>
      </c>
      <c r="AA196" s="35">
        <v>-2691891</v>
      </c>
      <c r="AB196" s="35">
        <v>-2821380.5500000007</v>
      </c>
      <c r="AC196" s="35">
        <v>-19003601</v>
      </c>
      <c r="AD196" s="35">
        <v>-141346</v>
      </c>
      <c r="AE196" s="35">
        <v>-885424</v>
      </c>
      <c r="AF196" s="35">
        <v>383856</v>
      </c>
      <c r="AG196" s="35">
        <v>851006</v>
      </c>
      <c r="AH196" s="101">
        <v>-565.30707091500005</v>
      </c>
      <c r="AI196" s="35">
        <v>42301859</v>
      </c>
      <c r="AJ196" s="34">
        <v>364269</v>
      </c>
      <c r="AK196" s="35">
        <v>11319215</v>
      </c>
      <c r="AL196" s="35">
        <v>76819</v>
      </c>
      <c r="AM196" s="35">
        <v>341371</v>
      </c>
      <c r="AN196" s="35">
        <v>12101674</v>
      </c>
      <c r="AO196" s="36">
        <v>2311326</v>
      </c>
      <c r="AP196" s="35">
        <v>22312178</v>
      </c>
      <c r="AQ196" s="35">
        <v>0</v>
      </c>
      <c r="AR196" s="35">
        <v>0</v>
      </c>
      <c r="AS196" s="35">
        <v>24623504</v>
      </c>
      <c r="AT196" s="36">
        <v>-4140295</v>
      </c>
      <c r="AU196" s="35">
        <v>-1338481</v>
      </c>
      <c r="AV196" s="35">
        <v>-2070798</v>
      </c>
      <c r="AW196" s="35">
        <v>-4972256</v>
      </c>
      <c r="AX196" s="35">
        <v>0</v>
      </c>
      <c r="AY196" s="35">
        <v>0</v>
      </c>
      <c r="AZ196" s="35">
        <v>-12521830</v>
      </c>
      <c r="BA196" s="12">
        <v>42301859</v>
      </c>
      <c r="BB196" s="13">
        <v>49769516</v>
      </c>
      <c r="BC196" s="13">
        <v>36187191</v>
      </c>
      <c r="BD196" s="13">
        <v>35255215</v>
      </c>
      <c r="BE196" s="13">
        <v>51187964</v>
      </c>
      <c r="BF196" s="12">
        <v>3322067.4912864002</v>
      </c>
      <c r="BG196" s="13">
        <v>2821380.5500000007</v>
      </c>
      <c r="BH196" s="13">
        <v>500686.94128639949</v>
      </c>
      <c r="BI196" s="14">
        <v>6.9900000000000004E-2</v>
      </c>
      <c r="BJ196" s="37">
        <v>1.9246134000000001E-3</v>
      </c>
      <c r="BK196" s="38">
        <v>42301859</v>
      </c>
      <c r="BL196" s="38">
        <v>40363097.997138776</v>
      </c>
      <c r="BM196" s="39">
        <v>1.0480330078478777</v>
      </c>
      <c r="BN196" s="120">
        <v>0.16178452526114623</v>
      </c>
      <c r="BO196" s="34">
        <v>364269</v>
      </c>
      <c r="BP196" s="34">
        <v>364269</v>
      </c>
      <c r="BQ196" s="34">
        <v>0</v>
      </c>
      <c r="BR196" s="34">
        <v>0</v>
      </c>
      <c r="BS196" s="34">
        <v>0</v>
      </c>
      <c r="BT196" s="34">
        <v>0</v>
      </c>
      <c r="BU196" s="35">
        <v>0</v>
      </c>
      <c r="BV196" s="35">
        <v>364269</v>
      </c>
      <c r="BW196" s="36">
        <v>2311326</v>
      </c>
      <c r="BX196" s="36">
        <v>1149667</v>
      </c>
      <c r="BY196" s="36">
        <v>536599</v>
      </c>
      <c r="BZ196" s="36">
        <v>403704</v>
      </c>
      <c r="CA196" s="36">
        <v>221356</v>
      </c>
      <c r="CB196" s="36">
        <v>0</v>
      </c>
      <c r="CC196" s="36">
        <v>0</v>
      </c>
      <c r="CD196" s="35">
        <v>2311326</v>
      </c>
      <c r="CE196" s="34">
        <v>11319215</v>
      </c>
      <c r="CF196" s="35">
        <v>4446488</v>
      </c>
      <c r="CG196" s="35">
        <v>3824382</v>
      </c>
      <c r="CH196" s="35">
        <v>3048345</v>
      </c>
      <c r="CI196" s="35">
        <v>0</v>
      </c>
      <c r="CJ196" s="35">
        <v>0</v>
      </c>
      <c r="CK196" s="35">
        <v>0</v>
      </c>
      <c r="CL196" s="35">
        <v>11319215</v>
      </c>
      <c r="CM196" s="36">
        <v>22312178</v>
      </c>
      <c r="CN196" s="35">
        <v>8118211</v>
      </c>
      <c r="CO196" s="35">
        <v>4731322</v>
      </c>
      <c r="CP196" s="35">
        <v>4731322</v>
      </c>
      <c r="CQ196" s="35">
        <v>4731322</v>
      </c>
      <c r="CR196" s="35">
        <v>0</v>
      </c>
      <c r="CS196" s="35">
        <v>0</v>
      </c>
      <c r="CT196" s="35">
        <v>22312178</v>
      </c>
      <c r="CU196" s="34">
        <v>170084</v>
      </c>
      <c r="CV196" s="35">
        <v>138950</v>
      </c>
      <c r="CW196" s="35">
        <v>30856</v>
      </c>
      <c r="CX196" s="35">
        <v>278</v>
      </c>
      <c r="CY196" s="35">
        <v>0</v>
      </c>
      <c r="CZ196" s="35">
        <v>0</v>
      </c>
      <c r="DA196" s="35">
        <v>0</v>
      </c>
      <c r="DB196" s="35">
        <v>170084</v>
      </c>
      <c r="DC196" s="36">
        <v>93264</v>
      </c>
      <c r="DD196" s="35">
        <v>23316</v>
      </c>
      <c r="DE196" s="35">
        <v>23316</v>
      </c>
      <c r="DF196" s="35">
        <v>23316</v>
      </c>
      <c r="DG196" s="35">
        <v>23316</v>
      </c>
      <c r="DH196" s="35">
        <v>0</v>
      </c>
      <c r="DI196" s="35">
        <v>0</v>
      </c>
      <c r="DJ196" s="35">
        <v>93264</v>
      </c>
      <c r="DK196" s="34">
        <v>341371</v>
      </c>
      <c r="DL196" s="35">
        <v>201193</v>
      </c>
      <c r="DM196" s="35">
        <v>97518</v>
      </c>
      <c r="DN196" s="35">
        <v>38921</v>
      </c>
      <c r="DO196" s="35">
        <v>3738</v>
      </c>
      <c r="DP196" s="35">
        <v>0</v>
      </c>
      <c r="DQ196" s="35">
        <v>0</v>
      </c>
      <c r="DR196" s="35">
        <v>341371</v>
      </c>
      <c r="DS196" s="36">
        <v>0</v>
      </c>
      <c r="DT196" s="35">
        <v>0</v>
      </c>
      <c r="DU196" s="35">
        <v>0</v>
      </c>
      <c r="DV196" s="35">
        <v>0</v>
      </c>
      <c r="DW196" s="35">
        <v>0</v>
      </c>
      <c r="DX196" s="35">
        <v>0</v>
      </c>
      <c r="DY196" s="35">
        <v>0</v>
      </c>
      <c r="DZ196" s="35">
        <v>0</v>
      </c>
    </row>
    <row r="197" spans="1:130" x14ac:dyDescent="0.25">
      <c r="A197" s="29">
        <v>35905</v>
      </c>
      <c r="B197" s="30" t="s">
        <v>278</v>
      </c>
      <c r="C197" s="31">
        <v>6979647.1988795502</v>
      </c>
      <c r="D197" s="31">
        <v>48601548.340000004</v>
      </c>
      <c r="E197" s="32">
        <v>3.1101129999999997E-4</v>
      </c>
      <c r="F197" s="33">
        <v>10578300</v>
      </c>
      <c r="G197" s="31">
        <v>7416024.0343347639</v>
      </c>
      <c r="H197" s="31">
        <v>48034857.219999999</v>
      </c>
      <c r="I197" s="32">
        <v>3.437181E-4</v>
      </c>
      <c r="J197" s="31">
        <v>7554720</v>
      </c>
      <c r="K197" s="34">
        <v>491860</v>
      </c>
      <c r="L197" s="35">
        <v>520057</v>
      </c>
      <c r="M197" s="35">
        <v>194548</v>
      </c>
      <c r="N197" s="35">
        <v>-296464</v>
      </c>
      <c r="O197" s="35">
        <v>668</v>
      </c>
      <c r="P197" s="35">
        <v>-844970</v>
      </c>
      <c r="Q197" s="35">
        <v>0</v>
      </c>
      <c r="R197" s="35">
        <v>-85164</v>
      </c>
      <c r="S197" s="35">
        <v>-4164</v>
      </c>
      <c r="T197" s="35">
        <v>58</v>
      </c>
      <c r="U197" s="35">
        <v>-2561</v>
      </c>
      <c r="V197" s="35">
        <v>855908</v>
      </c>
      <c r="W197" s="35">
        <v>-924461</v>
      </c>
      <c r="X197" s="35">
        <v>489444</v>
      </c>
      <c r="Y197" s="35">
        <v>394759</v>
      </c>
      <c r="Z197" s="34">
        <v>10578300</v>
      </c>
      <c r="AA197" s="35">
        <v>394759</v>
      </c>
      <c r="AB197" s="35">
        <v>-518380.08</v>
      </c>
      <c r="AC197" s="35">
        <v>-3393867</v>
      </c>
      <c r="AD197" s="35">
        <v>136716</v>
      </c>
      <c r="AE197" s="35">
        <v>778184</v>
      </c>
      <c r="AF197" s="35">
        <v>68553</v>
      </c>
      <c r="AG197" s="35">
        <v>-489444</v>
      </c>
      <c r="AH197" s="101">
        <v>-100.9585989225</v>
      </c>
      <c r="AI197" s="35">
        <v>7554720</v>
      </c>
      <c r="AJ197" s="34">
        <v>1919006</v>
      </c>
      <c r="AK197" s="35">
        <v>2021507</v>
      </c>
      <c r="AL197" s="35">
        <v>13719</v>
      </c>
      <c r="AM197" s="35">
        <v>60966</v>
      </c>
      <c r="AN197" s="35">
        <v>4015198</v>
      </c>
      <c r="AO197" s="36">
        <v>0</v>
      </c>
      <c r="AP197" s="35">
        <v>3984748</v>
      </c>
      <c r="AQ197" s="35">
        <v>0</v>
      </c>
      <c r="AR197" s="35">
        <v>0</v>
      </c>
      <c r="AS197" s="35">
        <v>3984748</v>
      </c>
      <c r="AT197" s="36">
        <v>251014</v>
      </c>
      <c r="AU197" s="35">
        <v>501114</v>
      </c>
      <c r="AV197" s="35">
        <v>-67758</v>
      </c>
      <c r="AW197" s="35">
        <v>-653921</v>
      </c>
      <c r="AX197" s="35">
        <v>0</v>
      </c>
      <c r="AY197" s="35">
        <v>0</v>
      </c>
      <c r="AZ197" s="35">
        <v>30449</v>
      </c>
      <c r="BA197" s="12">
        <v>7554720</v>
      </c>
      <c r="BB197" s="13">
        <v>8888374</v>
      </c>
      <c r="BC197" s="13">
        <v>6462697</v>
      </c>
      <c r="BD197" s="13">
        <v>6296254</v>
      </c>
      <c r="BE197" s="13">
        <v>9141696</v>
      </c>
      <c r="BF197" s="12">
        <v>593290.43753760005</v>
      </c>
      <c r="BG197" s="13">
        <v>518380.08</v>
      </c>
      <c r="BH197" s="13">
        <v>74910.357537600037</v>
      </c>
      <c r="BI197" s="14">
        <v>6.9900000000000004E-2</v>
      </c>
      <c r="BJ197" s="37">
        <v>3.437181E-4</v>
      </c>
      <c r="BK197" s="38">
        <v>7554720</v>
      </c>
      <c r="BL197" s="38">
        <v>7416024.0343347639</v>
      </c>
      <c r="BM197" s="39">
        <v>1.0187022001308383</v>
      </c>
      <c r="BN197" s="120">
        <v>0.16178452526114623</v>
      </c>
      <c r="BO197" s="34">
        <v>1919006</v>
      </c>
      <c r="BP197" s="34">
        <v>850167</v>
      </c>
      <c r="BQ197" s="34">
        <v>644323</v>
      </c>
      <c r="BR197" s="34">
        <v>229970</v>
      </c>
      <c r="BS197" s="34">
        <v>194546</v>
      </c>
      <c r="BT197" s="34">
        <v>0</v>
      </c>
      <c r="BU197" s="35">
        <v>0</v>
      </c>
      <c r="BV197" s="35">
        <v>1919006</v>
      </c>
      <c r="BW197" s="36">
        <v>0</v>
      </c>
      <c r="BX197" s="36">
        <v>0</v>
      </c>
      <c r="BY197" s="36">
        <v>0</v>
      </c>
      <c r="BZ197" s="36">
        <v>0</v>
      </c>
      <c r="CA197" s="36">
        <v>0</v>
      </c>
      <c r="CB197" s="36">
        <v>0</v>
      </c>
      <c r="CC197" s="36">
        <v>0</v>
      </c>
      <c r="CD197" s="35">
        <v>0</v>
      </c>
      <c r="CE197" s="34">
        <v>2021507</v>
      </c>
      <c r="CF197" s="35">
        <v>794101</v>
      </c>
      <c r="CG197" s="35">
        <v>682999</v>
      </c>
      <c r="CH197" s="35">
        <v>544406</v>
      </c>
      <c r="CI197" s="35">
        <v>0</v>
      </c>
      <c r="CJ197" s="35">
        <v>0</v>
      </c>
      <c r="CK197" s="35">
        <v>0</v>
      </c>
      <c r="CL197" s="35">
        <v>2021507</v>
      </c>
      <c r="CM197" s="36">
        <v>3984748</v>
      </c>
      <c r="CN197" s="35">
        <v>1449837</v>
      </c>
      <c r="CO197" s="35">
        <v>844970</v>
      </c>
      <c r="CP197" s="35">
        <v>844970</v>
      </c>
      <c r="CQ197" s="35">
        <v>844970</v>
      </c>
      <c r="CR197" s="35">
        <v>0</v>
      </c>
      <c r="CS197" s="35">
        <v>0</v>
      </c>
      <c r="CT197" s="35">
        <v>3984748</v>
      </c>
      <c r="CU197" s="34">
        <v>30376</v>
      </c>
      <c r="CV197" s="35">
        <v>24815</v>
      </c>
      <c r="CW197" s="35">
        <v>5511</v>
      </c>
      <c r="CX197" s="35">
        <v>50</v>
      </c>
      <c r="CY197" s="35">
        <v>0</v>
      </c>
      <c r="CZ197" s="35">
        <v>0</v>
      </c>
      <c r="DA197" s="35">
        <v>0</v>
      </c>
      <c r="DB197" s="35">
        <v>30376</v>
      </c>
      <c r="DC197" s="36">
        <v>16656</v>
      </c>
      <c r="DD197" s="35">
        <v>4164</v>
      </c>
      <c r="DE197" s="35">
        <v>4164</v>
      </c>
      <c r="DF197" s="35">
        <v>4164</v>
      </c>
      <c r="DG197" s="35">
        <v>4164</v>
      </c>
      <c r="DH197" s="35">
        <v>0</v>
      </c>
      <c r="DI197" s="35">
        <v>0</v>
      </c>
      <c r="DJ197" s="35">
        <v>16656</v>
      </c>
      <c r="DK197" s="34">
        <v>60966</v>
      </c>
      <c r="DL197" s="35">
        <v>35931</v>
      </c>
      <c r="DM197" s="35">
        <v>17416</v>
      </c>
      <c r="DN197" s="35">
        <v>6951</v>
      </c>
      <c r="DO197" s="35">
        <v>668</v>
      </c>
      <c r="DP197" s="35">
        <v>0</v>
      </c>
      <c r="DQ197" s="35">
        <v>0</v>
      </c>
      <c r="DR197" s="35">
        <v>60966</v>
      </c>
      <c r="DS197" s="36">
        <v>0</v>
      </c>
      <c r="DT197" s="35">
        <v>0</v>
      </c>
      <c r="DU197" s="35">
        <v>0</v>
      </c>
      <c r="DV197" s="35">
        <v>0</v>
      </c>
      <c r="DW197" s="35">
        <v>0</v>
      </c>
      <c r="DX197" s="35">
        <v>0</v>
      </c>
      <c r="DY197" s="35">
        <v>0</v>
      </c>
      <c r="DZ197" s="35">
        <v>0</v>
      </c>
    </row>
    <row r="198" spans="1:130" x14ac:dyDescent="0.25">
      <c r="A198" s="29">
        <v>36000</v>
      </c>
      <c r="B198" s="30" t="s">
        <v>279</v>
      </c>
      <c r="C198" s="31">
        <v>1016556892.4369745</v>
      </c>
      <c r="D198" s="31">
        <v>7907946640.9300003</v>
      </c>
      <c r="E198" s="32">
        <v>5.0604583500000001E-2</v>
      </c>
      <c r="F198" s="33">
        <v>1721192934</v>
      </c>
      <c r="G198" s="31">
        <v>1042202350.5007154</v>
      </c>
      <c r="H198" s="31">
        <v>6893515951.6800003</v>
      </c>
      <c r="I198" s="32">
        <v>4.93272243E-2</v>
      </c>
      <c r="J198" s="31">
        <v>1084183072</v>
      </c>
      <c r="K198" s="34">
        <v>70587183</v>
      </c>
      <c r="L198" s="35">
        <v>74633697</v>
      </c>
      <c r="M198" s="35">
        <v>-8015972</v>
      </c>
      <c r="N198" s="35">
        <v>-42545757</v>
      </c>
      <c r="O198" s="35">
        <v>95815</v>
      </c>
      <c r="P198" s="35">
        <v>-121262275</v>
      </c>
      <c r="Q198" s="35">
        <v>0</v>
      </c>
      <c r="R198" s="35">
        <v>-12221891</v>
      </c>
      <c r="S198" s="35">
        <v>-597587</v>
      </c>
      <c r="T198" s="35">
        <v>8335</v>
      </c>
      <c r="U198" s="35">
        <v>-367481</v>
      </c>
      <c r="V198" s="35">
        <v>122831920</v>
      </c>
      <c r="W198" s="35">
        <v>-132670032</v>
      </c>
      <c r="X198" s="35">
        <v>-21812067</v>
      </c>
      <c r="Y198" s="35">
        <v>-71336112</v>
      </c>
      <c r="Z198" s="34">
        <v>1721192934</v>
      </c>
      <c r="AA198" s="35">
        <v>-71336112</v>
      </c>
      <c r="AB198" s="35">
        <v>-72849944.300000012</v>
      </c>
      <c r="AC198" s="35">
        <v>-487056189</v>
      </c>
      <c r="AD198" s="35">
        <v>-5339418</v>
      </c>
      <c r="AE198" s="35">
        <v>-32063888</v>
      </c>
      <c r="AF198" s="35">
        <v>9838112</v>
      </c>
      <c r="AG198" s="35">
        <v>21812067</v>
      </c>
      <c r="AH198" s="101">
        <v>-14488.6389575175</v>
      </c>
      <c r="AI198" s="35">
        <v>1084183072</v>
      </c>
      <c r="AJ198" s="34">
        <v>911238</v>
      </c>
      <c r="AK198" s="35">
        <v>290107841</v>
      </c>
      <c r="AL198" s="35">
        <v>1968840</v>
      </c>
      <c r="AM198" s="35">
        <v>8749240</v>
      </c>
      <c r="AN198" s="35">
        <v>301737159</v>
      </c>
      <c r="AO198" s="36">
        <v>87313685</v>
      </c>
      <c r="AP198" s="35">
        <v>571853975</v>
      </c>
      <c r="AQ198" s="35">
        <v>0</v>
      </c>
      <c r="AR198" s="35">
        <v>0</v>
      </c>
      <c r="AS198" s="35">
        <v>659167660</v>
      </c>
      <c r="AT198" s="36">
        <v>-119257040</v>
      </c>
      <c r="AU198" s="35">
        <v>-54394212</v>
      </c>
      <c r="AV198" s="35">
        <v>-53999230</v>
      </c>
      <c r="AW198" s="35">
        <v>-129780019</v>
      </c>
      <c r="AX198" s="35">
        <v>0</v>
      </c>
      <c r="AY198" s="35">
        <v>0</v>
      </c>
      <c r="AZ198" s="35">
        <v>-357430501</v>
      </c>
      <c r="BA198" s="12">
        <v>1084183072</v>
      </c>
      <c r="BB198" s="13">
        <v>1275576741</v>
      </c>
      <c r="BC198" s="13">
        <v>927466106</v>
      </c>
      <c r="BD198" s="13">
        <v>903579849</v>
      </c>
      <c r="BE198" s="13">
        <v>1311931112</v>
      </c>
      <c r="BF198" s="12">
        <v>85143524.555332795</v>
      </c>
      <c r="BG198" s="13">
        <v>72849944.300000012</v>
      </c>
      <c r="BH198" s="13">
        <v>12293580.255332783</v>
      </c>
      <c r="BI198" s="14">
        <v>6.9900000000000004E-2</v>
      </c>
      <c r="BJ198" s="37">
        <v>4.93272243E-2</v>
      </c>
      <c r="BK198" s="38">
        <v>1084183072</v>
      </c>
      <c r="BL198" s="38">
        <v>1042202350.5007154</v>
      </c>
      <c r="BM198" s="39">
        <v>1.0402807779881857</v>
      </c>
      <c r="BN198" s="120">
        <v>0.16178452526114623</v>
      </c>
      <c r="BO198" s="34">
        <v>911238</v>
      </c>
      <c r="BP198" s="34">
        <v>911238</v>
      </c>
      <c r="BQ198" s="34">
        <v>0</v>
      </c>
      <c r="BR198" s="34">
        <v>0</v>
      </c>
      <c r="BS198" s="34">
        <v>0</v>
      </c>
      <c r="BT198" s="34">
        <v>0</v>
      </c>
      <c r="BU198" s="35">
        <v>0</v>
      </c>
      <c r="BV198" s="35">
        <v>911238</v>
      </c>
      <c r="BW198" s="36">
        <v>87313685</v>
      </c>
      <c r="BX198" s="36">
        <v>34183347</v>
      </c>
      <c r="BY198" s="36">
        <v>33842229</v>
      </c>
      <c r="BZ198" s="36">
        <v>11272137</v>
      </c>
      <c r="CA198" s="36">
        <v>8015972</v>
      </c>
      <c r="CB198" s="36">
        <v>0</v>
      </c>
      <c r="CC198" s="36">
        <v>0</v>
      </c>
      <c r="CD198" s="35">
        <v>87313685</v>
      </c>
      <c r="CE198" s="34">
        <v>290107841</v>
      </c>
      <c r="CF198" s="35">
        <v>113962054</v>
      </c>
      <c r="CG198" s="35">
        <v>98017686</v>
      </c>
      <c r="CH198" s="35">
        <v>78128101</v>
      </c>
      <c r="CI198" s="35">
        <v>0</v>
      </c>
      <c r="CJ198" s="35">
        <v>0</v>
      </c>
      <c r="CK198" s="35">
        <v>0</v>
      </c>
      <c r="CL198" s="35">
        <v>290107841</v>
      </c>
      <c r="CM198" s="36">
        <v>571853975</v>
      </c>
      <c r="CN198" s="35">
        <v>208067148</v>
      </c>
      <c r="CO198" s="35">
        <v>121262275</v>
      </c>
      <c r="CP198" s="35">
        <v>121262275</v>
      </c>
      <c r="CQ198" s="35">
        <v>121262275</v>
      </c>
      <c r="CR198" s="35">
        <v>0</v>
      </c>
      <c r="CS198" s="35">
        <v>0</v>
      </c>
      <c r="CT198" s="35">
        <v>571853975</v>
      </c>
      <c r="CU198" s="34">
        <v>4359186</v>
      </c>
      <c r="CV198" s="35">
        <v>3561232</v>
      </c>
      <c r="CW198" s="35">
        <v>790831</v>
      </c>
      <c r="CX198" s="35">
        <v>7123</v>
      </c>
      <c r="CY198" s="35">
        <v>0</v>
      </c>
      <c r="CZ198" s="35">
        <v>0</v>
      </c>
      <c r="DA198" s="35">
        <v>0</v>
      </c>
      <c r="DB198" s="35">
        <v>4359186</v>
      </c>
      <c r="DC198" s="36">
        <v>2390344</v>
      </c>
      <c r="DD198" s="35">
        <v>597586</v>
      </c>
      <c r="DE198" s="35">
        <v>597586</v>
      </c>
      <c r="DF198" s="35">
        <v>597586</v>
      </c>
      <c r="DG198" s="35">
        <v>597586</v>
      </c>
      <c r="DH198" s="35">
        <v>0</v>
      </c>
      <c r="DI198" s="35">
        <v>0</v>
      </c>
      <c r="DJ198" s="35">
        <v>2390344</v>
      </c>
      <c r="DK198" s="34">
        <v>8749240</v>
      </c>
      <c r="DL198" s="35">
        <v>5156518</v>
      </c>
      <c r="DM198" s="35">
        <v>2499362</v>
      </c>
      <c r="DN198" s="35">
        <v>997545</v>
      </c>
      <c r="DO198" s="35">
        <v>95815</v>
      </c>
      <c r="DP198" s="35">
        <v>0</v>
      </c>
      <c r="DQ198" s="35">
        <v>0</v>
      </c>
      <c r="DR198" s="35">
        <v>8749240</v>
      </c>
      <c r="DS198" s="36">
        <v>0</v>
      </c>
      <c r="DT198" s="35">
        <v>0</v>
      </c>
      <c r="DU198" s="35">
        <v>0</v>
      </c>
      <c r="DV198" s="35">
        <v>0</v>
      </c>
      <c r="DW198" s="35">
        <v>0</v>
      </c>
      <c r="DX198" s="35">
        <v>0</v>
      </c>
      <c r="DY198" s="35">
        <v>0</v>
      </c>
      <c r="DZ198" s="35">
        <v>0</v>
      </c>
    </row>
    <row r="199" spans="1:130" x14ac:dyDescent="0.25">
      <c r="A199" s="29">
        <v>36001</v>
      </c>
      <c r="B199" s="30" t="s">
        <v>280</v>
      </c>
      <c r="C199" s="31">
        <v>0</v>
      </c>
      <c r="D199" s="31">
        <v>0</v>
      </c>
      <c r="E199" s="32">
        <v>0</v>
      </c>
      <c r="F199" s="33">
        <v>0</v>
      </c>
      <c r="G199" s="31">
        <v>0</v>
      </c>
      <c r="H199" s="31">
        <v>0</v>
      </c>
      <c r="I199" s="32">
        <v>0</v>
      </c>
      <c r="J199" s="31">
        <v>0</v>
      </c>
      <c r="K199" s="34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4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35">
        <v>0</v>
      </c>
      <c r="AJ199" s="34">
        <v>0</v>
      </c>
      <c r="AK199" s="35">
        <v>0</v>
      </c>
      <c r="AL199" s="35">
        <v>0</v>
      </c>
      <c r="AM199" s="35">
        <v>0</v>
      </c>
      <c r="AN199" s="35">
        <v>0</v>
      </c>
      <c r="AO199" s="36">
        <v>0</v>
      </c>
      <c r="AP199" s="35">
        <v>0</v>
      </c>
      <c r="AQ199" s="35">
        <v>0</v>
      </c>
      <c r="AR199" s="35">
        <v>0</v>
      </c>
      <c r="AS199" s="35">
        <v>0</v>
      </c>
      <c r="AT199" s="36">
        <v>0</v>
      </c>
      <c r="AU199" s="35">
        <v>0</v>
      </c>
      <c r="AV199" s="35">
        <v>0</v>
      </c>
      <c r="AW199" s="35">
        <v>0</v>
      </c>
      <c r="AX199" s="35">
        <v>0</v>
      </c>
      <c r="AY199" s="35">
        <v>0</v>
      </c>
      <c r="AZ199" s="35">
        <v>0</v>
      </c>
      <c r="BA199" s="12">
        <v>0</v>
      </c>
      <c r="BB199" s="13">
        <v>0</v>
      </c>
      <c r="BC199" s="13">
        <v>0</v>
      </c>
      <c r="BD199" s="13">
        <v>0</v>
      </c>
      <c r="BE199" s="13">
        <v>0</v>
      </c>
      <c r="BF199" s="12">
        <v>0</v>
      </c>
      <c r="BG199" s="13">
        <v>0</v>
      </c>
      <c r="BH199" s="13">
        <v>0</v>
      </c>
      <c r="BI199" s="14" t="e">
        <v>#DIV/0!</v>
      </c>
      <c r="BJ199" s="37">
        <v>0</v>
      </c>
      <c r="BK199" s="38">
        <v>0</v>
      </c>
      <c r="BL199" s="38">
        <v>0</v>
      </c>
      <c r="BM199" s="39" t="e">
        <v>#DIV/0!</v>
      </c>
      <c r="BN199" s="120">
        <v>0.16178452526114623</v>
      </c>
      <c r="BO199" s="34">
        <v>0</v>
      </c>
      <c r="BP199" s="34">
        <v>0</v>
      </c>
      <c r="BQ199" s="34">
        <v>0</v>
      </c>
      <c r="BR199" s="34">
        <v>0</v>
      </c>
      <c r="BS199" s="34">
        <v>0</v>
      </c>
      <c r="BT199" s="34">
        <v>0</v>
      </c>
      <c r="BU199" s="35">
        <v>0</v>
      </c>
      <c r="BV199" s="35">
        <v>0</v>
      </c>
      <c r="BW199" s="36">
        <v>0</v>
      </c>
      <c r="BX199" s="36">
        <v>0</v>
      </c>
      <c r="BY199" s="36">
        <v>0</v>
      </c>
      <c r="BZ199" s="36">
        <v>0</v>
      </c>
      <c r="CA199" s="36">
        <v>0</v>
      </c>
      <c r="CB199" s="36">
        <v>0</v>
      </c>
      <c r="CC199" s="36">
        <v>0</v>
      </c>
      <c r="CD199" s="35">
        <v>0</v>
      </c>
      <c r="CE199" s="34">
        <v>0</v>
      </c>
      <c r="CF199" s="35">
        <v>0</v>
      </c>
      <c r="CG199" s="35">
        <v>0</v>
      </c>
      <c r="CH199" s="35">
        <v>0</v>
      </c>
      <c r="CI199" s="35">
        <v>0</v>
      </c>
      <c r="CJ199" s="35">
        <v>0</v>
      </c>
      <c r="CK199" s="35">
        <v>0</v>
      </c>
      <c r="CL199" s="35">
        <v>0</v>
      </c>
      <c r="CM199" s="36">
        <v>0</v>
      </c>
      <c r="CN199" s="35">
        <v>0</v>
      </c>
      <c r="CO199" s="35">
        <v>0</v>
      </c>
      <c r="CP199" s="35">
        <v>0</v>
      </c>
      <c r="CQ199" s="35">
        <v>0</v>
      </c>
      <c r="CR199" s="35">
        <v>0</v>
      </c>
      <c r="CS199" s="35">
        <v>0</v>
      </c>
      <c r="CT199" s="35">
        <v>0</v>
      </c>
      <c r="CU199" s="34">
        <v>0</v>
      </c>
      <c r="CV199" s="35">
        <v>0</v>
      </c>
      <c r="CW199" s="35">
        <v>0</v>
      </c>
      <c r="CX199" s="35">
        <v>0</v>
      </c>
      <c r="CY199" s="35">
        <v>0</v>
      </c>
      <c r="CZ199" s="35">
        <v>0</v>
      </c>
      <c r="DA199" s="35">
        <v>0</v>
      </c>
      <c r="DB199" s="35">
        <v>0</v>
      </c>
      <c r="DC199" s="36">
        <v>0</v>
      </c>
      <c r="DD199" s="35">
        <v>0</v>
      </c>
      <c r="DE199" s="35">
        <v>0</v>
      </c>
      <c r="DF199" s="35">
        <v>0</v>
      </c>
      <c r="DG199" s="35">
        <v>0</v>
      </c>
      <c r="DH199" s="35">
        <v>0</v>
      </c>
      <c r="DI199" s="35">
        <v>0</v>
      </c>
      <c r="DJ199" s="35">
        <v>0</v>
      </c>
      <c r="DK199" s="34">
        <v>0</v>
      </c>
      <c r="DL199" s="35">
        <v>0</v>
      </c>
      <c r="DM199" s="35">
        <v>0</v>
      </c>
      <c r="DN199" s="35">
        <v>0</v>
      </c>
      <c r="DO199" s="35">
        <v>0</v>
      </c>
      <c r="DP199" s="35">
        <v>0</v>
      </c>
      <c r="DQ199" s="35">
        <v>0</v>
      </c>
      <c r="DR199" s="35">
        <v>0</v>
      </c>
      <c r="DS199" s="36">
        <v>0</v>
      </c>
      <c r="DT199" s="35">
        <v>0</v>
      </c>
      <c r="DU199" s="35">
        <v>0</v>
      </c>
      <c r="DV199" s="35">
        <v>0</v>
      </c>
      <c r="DW199" s="35">
        <v>0</v>
      </c>
      <c r="DX199" s="35">
        <v>0</v>
      </c>
      <c r="DY199" s="35">
        <v>0</v>
      </c>
      <c r="DZ199" s="35">
        <v>0</v>
      </c>
    </row>
    <row r="200" spans="1:130" x14ac:dyDescent="0.25">
      <c r="A200" s="29">
        <v>36002</v>
      </c>
      <c r="B200" s="30" t="s">
        <v>281</v>
      </c>
      <c r="C200" s="31">
        <v>0</v>
      </c>
      <c r="D200" s="31">
        <v>0</v>
      </c>
      <c r="E200" s="32">
        <v>0</v>
      </c>
      <c r="F200" s="33">
        <v>0</v>
      </c>
      <c r="G200" s="31">
        <v>0</v>
      </c>
      <c r="H200" s="31">
        <v>0</v>
      </c>
      <c r="I200" s="32">
        <v>0</v>
      </c>
      <c r="J200" s="31">
        <v>0</v>
      </c>
      <c r="K200" s="34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0</v>
      </c>
      <c r="X200" s="35">
        <v>0</v>
      </c>
      <c r="Y200" s="35">
        <v>0</v>
      </c>
      <c r="Z200" s="34">
        <v>0</v>
      </c>
      <c r="AA200" s="35">
        <v>0</v>
      </c>
      <c r="AB200" s="35">
        <v>0</v>
      </c>
      <c r="AC200" s="35">
        <v>0</v>
      </c>
      <c r="AD200" s="35">
        <v>0</v>
      </c>
      <c r="AE200" s="35">
        <v>0</v>
      </c>
      <c r="AF200" s="35">
        <v>0</v>
      </c>
      <c r="AG200" s="35">
        <v>0</v>
      </c>
      <c r="AH200" s="35">
        <v>0</v>
      </c>
      <c r="AI200" s="35">
        <v>0</v>
      </c>
      <c r="AJ200" s="34">
        <v>0</v>
      </c>
      <c r="AK200" s="35">
        <v>0</v>
      </c>
      <c r="AL200" s="35">
        <v>0</v>
      </c>
      <c r="AM200" s="35">
        <v>0</v>
      </c>
      <c r="AN200" s="35">
        <v>0</v>
      </c>
      <c r="AO200" s="36">
        <v>0</v>
      </c>
      <c r="AP200" s="35">
        <v>0</v>
      </c>
      <c r="AQ200" s="35">
        <v>0</v>
      </c>
      <c r="AR200" s="35">
        <v>0</v>
      </c>
      <c r="AS200" s="35">
        <v>0</v>
      </c>
      <c r="AT200" s="36">
        <v>0</v>
      </c>
      <c r="AU200" s="35">
        <v>0</v>
      </c>
      <c r="AV200" s="35">
        <v>0</v>
      </c>
      <c r="AW200" s="35">
        <v>0</v>
      </c>
      <c r="AX200" s="35">
        <v>0</v>
      </c>
      <c r="AY200" s="35">
        <v>0</v>
      </c>
      <c r="AZ200" s="35">
        <v>0</v>
      </c>
      <c r="BA200" s="12">
        <v>0</v>
      </c>
      <c r="BB200" s="13">
        <v>0</v>
      </c>
      <c r="BC200" s="13">
        <v>0</v>
      </c>
      <c r="BD200" s="13">
        <v>0</v>
      </c>
      <c r="BE200" s="13">
        <v>0</v>
      </c>
      <c r="BF200" s="12">
        <v>0</v>
      </c>
      <c r="BG200" s="13">
        <v>0</v>
      </c>
      <c r="BH200" s="13">
        <v>0</v>
      </c>
      <c r="BI200" s="14" t="e">
        <v>#DIV/0!</v>
      </c>
      <c r="BJ200" s="37">
        <v>0</v>
      </c>
      <c r="BK200" s="38">
        <v>0</v>
      </c>
      <c r="BL200" s="38">
        <v>0</v>
      </c>
      <c r="BM200" s="39" t="e">
        <v>#DIV/0!</v>
      </c>
      <c r="BN200" s="120">
        <v>0.16178452526114623</v>
      </c>
      <c r="BO200" s="34">
        <v>0</v>
      </c>
      <c r="BP200" s="34">
        <v>0</v>
      </c>
      <c r="BQ200" s="34">
        <v>0</v>
      </c>
      <c r="BR200" s="34">
        <v>0</v>
      </c>
      <c r="BS200" s="34">
        <v>0</v>
      </c>
      <c r="BT200" s="34">
        <v>0</v>
      </c>
      <c r="BU200" s="35">
        <v>0</v>
      </c>
      <c r="BV200" s="35">
        <v>0</v>
      </c>
      <c r="BW200" s="36">
        <v>0</v>
      </c>
      <c r="BX200" s="36">
        <v>0</v>
      </c>
      <c r="BY200" s="36">
        <v>0</v>
      </c>
      <c r="BZ200" s="36">
        <v>0</v>
      </c>
      <c r="CA200" s="36">
        <v>0</v>
      </c>
      <c r="CB200" s="36">
        <v>0</v>
      </c>
      <c r="CC200" s="36">
        <v>0</v>
      </c>
      <c r="CD200" s="35">
        <v>0</v>
      </c>
      <c r="CE200" s="34">
        <v>0</v>
      </c>
      <c r="CF200" s="35">
        <v>0</v>
      </c>
      <c r="CG200" s="35">
        <v>0</v>
      </c>
      <c r="CH200" s="35">
        <v>0</v>
      </c>
      <c r="CI200" s="35">
        <v>0</v>
      </c>
      <c r="CJ200" s="35">
        <v>0</v>
      </c>
      <c r="CK200" s="35">
        <v>0</v>
      </c>
      <c r="CL200" s="35">
        <v>0</v>
      </c>
      <c r="CM200" s="36">
        <v>0</v>
      </c>
      <c r="CN200" s="35">
        <v>0</v>
      </c>
      <c r="CO200" s="35">
        <v>0</v>
      </c>
      <c r="CP200" s="35">
        <v>0</v>
      </c>
      <c r="CQ200" s="35">
        <v>0</v>
      </c>
      <c r="CR200" s="35">
        <v>0</v>
      </c>
      <c r="CS200" s="35">
        <v>0</v>
      </c>
      <c r="CT200" s="35">
        <v>0</v>
      </c>
      <c r="CU200" s="34">
        <v>0</v>
      </c>
      <c r="CV200" s="35">
        <v>0</v>
      </c>
      <c r="CW200" s="35">
        <v>0</v>
      </c>
      <c r="CX200" s="35">
        <v>0</v>
      </c>
      <c r="CY200" s="35">
        <v>0</v>
      </c>
      <c r="CZ200" s="35">
        <v>0</v>
      </c>
      <c r="DA200" s="35">
        <v>0</v>
      </c>
      <c r="DB200" s="35">
        <v>0</v>
      </c>
      <c r="DC200" s="36">
        <v>0</v>
      </c>
      <c r="DD200" s="35">
        <v>0</v>
      </c>
      <c r="DE200" s="35">
        <v>0</v>
      </c>
      <c r="DF200" s="35">
        <v>0</v>
      </c>
      <c r="DG200" s="35">
        <v>0</v>
      </c>
      <c r="DH200" s="35">
        <v>0</v>
      </c>
      <c r="DI200" s="35">
        <v>0</v>
      </c>
      <c r="DJ200" s="35">
        <v>0</v>
      </c>
      <c r="DK200" s="34">
        <v>0</v>
      </c>
      <c r="DL200" s="35">
        <v>0</v>
      </c>
      <c r="DM200" s="35">
        <v>0</v>
      </c>
      <c r="DN200" s="35">
        <v>0</v>
      </c>
      <c r="DO200" s="35">
        <v>0</v>
      </c>
      <c r="DP200" s="35">
        <v>0</v>
      </c>
      <c r="DQ200" s="35">
        <v>0</v>
      </c>
      <c r="DR200" s="35">
        <v>0</v>
      </c>
      <c r="DS200" s="36">
        <v>0</v>
      </c>
      <c r="DT200" s="35">
        <v>0</v>
      </c>
      <c r="DU200" s="35">
        <v>0</v>
      </c>
      <c r="DV200" s="35">
        <v>0</v>
      </c>
      <c r="DW200" s="35">
        <v>0</v>
      </c>
      <c r="DX200" s="35">
        <v>0</v>
      </c>
      <c r="DY200" s="35">
        <v>0</v>
      </c>
      <c r="DZ200" s="35">
        <v>0</v>
      </c>
    </row>
    <row r="201" spans="1:130" x14ac:dyDescent="0.25">
      <c r="A201" s="29">
        <v>36003</v>
      </c>
      <c r="B201" s="30" t="s">
        <v>282</v>
      </c>
      <c r="C201" s="31">
        <v>7623921.8487394955</v>
      </c>
      <c r="D201" s="31">
        <v>61877081.280000001</v>
      </c>
      <c r="E201" s="32">
        <v>3.9596420000000002E-4</v>
      </c>
      <c r="F201" s="33">
        <v>13467768</v>
      </c>
      <c r="G201" s="31">
        <v>7920471.9599427748</v>
      </c>
      <c r="H201" s="31">
        <v>57144726.399999999</v>
      </c>
      <c r="I201" s="32">
        <v>4.089047E-4</v>
      </c>
      <c r="J201" s="31">
        <v>8987482</v>
      </c>
      <c r="K201" s="34">
        <v>585142</v>
      </c>
      <c r="L201" s="35">
        <v>618686</v>
      </c>
      <c r="M201" s="35">
        <v>63886</v>
      </c>
      <c r="N201" s="35">
        <v>-352689</v>
      </c>
      <c r="O201" s="35">
        <v>794</v>
      </c>
      <c r="P201" s="35">
        <v>-1005220</v>
      </c>
      <c r="Q201" s="35">
        <v>0</v>
      </c>
      <c r="R201" s="35">
        <v>-101315</v>
      </c>
      <c r="S201" s="35">
        <v>-4954</v>
      </c>
      <c r="T201" s="35">
        <v>69</v>
      </c>
      <c r="U201" s="35">
        <v>-3046</v>
      </c>
      <c r="V201" s="35">
        <v>1018232</v>
      </c>
      <c r="W201" s="35">
        <v>-1099786</v>
      </c>
      <c r="X201" s="35">
        <v>210990</v>
      </c>
      <c r="Y201" s="35">
        <v>-69211</v>
      </c>
      <c r="Z201" s="34">
        <v>13467768</v>
      </c>
      <c r="AA201" s="35">
        <v>-69211</v>
      </c>
      <c r="AB201" s="35">
        <v>-553640.99</v>
      </c>
      <c r="AC201" s="35">
        <v>-4037518</v>
      </c>
      <c r="AD201" s="35">
        <v>54092</v>
      </c>
      <c r="AE201" s="35">
        <v>255548</v>
      </c>
      <c r="AF201" s="35">
        <v>81554</v>
      </c>
      <c r="AG201" s="35">
        <v>-210990</v>
      </c>
      <c r="AH201" s="101">
        <v>-120.1055330075</v>
      </c>
      <c r="AI201" s="35">
        <v>8987482</v>
      </c>
      <c r="AJ201" s="34">
        <v>762721</v>
      </c>
      <c r="AK201" s="35">
        <v>2404888</v>
      </c>
      <c r="AL201" s="35">
        <v>16321</v>
      </c>
      <c r="AM201" s="35">
        <v>72528</v>
      </c>
      <c r="AN201" s="35">
        <v>3256458</v>
      </c>
      <c r="AO201" s="36">
        <v>86367</v>
      </c>
      <c r="AP201" s="35">
        <v>4740461</v>
      </c>
      <c r="AQ201" s="35">
        <v>0</v>
      </c>
      <c r="AR201" s="35">
        <v>0</v>
      </c>
      <c r="AS201" s="35">
        <v>4826828</v>
      </c>
      <c r="AT201" s="36">
        <v>-346810</v>
      </c>
      <c r="AU201" s="35">
        <v>-35931</v>
      </c>
      <c r="AV201" s="35">
        <v>-242136</v>
      </c>
      <c r="AW201" s="35">
        <v>-945493</v>
      </c>
      <c r="AX201" s="35">
        <v>0</v>
      </c>
      <c r="AY201" s="35">
        <v>0</v>
      </c>
      <c r="AZ201" s="35">
        <v>-1570370</v>
      </c>
      <c r="BA201" s="12">
        <v>8987482</v>
      </c>
      <c r="BB201" s="13">
        <v>10574066</v>
      </c>
      <c r="BC201" s="13">
        <v>7688356</v>
      </c>
      <c r="BD201" s="13">
        <v>7490347</v>
      </c>
      <c r="BE201" s="13">
        <v>10875430</v>
      </c>
      <c r="BF201" s="12">
        <v>705808.76705120003</v>
      </c>
      <c r="BG201" s="13">
        <v>553640.99</v>
      </c>
      <c r="BH201" s="13">
        <v>152167.77705120004</v>
      </c>
      <c r="BI201" s="14">
        <v>6.9900000000000004E-2</v>
      </c>
      <c r="BJ201" s="37">
        <v>4.089047E-4</v>
      </c>
      <c r="BK201" s="38">
        <v>8987482</v>
      </c>
      <c r="BL201" s="38">
        <v>7920471.9599427748</v>
      </c>
      <c r="BM201" s="39">
        <v>1.1347154620903341</v>
      </c>
      <c r="BN201" s="120">
        <v>0.16178452526114623</v>
      </c>
      <c r="BO201" s="34">
        <v>762721</v>
      </c>
      <c r="BP201" s="34">
        <v>452341</v>
      </c>
      <c r="BQ201" s="34">
        <v>134437</v>
      </c>
      <c r="BR201" s="34">
        <v>112056</v>
      </c>
      <c r="BS201" s="34">
        <v>63887</v>
      </c>
      <c r="BT201" s="34">
        <v>0</v>
      </c>
      <c r="BU201" s="35">
        <v>0</v>
      </c>
      <c r="BV201" s="35">
        <v>762721</v>
      </c>
      <c r="BW201" s="36">
        <v>86367</v>
      </c>
      <c r="BX201" s="36">
        <v>86367</v>
      </c>
      <c r="BY201" s="36">
        <v>0</v>
      </c>
      <c r="BZ201" s="36">
        <v>0</v>
      </c>
      <c r="CA201" s="36">
        <v>0</v>
      </c>
      <c r="CB201" s="36">
        <v>0</v>
      </c>
      <c r="CC201" s="36">
        <v>0</v>
      </c>
      <c r="CD201" s="35">
        <v>86367</v>
      </c>
      <c r="CE201" s="34">
        <v>2404888</v>
      </c>
      <c r="CF201" s="35">
        <v>944704</v>
      </c>
      <c r="CG201" s="35">
        <v>812531</v>
      </c>
      <c r="CH201" s="35">
        <v>647653</v>
      </c>
      <c r="CI201" s="35">
        <v>0</v>
      </c>
      <c r="CJ201" s="35">
        <v>0</v>
      </c>
      <c r="CK201" s="35">
        <v>0</v>
      </c>
      <c r="CL201" s="35">
        <v>2404888</v>
      </c>
      <c r="CM201" s="36">
        <v>4740461</v>
      </c>
      <c r="CN201" s="35">
        <v>1724801</v>
      </c>
      <c r="CO201" s="35">
        <v>1005220</v>
      </c>
      <c r="CP201" s="35">
        <v>1005220</v>
      </c>
      <c r="CQ201" s="35">
        <v>1005220</v>
      </c>
      <c r="CR201" s="35">
        <v>0</v>
      </c>
      <c r="CS201" s="35">
        <v>0</v>
      </c>
      <c r="CT201" s="35">
        <v>4740461</v>
      </c>
      <c r="CU201" s="34">
        <v>36136</v>
      </c>
      <c r="CV201" s="35">
        <v>29521</v>
      </c>
      <c r="CW201" s="35">
        <v>6556</v>
      </c>
      <c r="CX201" s="35">
        <v>59</v>
      </c>
      <c r="CY201" s="35">
        <v>0</v>
      </c>
      <c r="CZ201" s="35">
        <v>0</v>
      </c>
      <c r="DA201" s="35">
        <v>0</v>
      </c>
      <c r="DB201" s="35">
        <v>36136</v>
      </c>
      <c r="DC201" s="36">
        <v>19816</v>
      </c>
      <c r="DD201" s="35">
        <v>4954</v>
      </c>
      <c r="DE201" s="35">
        <v>4954</v>
      </c>
      <c r="DF201" s="35">
        <v>4954</v>
      </c>
      <c r="DG201" s="35">
        <v>4954</v>
      </c>
      <c r="DH201" s="35">
        <v>0</v>
      </c>
      <c r="DI201" s="35">
        <v>0</v>
      </c>
      <c r="DJ201" s="35">
        <v>19816</v>
      </c>
      <c r="DK201" s="34">
        <v>72528</v>
      </c>
      <c r="DL201" s="35">
        <v>42746</v>
      </c>
      <c r="DM201" s="35">
        <v>20719</v>
      </c>
      <c r="DN201" s="35">
        <v>8269</v>
      </c>
      <c r="DO201" s="35">
        <v>794</v>
      </c>
      <c r="DP201" s="35">
        <v>0</v>
      </c>
      <c r="DQ201" s="35">
        <v>0</v>
      </c>
      <c r="DR201" s="35">
        <v>72528</v>
      </c>
      <c r="DS201" s="36">
        <v>0</v>
      </c>
      <c r="DT201" s="35">
        <v>0</v>
      </c>
      <c r="DU201" s="35">
        <v>0</v>
      </c>
      <c r="DV201" s="35">
        <v>0</v>
      </c>
      <c r="DW201" s="35">
        <v>0</v>
      </c>
      <c r="DX201" s="35">
        <v>0</v>
      </c>
      <c r="DY201" s="35">
        <v>0</v>
      </c>
      <c r="DZ201" s="35">
        <v>0</v>
      </c>
    </row>
    <row r="202" spans="1:130" x14ac:dyDescent="0.25">
      <c r="A202" s="29">
        <v>36004</v>
      </c>
      <c r="B202" s="30" t="s">
        <v>283</v>
      </c>
      <c r="C202" s="31">
        <v>5757200.4201680673</v>
      </c>
      <c r="D202" s="31">
        <v>40313488.119999997</v>
      </c>
      <c r="E202" s="32">
        <v>2.579743E-4</v>
      </c>
      <c r="F202" s="33">
        <v>8774374</v>
      </c>
      <c r="G202" s="31">
        <v>7100236.1945636617</v>
      </c>
      <c r="H202" s="31">
        <v>37320118.030000001</v>
      </c>
      <c r="I202" s="32">
        <v>2.6704769999999999E-4</v>
      </c>
      <c r="J202" s="31">
        <v>5869550</v>
      </c>
      <c r="K202" s="34">
        <v>382145</v>
      </c>
      <c r="L202" s="35">
        <v>404052</v>
      </c>
      <c r="M202" s="35">
        <v>72383</v>
      </c>
      <c r="N202" s="35">
        <v>-230334</v>
      </c>
      <c r="O202" s="35">
        <v>519</v>
      </c>
      <c r="P202" s="35">
        <v>-656490</v>
      </c>
      <c r="Q202" s="35">
        <v>0</v>
      </c>
      <c r="R202" s="35">
        <v>-66167</v>
      </c>
      <c r="S202" s="35">
        <v>-3235</v>
      </c>
      <c r="T202" s="35">
        <v>45</v>
      </c>
      <c r="U202" s="35">
        <v>-1989</v>
      </c>
      <c r="V202" s="35">
        <v>664987</v>
      </c>
      <c r="W202" s="35">
        <v>-718249</v>
      </c>
      <c r="X202" s="35">
        <v>9886</v>
      </c>
      <c r="Y202" s="35">
        <v>-142447</v>
      </c>
      <c r="Z202" s="34">
        <v>8774374</v>
      </c>
      <c r="AA202" s="35">
        <v>-142447</v>
      </c>
      <c r="AB202" s="35">
        <v>-496306.50999999995</v>
      </c>
      <c r="AC202" s="35">
        <v>-2636825</v>
      </c>
      <c r="AD202" s="35">
        <v>37926</v>
      </c>
      <c r="AE202" s="35">
        <v>289532</v>
      </c>
      <c r="AF202" s="35">
        <v>53262</v>
      </c>
      <c r="AG202" s="35">
        <v>-9886</v>
      </c>
      <c r="AH202" s="101">
        <v>-78.438585682499991</v>
      </c>
      <c r="AI202" s="35">
        <v>5869550</v>
      </c>
      <c r="AJ202" s="34">
        <v>527286</v>
      </c>
      <c r="AK202" s="35">
        <v>1570586</v>
      </c>
      <c r="AL202" s="35">
        <v>10659</v>
      </c>
      <c r="AM202" s="35">
        <v>47367</v>
      </c>
      <c r="AN202" s="35">
        <v>2155898</v>
      </c>
      <c r="AO202" s="36">
        <v>783136</v>
      </c>
      <c r="AP202" s="35">
        <v>3095903</v>
      </c>
      <c r="AQ202" s="35">
        <v>0</v>
      </c>
      <c r="AR202" s="35">
        <v>0</v>
      </c>
      <c r="AS202" s="35">
        <v>3879039</v>
      </c>
      <c r="AT202" s="36">
        <v>-460953</v>
      </c>
      <c r="AU202" s="35">
        <v>-344466</v>
      </c>
      <c r="AV202" s="35">
        <v>-330899</v>
      </c>
      <c r="AW202" s="35">
        <v>-586823</v>
      </c>
      <c r="AX202" s="35">
        <v>0</v>
      </c>
      <c r="AY202" s="35">
        <v>0</v>
      </c>
      <c r="AZ202" s="35">
        <v>-1723141</v>
      </c>
      <c r="BA202" s="12">
        <v>5869550</v>
      </c>
      <c r="BB202" s="13">
        <v>6905717</v>
      </c>
      <c r="BC202" s="13">
        <v>5021116</v>
      </c>
      <c r="BD202" s="13">
        <v>4891800</v>
      </c>
      <c r="BE202" s="13">
        <v>7102532</v>
      </c>
      <c r="BF202" s="12">
        <v>460949.96677919995</v>
      </c>
      <c r="BG202" s="13">
        <v>496306.50999999995</v>
      </c>
      <c r="BH202" s="13">
        <v>-35356.543220799998</v>
      </c>
      <c r="BI202" s="14">
        <v>6.9900000000000004E-2</v>
      </c>
      <c r="BJ202" s="37">
        <v>2.6704769999999999E-4</v>
      </c>
      <c r="BK202" s="38">
        <v>5869550</v>
      </c>
      <c r="BL202" s="38">
        <v>7100236.1945636617</v>
      </c>
      <c r="BM202" s="39">
        <v>0.82666968241057337</v>
      </c>
      <c r="BN202" s="120">
        <v>0.16178452526114623</v>
      </c>
      <c r="BO202" s="34">
        <v>527286</v>
      </c>
      <c r="BP202" s="34">
        <v>310137</v>
      </c>
      <c r="BQ202" s="34">
        <v>72383</v>
      </c>
      <c r="BR202" s="34">
        <v>72383</v>
      </c>
      <c r="BS202" s="34">
        <v>72383</v>
      </c>
      <c r="BT202" s="34">
        <v>0</v>
      </c>
      <c r="BU202" s="35">
        <v>0</v>
      </c>
      <c r="BV202" s="35">
        <v>527286</v>
      </c>
      <c r="BW202" s="36">
        <v>783136</v>
      </c>
      <c r="BX202" s="36">
        <v>305585</v>
      </c>
      <c r="BY202" s="36">
        <v>305585</v>
      </c>
      <c r="BZ202" s="36">
        <v>171966</v>
      </c>
      <c r="CA202" s="36">
        <v>0</v>
      </c>
      <c r="CB202" s="36">
        <v>0</v>
      </c>
      <c r="CC202" s="36">
        <v>0</v>
      </c>
      <c r="CD202" s="35">
        <v>783136</v>
      </c>
      <c r="CE202" s="34">
        <v>1570586</v>
      </c>
      <c r="CF202" s="35">
        <v>616968</v>
      </c>
      <c r="CG202" s="35">
        <v>530648</v>
      </c>
      <c r="CH202" s="35">
        <v>422970</v>
      </c>
      <c r="CI202" s="35">
        <v>0</v>
      </c>
      <c r="CJ202" s="35">
        <v>0</v>
      </c>
      <c r="CK202" s="35">
        <v>0</v>
      </c>
      <c r="CL202" s="35">
        <v>1570586</v>
      </c>
      <c r="CM202" s="36">
        <v>3095903</v>
      </c>
      <c r="CN202" s="35">
        <v>1126434</v>
      </c>
      <c r="CO202" s="35">
        <v>656490</v>
      </c>
      <c r="CP202" s="35">
        <v>656490</v>
      </c>
      <c r="CQ202" s="35">
        <v>656490</v>
      </c>
      <c r="CR202" s="35">
        <v>0</v>
      </c>
      <c r="CS202" s="35">
        <v>0</v>
      </c>
      <c r="CT202" s="35">
        <v>3095903</v>
      </c>
      <c r="CU202" s="34">
        <v>23600</v>
      </c>
      <c r="CV202" s="35">
        <v>19280</v>
      </c>
      <c r="CW202" s="35">
        <v>4281</v>
      </c>
      <c r="CX202" s="35">
        <v>39</v>
      </c>
      <c r="CY202" s="35">
        <v>0</v>
      </c>
      <c r="CZ202" s="35">
        <v>0</v>
      </c>
      <c r="DA202" s="35">
        <v>0</v>
      </c>
      <c r="DB202" s="35">
        <v>23600</v>
      </c>
      <c r="DC202" s="36">
        <v>12940</v>
      </c>
      <c r="DD202" s="35">
        <v>3235</v>
      </c>
      <c r="DE202" s="35">
        <v>3235</v>
      </c>
      <c r="DF202" s="35">
        <v>3235</v>
      </c>
      <c r="DG202" s="35">
        <v>3235</v>
      </c>
      <c r="DH202" s="35">
        <v>0</v>
      </c>
      <c r="DI202" s="35">
        <v>0</v>
      </c>
      <c r="DJ202" s="35">
        <v>12940</v>
      </c>
      <c r="DK202" s="34">
        <v>47367</v>
      </c>
      <c r="DL202" s="35">
        <v>27916</v>
      </c>
      <c r="DM202" s="35">
        <v>13531</v>
      </c>
      <c r="DN202" s="35">
        <v>5401</v>
      </c>
      <c r="DO202" s="35">
        <v>519</v>
      </c>
      <c r="DP202" s="35">
        <v>0</v>
      </c>
      <c r="DQ202" s="35">
        <v>0</v>
      </c>
      <c r="DR202" s="35">
        <v>47367</v>
      </c>
      <c r="DS202" s="36">
        <v>0</v>
      </c>
      <c r="DT202" s="35">
        <v>0</v>
      </c>
      <c r="DU202" s="35">
        <v>0</v>
      </c>
      <c r="DV202" s="35">
        <v>0</v>
      </c>
      <c r="DW202" s="35">
        <v>0</v>
      </c>
      <c r="DX202" s="35">
        <v>0</v>
      </c>
      <c r="DY202" s="35">
        <v>0</v>
      </c>
      <c r="DZ202" s="35">
        <v>0</v>
      </c>
    </row>
    <row r="203" spans="1:130" x14ac:dyDescent="0.25">
      <c r="A203" s="29">
        <v>36005</v>
      </c>
      <c r="B203" s="30" t="s">
        <v>284</v>
      </c>
      <c r="C203" s="31">
        <v>78961201.260504186</v>
      </c>
      <c r="D203" s="31">
        <v>577045200.63</v>
      </c>
      <c r="E203" s="32">
        <v>3.6926314000000002E-3</v>
      </c>
      <c r="F203" s="33">
        <v>125595957</v>
      </c>
      <c r="G203" s="31">
        <v>83716660.801144496</v>
      </c>
      <c r="H203" s="31">
        <v>523500642.36000001</v>
      </c>
      <c r="I203" s="32">
        <v>3.7459597999999999E-3</v>
      </c>
      <c r="J203" s="31">
        <v>82333970</v>
      </c>
      <c r="K203" s="34">
        <v>5360463</v>
      </c>
      <c r="L203" s="35">
        <v>5667759</v>
      </c>
      <c r="M203" s="35">
        <v>352116</v>
      </c>
      <c r="N203" s="35">
        <v>-3230968</v>
      </c>
      <c r="O203" s="35">
        <v>7276</v>
      </c>
      <c r="P203" s="35">
        <v>-9208781</v>
      </c>
      <c r="Q203" s="35">
        <v>0</v>
      </c>
      <c r="R203" s="35">
        <v>-928143</v>
      </c>
      <c r="S203" s="35">
        <v>-45381</v>
      </c>
      <c r="T203" s="35">
        <v>633</v>
      </c>
      <c r="U203" s="35">
        <v>-27907</v>
      </c>
      <c r="V203" s="35">
        <v>9327981</v>
      </c>
      <c r="W203" s="35">
        <v>-10075098</v>
      </c>
      <c r="X203" s="35">
        <v>-3119744</v>
      </c>
      <c r="Y203" s="35">
        <v>-5919794</v>
      </c>
      <c r="Z203" s="34">
        <v>125595957</v>
      </c>
      <c r="AA203" s="35">
        <v>-5919794</v>
      </c>
      <c r="AB203" s="35">
        <v>-5851794.5900000008</v>
      </c>
      <c r="AC203" s="35">
        <v>-36987545</v>
      </c>
      <c r="AD203" s="35">
        <v>222914</v>
      </c>
      <c r="AE203" s="35">
        <v>1408472</v>
      </c>
      <c r="AF203" s="35">
        <v>747117</v>
      </c>
      <c r="AG203" s="35">
        <v>3119744</v>
      </c>
      <c r="AH203" s="101">
        <v>-1100.2820422550001</v>
      </c>
      <c r="AI203" s="35">
        <v>82333970</v>
      </c>
      <c r="AJ203" s="34">
        <v>1924343</v>
      </c>
      <c r="AK203" s="35">
        <v>22031086</v>
      </c>
      <c r="AL203" s="35">
        <v>149516</v>
      </c>
      <c r="AM203" s="35">
        <v>664426</v>
      </c>
      <c r="AN203" s="35">
        <v>24769371</v>
      </c>
      <c r="AO203" s="36">
        <v>2615911</v>
      </c>
      <c r="AP203" s="35">
        <v>43427175</v>
      </c>
      <c r="AQ203" s="35">
        <v>0</v>
      </c>
      <c r="AR203" s="35">
        <v>0</v>
      </c>
      <c r="AS203" s="35">
        <v>46043086</v>
      </c>
      <c r="AT203" s="36">
        <v>-8087385</v>
      </c>
      <c r="AU203" s="35">
        <v>-1570898</v>
      </c>
      <c r="AV203" s="35">
        <v>-2720664</v>
      </c>
      <c r="AW203" s="35">
        <v>-8894768</v>
      </c>
      <c r="AX203" s="35">
        <v>0</v>
      </c>
      <c r="AY203" s="35">
        <v>0</v>
      </c>
      <c r="AZ203" s="35">
        <v>-21273715</v>
      </c>
      <c r="BA203" s="12">
        <v>82333970</v>
      </c>
      <c r="BB203" s="13">
        <v>96868601</v>
      </c>
      <c r="BC203" s="13">
        <v>70432724</v>
      </c>
      <c r="BD203" s="13">
        <v>68618777</v>
      </c>
      <c r="BE203" s="13">
        <v>99629389</v>
      </c>
      <c r="BF203" s="12">
        <v>6465886.2269407995</v>
      </c>
      <c r="BG203" s="13">
        <v>5851794.5900000008</v>
      </c>
      <c r="BH203" s="13">
        <v>614091.63694079872</v>
      </c>
      <c r="BI203" s="14">
        <v>6.9900000000000004E-2</v>
      </c>
      <c r="BJ203" s="37">
        <v>3.7459597999999999E-3</v>
      </c>
      <c r="BK203" s="38">
        <v>82333970</v>
      </c>
      <c r="BL203" s="38">
        <v>83716660.801144496</v>
      </c>
      <c r="BM203" s="39">
        <v>0.98348368427607435</v>
      </c>
      <c r="BN203" s="120">
        <v>0.16178452526114623</v>
      </c>
      <c r="BO203" s="34">
        <v>1924343</v>
      </c>
      <c r="BP203" s="34">
        <v>524075</v>
      </c>
      <c r="BQ203" s="34">
        <v>524075</v>
      </c>
      <c r="BR203" s="34">
        <v>524075</v>
      </c>
      <c r="BS203" s="34">
        <v>352118</v>
      </c>
      <c r="BT203" s="34">
        <v>0</v>
      </c>
      <c r="BU203" s="35">
        <v>0</v>
      </c>
      <c r="BV203" s="35">
        <v>1924343</v>
      </c>
      <c r="BW203" s="36">
        <v>2615911</v>
      </c>
      <c r="BX203" s="36">
        <v>2081677</v>
      </c>
      <c r="BY203" s="36">
        <v>534234</v>
      </c>
      <c r="BZ203" s="36">
        <v>0</v>
      </c>
      <c r="CA203" s="36">
        <v>0</v>
      </c>
      <c r="CB203" s="36">
        <v>0</v>
      </c>
      <c r="CC203" s="36">
        <v>0</v>
      </c>
      <c r="CD203" s="35">
        <v>2615911</v>
      </c>
      <c r="CE203" s="34">
        <v>22031086</v>
      </c>
      <c r="CF203" s="35">
        <v>8654395</v>
      </c>
      <c r="CG203" s="35">
        <v>7443563</v>
      </c>
      <c r="CH203" s="35">
        <v>5933128</v>
      </c>
      <c r="CI203" s="35">
        <v>0</v>
      </c>
      <c r="CJ203" s="35">
        <v>0</v>
      </c>
      <c r="CK203" s="35">
        <v>0</v>
      </c>
      <c r="CL203" s="35">
        <v>22031086</v>
      </c>
      <c r="CM203" s="36">
        <v>43427175</v>
      </c>
      <c r="CN203" s="35">
        <v>15800832</v>
      </c>
      <c r="CO203" s="35">
        <v>9208781</v>
      </c>
      <c r="CP203" s="35">
        <v>9208781</v>
      </c>
      <c r="CQ203" s="35">
        <v>9208781</v>
      </c>
      <c r="CR203" s="35">
        <v>0</v>
      </c>
      <c r="CS203" s="35">
        <v>0</v>
      </c>
      <c r="CT203" s="35">
        <v>43427175</v>
      </c>
      <c r="CU203" s="34">
        <v>331042</v>
      </c>
      <c r="CV203" s="35">
        <v>270444</v>
      </c>
      <c r="CW203" s="35">
        <v>60057</v>
      </c>
      <c r="CX203" s="35">
        <v>541</v>
      </c>
      <c r="CY203" s="35">
        <v>0</v>
      </c>
      <c r="CZ203" s="35">
        <v>0</v>
      </c>
      <c r="DA203" s="35">
        <v>0</v>
      </c>
      <c r="DB203" s="35">
        <v>331042</v>
      </c>
      <c r="DC203" s="36">
        <v>181524</v>
      </c>
      <c r="DD203" s="35">
        <v>45381</v>
      </c>
      <c r="DE203" s="35">
        <v>45381</v>
      </c>
      <c r="DF203" s="35">
        <v>45381</v>
      </c>
      <c r="DG203" s="35">
        <v>45381</v>
      </c>
      <c r="DH203" s="35">
        <v>0</v>
      </c>
      <c r="DI203" s="35">
        <v>0</v>
      </c>
      <c r="DJ203" s="35">
        <v>181524</v>
      </c>
      <c r="DK203" s="34">
        <v>664426</v>
      </c>
      <c r="DL203" s="35">
        <v>391591</v>
      </c>
      <c r="DM203" s="35">
        <v>189804</v>
      </c>
      <c r="DN203" s="35">
        <v>75755</v>
      </c>
      <c r="DO203" s="35">
        <v>7276</v>
      </c>
      <c r="DP203" s="35">
        <v>0</v>
      </c>
      <c r="DQ203" s="35">
        <v>0</v>
      </c>
      <c r="DR203" s="35">
        <v>664426</v>
      </c>
      <c r="DS203" s="36">
        <v>0</v>
      </c>
      <c r="DT203" s="35">
        <v>0</v>
      </c>
      <c r="DU203" s="35">
        <v>0</v>
      </c>
      <c r="DV203" s="35">
        <v>0</v>
      </c>
      <c r="DW203" s="35">
        <v>0</v>
      </c>
      <c r="DX203" s="35">
        <v>0</v>
      </c>
      <c r="DY203" s="35">
        <v>0</v>
      </c>
      <c r="DZ203" s="35">
        <v>0</v>
      </c>
    </row>
    <row r="204" spans="1:130" x14ac:dyDescent="0.25">
      <c r="A204" s="29">
        <v>36006</v>
      </c>
      <c r="B204" s="30" t="s">
        <v>285</v>
      </c>
      <c r="C204" s="31">
        <v>11421481.092436975</v>
      </c>
      <c r="D204" s="31">
        <v>112146235.8</v>
      </c>
      <c r="E204" s="32">
        <v>7.1764690000000004E-4</v>
      </c>
      <c r="F204" s="33">
        <v>24409030</v>
      </c>
      <c r="G204" s="31">
        <v>12030736.766809732</v>
      </c>
      <c r="H204" s="31">
        <v>103971890.87</v>
      </c>
      <c r="I204" s="32">
        <v>7.43981E-4</v>
      </c>
      <c r="J204" s="31">
        <v>16352260</v>
      </c>
      <c r="K204" s="34">
        <v>1064636</v>
      </c>
      <c r="L204" s="35">
        <v>1125667</v>
      </c>
      <c r="M204" s="35">
        <v>99608</v>
      </c>
      <c r="N204" s="35">
        <v>-641699</v>
      </c>
      <c r="O204" s="35">
        <v>1445</v>
      </c>
      <c r="P204" s="35">
        <v>-1828946</v>
      </c>
      <c r="Q204" s="35">
        <v>0</v>
      </c>
      <c r="R204" s="35">
        <v>-184337</v>
      </c>
      <c r="S204" s="35">
        <v>-9013</v>
      </c>
      <c r="T204" s="35">
        <v>126</v>
      </c>
      <c r="U204" s="35">
        <v>-5543</v>
      </c>
      <c r="V204" s="35">
        <v>1852620</v>
      </c>
      <c r="W204" s="35">
        <v>-2001004</v>
      </c>
      <c r="X204" s="35">
        <v>498676</v>
      </c>
      <c r="Y204" s="35">
        <v>-27764</v>
      </c>
      <c r="Z204" s="34">
        <v>24409030</v>
      </c>
      <c r="AA204" s="35">
        <v>-27764</v>
      </c>
      <c r="AB204" s="35">
        <v>-840948.50000000023</v>
      </c>
      <c r="AC204" s="35">
        <v>-7346056</v>
      </c>
      <c r="AD204" s="35">
        <v>110077</v>
      </c>
      <c r="AE204" s="35">
        <v>398432</v>
      </c>
      <c r="AF204" s="35">
        <v>148384</v>
      </c>
      <c r="AG204" s="35">
        <v>-498676</v>
      </c>
      <c r="AH204" s="101">
        <v>-218.52581922499999</v>
      </c>
      <c r="AI204" s="35">
        <v>16352260</v>
      </c>
      <c r="AJ204" s="34">
        <v>1376997</v>
      </c>
      <c r="AK204" s="35">
        <v>4375570</v>
      </c>
      <c r="AL204" s="35">
        <v>29695</v>
      </c>
      <c r="AM204" s="35">
        <v>131961</v>
      </c>
      <c r="AN204" s="35">
        <v>5914223</v>
      </c>
      <c r="AO204" s="36">
        <v>0</v>
      </c>
      <c r="AP204" s="35">
        <v>8625024</v>
      </c>
      <c r="AQ204" s="35">
        <v>0</v>
      </c>
      <c r="AR204" s="35">
        <v>0</v>
      </c>
      <c r="AS204" s="35">
        <v>8625024</v>
      </c>
      <c r="AT204" s="36">
        <v>-744602</v>
      </c>
      <c r="AU204" s="35">
        <v>173628</v>
      </c>
      <c r="AV204" s="35">
        <v>-402921</v>
      </c>
      <c r="AW204" s="35">
        <v>-1736906</v>
      </c>
      <c r="AX204" s="35">
        <v>0</v>
      </c>
      <c r="AY204" s="35">
        <v>0</v>
      </c>
      <c r="AZ204" s="35">
        <v>-2710801</v>
      </c>
      <c r="BA204" s="12">
        <v>16352260</v>
      </c>
      <c r="BB204" s="13">
        <v>19238967</v>
      </c>
      <c r="BC204" s="13">
        <v>13988567</v>
      </c>
      <c r="BD204" s="13">
        <v>13628301</v>
      </c>
      <c r="BE204" s="13">
        <v>19787284</v>
      </c>
      <c r="BF204" s="12">
        <v>1284182.628176</v>
      </c>
      <c r="BG204" s="13">
        <v>840948.50000000023</v>
      </c>
      <c r="BH204" s="13">
        <v>443234.12817599974</v>
      </c>
      <c r="BI204" s="14">
        <v>6.9900000000000004E-2</v>
      </c>
      <c r="BJ204" s="37">
        <v>7.43981E-4</v>
      </c>
      <c r="BK204" s="38">
        <v>16352260</v>
      </c>
      <c r="BL204" s="38">
        <v>12030736.766809732</v>
      </c>
      <c r="BM204" s="39">
        <v>1.3592068646296409</v>
      </c>
      <c r="BN204" s="120">
        <v>0.16178452526114623</v>
      </c>
      <c r="BO204" s="34">
        <v>1376997</v>
      </c>
      <c r="BP204" s="34">
        <v>552271</v>
      </c>
      <c r="BQ204" s="34">
        <v>483605</v>
      </c>
      <c r="BR204" s="34">
        <v>241513</v>
      </c>
      <c r="BS204" s="34">
        <v>99608</v>
      </c>
      <c r="BT204" s="34">
        <v>0</v>
      </c>
      <c r="BU204" s="35">
        <v>0</v>
      </c>
      <c r="BV204" s="35">
        <v>1376997</v>
      </c>
      <c r="BW204" s="36">
        <v>0</v>
      </c>
      <c r="BX204" s="36">
        <v>0</v>
      </c>
      <c r="BY204" s="36">
        <v>0</v>
      </c>
      <c r="BZ204" s="36">
        <v>0</v>
      </c>
      <c r="CA204" s="36">
        <v>0</v>
      </c>
      <c r="CB204" s="36">
        <v>0</v>
      </c>
      <c r="CC204" s="36">
        <v>0</v>
      </c>
      <c r="CD204" s="35">
        <v>0</v>
      </c>
      <c r="CE204" s="34">
        <v>4375570</v>
      </c>
      <c r="CF204" s="35">
        <v>1718840</v>
      </c>
      <c r="CG204" s="35">
        <v>1478358</v>
      </c>
      <c r="CH204" s="35">
        <v>1178372</v>
      </c>
      <c r="CI204" s="35">
        <v>0</v>
      </c>
      <c r="CJ204" s="35">
        <v>0</v>
      </c>
      <c r="CK204" s="35">
        <v>0</v>
      </c>
      <c r="CL204" s="35">
        <v>4375570</v>
      </c>
      <c r="CM204" s="36">
        <v>8625024</v>
      </c>
      <c r="CN204" s="35">
        <v>3138186</v>
      </c>
      <c r="CO204" s="35">
        <v>1828946</v>
      </c>
      <c r="CP204" s="35">
        <v>1828946</v>
      </c>
      <c r="CQ204" s="35">
        <v>1828946</v>
      </c>
      <c r="CR204" s="35">
        <v>0</v>
      </c>
      <c r="CS204" s="35">
        <v>0</v>
      </c>
      <c r="CT204" s="35">
        <v>8625024</v>
      </c>
      <c r="CU204" s="34">
        <v>65748</v>
      </c>
      <c r="CV204" s="35">
        <v>53713</v>
      </c>
      <c r="CW204" s="35">
        <v>11928</v>
      </c>
      <c r="CX204" s="35">
        <v>107</v>
      </c>
      <c r="CY204" s="35">
        <v>0</v>
      </c>
      <c r="CZ204" s="35">
        <v>0</v>
      </c>
      <c r="DA204" s="35">
        <v>0</v>
      </c>
      <c r="DB204" s="35">
        <v>65748</v>
      </c>
      <c r="DC204" s="36">
        <v>36052</v>
      </c>
      <c r="DD204" s="35">
        <v>9013</v>
      </c>
      <c r="DE204" s="35">
        <v>9013</v>
      </c>
      <c r="DF204" s="35">
        <v>9013</v>
      </c>
      <c r="DG204" s="35">
        <v>9013</v>
      </c>
      <c r="DH204" s="35">
        <v>0</v>
      </c>
      <c r="DI204" s="35">
        <v>0</v>
      </c>
      <c r="DJ204" s="35">
        <v>36052</v>
      </c>
      <c r="DK204" s="34">
        <v>131961</v>
      </c>
      <c r="DL204" s="35">
        <v>77774</v>
      </c>
      <c r="DM204" s="35">
        <v>37697</v>
      </c>
      <c r="DN204" s="35">
        <v>15046</v>
      </c>
      <c r="DO204" s="35">
        <v>1445</v>
      </c>
      <c r="DP204" s="35">
        <v>0</v>
      </c>
      <c r="DQ204" s="35">
        <v>0</v>
      </c>
      <c r="DR204" s="35">
        <v>131961</v>
      </c>
      <c r="DS204" s="36">
        <v>0</v>
      </c>
      <c r="DT204" s="35">
        <v>0</v>
      </c>
      <c r="DU204" s="35">
        <v>0</v>
      </c>
      <c r="DV204" s="35">
        <v>0</v>
      </c>
      <c r="DW204" s="35">
        <v>0</v>
      </c>
      <c r="DX204" s="35">
        <v>0</v>
      </c>
      <c r="DY204" s="35">
        <v>0</v>
      </c>
      <c r="DZ204" s="35">
        <v>0</v>
      </c>
    </row>
    <row r="205" spans="1:130" x14ac:dyDescent="0.25">
      <c r="A205" s="29">
        <v>36007</v>
      </c>
      <c r="B205" s="30" t="s">
        <v>286</v>
      </c>
      <c r="C205" s="31">
        <v>4847591.4565826319</v>
      </c>
      <c r="D205" s="31">
        <v>36227967.030000001</v>
      </c>
      <c r="E205" s="32">
        <v>2.3183019999999999E-4</v>
      </c>
      <c r="F205" s="33">
        <v>7885145</v>
      </c>
      <c r="G205" s="31">
        <v>5095122.3175965659</v>
      </c>
      <c r="H205" s="31">
        <v>31841009.940000001</v>
      </c>
      <c r="I205" s="32">
        <v>2.278414E-4</v>
      </c>
      <c r="J205" s="31">
        <v>5007819</v>
      </c>
      <c r="K205" s="34">
        <v>326041</v>
      </c>
      <c r="L205" s="35">
        <v>344731</v>
      </c>
      <c r="M205" s="35">
        <v>-21693</v>
      </c>
      <c r="N205" s="35">
        <v>-196518</v>
      </c>
      <c r="O205" s="35">
        <v>443</v>
      </c>
      <c r="P205" s="35">
        <v>-560108</v>
      </c>
      <c r="Q205" s="35">
        <v>0</v>
      </c>
      <c r="R205" s="35">
        <v>-56453</v>
      </c>
      <c r="S205" s="35">
        <v>-2760</v>
      </c>
      <c r="T205" s="35">
        <v>38</v>
      </c>
      <c r="U205" s="35">
        <v>-1697</v>
      </c>
      <c r="V205" s="35">
        <v>567358</v>
      </c>
      <c r="W205" s="35">
        <v>-612800</v>
      </c>
      <c r="X205" s="35">
        <v>300711</v>
      </c>
      <c r="Y205" s="35">
        <v>87293</v>
      </c>
      <c r="Z205" s="34">
        <v>7885145</v>
      </c>
      <c r="AA205" s="35">
        <v>87293</v>
      </c>
      <c r="AB205" s="35">
        <v>-356149.05</v>
      </c>
      <c r="AC205" s="35">
        <v>-2249702</v>
      </c>
      <c r="AD205" s="35">
        <v>-16673</v>
      </c>
      <c r="AE205" s="35">
        <v>-86760</v>
      </c>
      <c r="AF205" s="35">
        <v>45442</v>
      </c>
      <c r="AG205" s="35">
        <v>-300711</v>
      </c>
      <c r="AH205" s="101">
        <v>-66.922715214999997</v>
      </c>
      <c r="AI205" s="35">
        <v>5007819</v>
      </c>
      <c r="AJ205" s="34">
        <v>396809</v>
      </c>
      <c r="AK205" s="35">
        <v>1340002</v>
      </c>
      <c r="AL205" s="35">
        <v>9094</v>
      </c>
      <c r="AM205" s="35">
        <v>40413</v>
      </c>
      <c r="AN205" s="35">
        <v>1786318</v>
      </c>
      <c r="AO205" s="36">
        <v>282159</v>
      </c>
      <c r="AP205" s="35">
        <v>2641381</v>
      </c>
      <c r="AQ205" s="35">
        <v>0</v>
      </c>
      <c r="AR205" s="35">
        <v>0</v>
      </c>
      <c r="AS205" s="35">
        <v>2923540</v>
      </c>
      <c r="AT205" s="36">
        <v>-182962</v>
      </c>
      <c r="AU205" s="35">
        <v>-176288</v>
      </c>
      <c r="AV205" s="35">
        <v>-193858</v>
      </c>
      <c r="AW205" s="35">
        <v>-584116</v>
      </c>
      <c r="AX205" s="35">
        <v>0</v>
      </c>
      <c r="AY205" s="35">
        <v>0</v>
      </c>
      <c r="AZ205" s="35">
        <v>-1137224</v>
      </c>
      <c r="BA205" s="12">
        <v>5007819</v>
      </c>
      <c r="BB205" s="13">
        <v>5891862</v>
      </c>
      <c r="BC205" s="13">
        <v>4283946</v>
      </c>
      <c r="BD205" s="13">
        <v>4173616</v>
      </c>
      <c r="BE205" s="13">
        <v>6059782</v>
      </c>
      <c r="BF205" s="12">
        <v>393276.1291744</v>
      </c>
      <c r="BG205" s="13">
        <v>356149.05</v>
      </c>
      <c r="BH205" s="13">
        <v>37127.079174400016</v>
      </c>
      <c r="BI205" s="14">
        <v>6.9900000000000004E-2</v>
      </c>
      <c r="BJ205" s="37">
        <v>2.278414E-4</v>
      </c>
      <c r="BK205" s="38">
        <v>5007819</v>
      </c>
      <c r="BL205" s="38">
        <v>5095122.3175965659</v>
      </c>
      <c r="BM205" s="39">
        <v>0.98286531467653793</v>
      </c>
      <c r="BN205" s="120">
        <v>0.16178452526114623</v>
      </c>
      <c r="BO205" s="34">
        <v>396809</v>
      </c>
      <c r="BP205" s="34">
        <v>346433</v>
      </c>
      <c r="BQ205" s="34">
        <v>25188</v>
      </c>
      <c r="BR205" s="34">
        <v>25188</v>
      </c>
      <c r="BS205" s="34">
        <v>0</v>
      </c>
      <c r="BT205" s="34">
        <v>0</v>
      </c>
      <c r="BU205" s="35">
        <v>0</v>
      </c>
      <c r="BV205" s="35">
        <v>396809</v>
      </c>
      <c r="BW205" s="36">
        <v>282159</v>
      </c>
      <c r="BX205" s="36">
        <v>132232</v>
      </c>
      <c r="BY205" s="36">
        <v>106547</v>
      </c>
      <c r="BZ205" s="36">
        <v>21690</v>
      </c>
      <c r="CA205" s="36">
        <v>21690</v>
      </c>
      <c r="CB205" s="36">
        <v>0</v>
      </c>
      <c r="CC205" s="36">
        <v>0</v>
      </c>
      <c r="CD205" s="35">
        <v>282159</v>
      </c>
      <c r="CE205" s="34">
        <v>1340002</v>
      </c>
      <c r="CF205" s="35">
        <v>526388</v>
      </c>
      <c r="CG205" s="35">
        <v>452742</v>
      </c>
      <c r="CH205" s="35">
        <v>360872</v>
      </c>
      <c r="CI205" s="35">
        <v>0</v>
      </c>
      <c r="CJ205" s="35">
        <v>0</v>
      </c>
      <c r="CK205" s="35">
        <v>0</v>
      </c>
      <c r="CL205" s="35">
        <v>1340002</v>
      </c>
      <c r="CM205" s="36">
        <v>2641381</v>
      </c>
      <c r="CN205" s="35">
        <v>961058</v>
      </c>
      <c r="CO205" s="35">
        <v>560108</v>
      </c>
      <c r="CP205" s="35">
        <v>560108</v>
      </c>
      <c r="CQ205" s="35">
        <v>560108</v>
      </c>
      <c r="CR205" s="35">
        <v>0</v>
      </c>
      <c r="CS205" s="35">
        <v>0</v>
      </c>
      <c r="CT205" s="35">
        <v>2641381</v>
      </c>
      <c r="CU205" s="34">
        <v>20135</v>
      </c>
      <c r="CV205" s="35">
        <v>16449</v>
      </c>
      <c r="CW205" s="35">
        <v>3653</v>
      </c>
      <c r="CX205" s="35">
        <v>33</v>
      </c>
      <c r="CY205" s="35">
        <v>0</v>
      </c>
      <c r="CZ205" s="35">
        <v>0</v>
      </c>
      <c r="DA205" s="35">
        <v>0</v>
      </c>
      <c r="DB205" s="35">
        <v>20135</v>
      </c>
      <c r="DC205" s="36">
        <v>11040</v>
      </c>
      <c r="DD205" s="35">
        <v>2760</v>
      </c>
      <c r="DE205" s="35">
        <v>2760</v>
      </c>
      <c r="DF205" s="35">
        <v>2760</v>
      </c>
      <c r="DG205" s="35">
        <v>2760</v>
      </c>
      <c r="DH205" s="35">
        <v>0</v>
      </c>
      <c r="DI205" s="35">
        <v>0</v>
      </c>
      <c r="DJ205" s="35">
        <v>11040</v>
      </c>
      <c r="DK205" s="34">
        <v>40413</v>
      </c>
      <c r="DL205" s="35">
        <v>23818</v>
      </c>
      <c r="DM205" s="35">
        <v>11544</v>
      </c>
      <c r="DN205" s="35">
        <v>4608</v>
      </c>
      <c r="DO205" s="35">
        <v>443</v>
      </c>
      <c r="DP205" s="35">
        <v>0</v>
      </c>
      <c r="DQ205" s="35">
        <v>0</v>
      </c>
      <c r="DR205" s="35">
        <v>40413</v>
      </c>
      <c r="DS205" s="36">
        <v>0</v>
      </c>
      <c r="DT205" s="35">
        <v>0</v>
      </c>
      <c r="DU205" s="35">
        <v>0</v>
      </c>
      <c r="DV205" s="35">
        <v>0</v>
      </c>
      <c r="DW205" s="35">
        <v>0</v>
      </c>
      <c r="DX205" s="35">
        <v>0</v>
      </c>
      <c r="DY205" s="35">
        <v>0</v>
      </c>
      <c r="DZ205" s="35">
        <v>0</v>
      </c>
    </row>
    <row r="206" spans="1:130" x14ac:dyDescent="0.25">
      <c r="A206" s="29">
        <v>36008</v>
      </c>
      <c r="B206" s="30" t="s">
        <v>287</v>
      </c>
      <c r="C206" s="31">
        <v>9729053.08123249</v>
      </c>
      <c r="D206" s="31">
        <v>92267391.799999997</v>
      </c>
      <c r="E206" s="32">
        <v>5.9043810000000002E-4</v>
      </c>
      <c r="F206" s="33">
        <v>20082329</v>
      </c>
      <c r="G206" s="31">
        <v>10128212.589413445</v>
      </c>
      <c r="H206" s="31">
        <v>83830583.010000005</v>
      </c>
      <c r="I206" s="32">
        <v>5.9985789999999995E-4</v>
      </c>
      <c r="J206" s="31">
        <v>13184520</v>
      </c>
      <c r="K206" s="34">
        <v>858396</v>
      </c>
      <c r="L206" s="35">
        <v>907605</v>
      </c>
      <c r="M206" s="35">
        <v>15817</v>
      </c>
      <c r="N206" s="35">
        <v>-517390</v>
      </c>
      <c r="O206" s="35">
        <v>1165</v>
      </c>
      <c r="P206" s="35">
        <v>-1474645</v>
      </c>
      <c r="Q206" s="35">
        <v>0</v>
      </c>
      <c r="R206" s="35">
        <v>-148628</v>
      </c>
      <c r="S206" s="35">
        <v>-7267</v>
      </c>
      <c r="T206" s="35">
        <v>101</v>
      </c>
      <c r="U206" s="35">
        <v>-4469</v>
      </c>
      <c r="V206" s="35">
        <v>1493733</v>
      </c>
      <c r="W206" s="35">
        <v>-1613372</v>
      </c>
      <c r="X206" s="35">
        <v>296636</v>
      </c>
      <c r="Y206" s="35">
        <v>-192318</v>
      </c>
      <c r="Z206" s="34">
        <v>20082329</v>
      </c>
      <c r="AA206" s="35">
        <v>-192318</v>
      </c>
      <c r="AB206" s="35">
        <v>-707962.05999999994</v>
      </c>
      <c r="AC206" s="35">
        <v>-5922987</v>
      </c>
      <c r="AD206" s="35">
        <v>39375</v>
      </c>
      <c r="AE206" s="35">
        <v>63256</v>
      </c>
      <c r="AF206" s="35">
        <v>119639</v>
      </c>
      <c r="AG206" s="35">
        <v>-296636</v>
      </c>
      <c r="AH206" s="101">
        <v>-176.19326167749998</v>
      </c>
      <c r="AI206" s="35">
        <v>13184520</v>
      </c>
      <c r="AJ206" s="34">
        <v>433040</v>
      </c>
      <c r="AK206" s="35">
        <v>3527940</v>
      </c>
      <c r="AL206" s="35">
        <v>23943</v>
      </c>
      <c r="AM206" s="35">
        <v>106398</v>
      </c>
      <c r="AN206" s="35">
        <v>4091321</v>
      </c>
      <c r="AO206" s="36">
        <v>60073</v>
      </c>
      <c r="AP206" s="35">
        <v>6954195</v>
      </c>
      <c r="AQ206" s="35">
        <v>0</v>
      </c>
      <c r="AR206" s="35">
        <v>0</v>
      </c>
      <c r="AS206" s="35">
        <v>7014268</v>
      </c>
      <c r="AT206" s="36">
        <v>-784380</v>
      </c>
      <c r="AU206" s="35">
        <v>-182971</v>
      </c>
      <c r="AV206" s="35">
        <v>-490663</v>
      </c>
      <c r="AW206" s="35">
        <v>-1464933</v>
      </c>
      <c r="AX206" s="35">
        <v>0</v>
      </c>
      <c r="AY206" s="35">
        <v>0</v>
      </c>
      <c r="AZ206" s="35">
        <v>-2922947</v>
      </c>
      <c r="BA206" s="12">
        <v>13184520</v>
      </c>
      <c r="BB206" s="13">
        <v>15512018</v>
      </c>
      <c r="BC206" s="13">
        <v>11278718</v>
      </c>
      <c r="BD206" s="13">
        <v>10988243</v>
      </c>
      <c r="BE206" s="13">
        <v>15954116</v>
      </c>
      <c r="BF206" s="12">
        <v>1035412.3217584</v>
      </c>
      <c r="BG206" s="13">
        <v>707962.05999999994</v>
      </c>
      <c r="BH206" s="13">
        <v>327450.26175840001</v>
      </c>
      <c r="BI206" s="14">
        <v>6.9900000000000004E-2</v>
      </c>
      <c r="BJ206" s="37">
        <v>5.9985789999999995E-4</v>
      </c>
      <c r="BK206" s="38">
        <v>13184520</v>
      </c>
      <c r="BL206" s="38">
        <v>10128212.589413445</v>
      </c>
      <c r="BM206" s="39">
        <v>1.3017617752002137</v>
      </c>
      <c r="BN206" s="120">
        <v>0.16178452526114623</v>
      </c>
      <c r="BO206" s="34">
        <v>433040</v>
      </c>
      <c r="BP206" s="34">
        <v>321337</v>
      </c>
      <c r="BQ206" s="34">
        <v>66957</v>
      </c>
      <c r="BR206" s="34">
        <v>28932</v>
      </c>
      <c r="BS206" s="34">
        <v>15814</v>
      </c>
      <c r="BT206" s="34">
        <v>0</v>
      </c>
      <c r="BU206" s="35">
        <v>0</v>
      </c>
      <c r="BV206" s="35">
        <v>433040</v>
      </c>
      <c r="BW206" s="36">
        <v>60073</v>
      </c>
      <c r="BX206" s="36">
        <v>60073</v>
      </c>
      <c r="BY206" s="36">
        <v>0</v>
      </c>
      <c r="BZ206" s="36">
        <v>0</v>
      </c>
      <c r="CA206" s="36">
        <v>0</v>
      </c>
      <c r="CB206" s="36">
        <v>0</v>
      </c>
      <c r="CC206" s="36">
        <v>0</v>
      </c>
      <c r="CD206" s="35">
        <v>60073</v>
      </c>
      <c r="CE206" s="34">
        <v>3527940</v>
      </c>
      <c r="CF206" s="35">
        <v>1385868</v>
      </c>
      <c r="CG206" s="35">
        <v>1191972</v>
      </c>
      <c r="CH206" s="35">
        <v>950099</v>
      </c>
      <c r="CI206" s="35">
        <v>0</v>
      </c>
      <c r="CJ206" s="35">
        <v>0</v>
      </c>
      <c r="CK206" s="35">
        <v>0</v>
      </c>
      <c r="CL206" s="35">
        <v>3527940</v>
      </c>
      <c r="CM206" s="36">
        <v>6954195</v>
      </c>
      <c r="CN206" s="35">
        <v>2530260</v>
      </c>
      <c r="CO206" s="35">
        <v>1474645</v>
      </c>
      <c r="CP206" s="35">
        <v>1474645</v>
      </c>
      <c r="CQ206" s="35">
        <v>1474645</v>
      </c>
      <c r="CR206" s="35">
        <v>0</v>
      </c>
      <c r="CS206" s="35">
        <v>0</v>
      </c>
      <c r="CT206" s="35">
        <v>6954195</v>
      </c>
      <c r="CU206" s="34">
        <v>53011</v>
      </c>
      <c r="CV206" s="35">
        <v>43307</v>
      </c>
      <c r="CW206" s="35">
        <v>9617</v>
      </c>
      <c r="CX206" s="35">
        <v>87</v>
      </c>
      <c r="CY206" s="35">
        <v>0</v>
      </c>
      <c r="CZ206" s="35">
        <v>0</v>
      </c>
      <c r="DA206" s="35">
        <v>0</v>
      </c>
      <c r="DB206" s="35">
        <v>53011</v>
      </c>
      <c r="DC206" s="36">
        <v>29068</v>
      </c>
      <c r="DD206" s="35">
        <v>7267</v>
      </c>
      <c r="DE206" s="35">
        <v>7267</v>
      </c>
      <c r="DF206" s="35">
        <v>7267</v>
      </c>
      <c r="DG206" s="35">
        <v>7267</v>
      </c>
      <c r="DH206" s="35">
        <v>0</v>
      </c>
      <c r="DI206" s="35">
        <v>0</v>
      </c>
      <c r="DJ206" s="35">
        <v>29068</v>
      </c>
      <c r="DK206" s="34">
        <v>106398</v>
      </c>
      <c r="DL206" s="35">
        <v>62707</v>
      </c>
      <c r="DM206" s="35">
        <v>30394</v>
      </c>
      <c r="DN206" s="35">
        <v>12131</v>
      </c>
      <c r="DO206" s="35">
        <v>1165</v>
      </c>
      <c r="DP206" s="35">
        <v>0</v>
      </c>
      <c r="DQ206" s="35">
        <v>0</v>
      </c>
      <c r="DR206" s="35">
        <v>106398</v>
      </c>
      <c r="DS206" s="36">
        <v>0</v>
      </c>
      <c r="DT206" s="35">
        <v>0</v>
      </c>
      <c r="DU206" s="35">
        <v>0</v>
      </c>
      <c r="DV206" s="35">
        <v>0</v>
      </c>
      <c r="DW206" s="35">
        <v>0</v>
      </c>
      <c r="DX206" s="35">
        <v>0</v>
      </c>
      <c r="DY206" s="35">
        <v>0</v>
      </c>
      <c r="DZ206" s="35">
        <v>0</v>
      </c>
    </row>
    <row r="207" spans="1:130" x14ac:dyDescent="0.25">
      <c r="A207" s="29">
        <v>36009</v>
      </c>
      <c r="B207" s="30" t="s">
        <v>288</v>
      </c>
      <c r="C207" s="31">
        <v>1095631.0924369746</v>
      </c>
      <c r="D207" s="31">
        <v>8485849.6699999999</v>
      </c>
      <c r="E207" s="32">
        <v>5.4302699999999998E-5</v>
      </c>
      <c r="F207" s="33">
        <v>1846975</v>
      </c>
      <c r="G207" s="31">
        <v>870540.34334763943</v>
      </c>
      <c r="H207" s="31">
        <v>4874652.75</v>
      </c>
      <c r="I207" s="32">
        <v>3.48811E-5</v>
      </c>
      <c r="J207" s="31">
        <v>766666</v>
      </c>
      <c r="K207" s="34">
        <v>49915</v>
      </c>
      <c r="L207" s="35">
        <v>52776</v>
      </c>
      <c r="M207" s="35">
        <v>-114289</v>
      </c>
      <c r="N207" s="35">
        <v>-30086</v>
      </c>
      <c r="O207" s="35">
        <v>68</v>
      </c>
      <c r="P207" s="35">
        <v>-85749</v>
      </c>
      <c r="Q207" s="35">
        <v>0</v>
      </c>
      <c r="R207" s="35">
        <v>-8643</v>
      </c>
      <c r="S207" s="35">
        <v>-423</v>
      </c>
      <c r="T207" s="35">
        <v>6</v>
      </c>
      <c r="U207" s="35">
        <v>-260</v>
      </c>
      <c r="V207" s="35">
        <v>86859</v>
      </c>
      <c r="W207" s="35">
        <v>-93816</v>
      </c>
      <c r="X207" s="35">
        <v>-308522</v>
      </c>
      <c r="Y207" s="35">
        <v>-452164</v>
      </c>
      <c r="Z207" s="34">
        <v>1846975</v>
      </c>
      <c r="AA207" s="35">
        <v>-452164</v>
      </c>
      <c r="AB207" s="35">
        <v>-60850.77</v>
      </c>
      <c r="AC207" s="35">
        <v>-344415</v>
      </c>
      <c r="AD207" s="35">
        <v>-81184</v>
      </c>
      <c r="AE207" s="35">
        <v>-457164</v>
      </c>
      <c r="AF207" s="35">
        <v>6957</v>
      </c>
      <c r="AG207" s="35">
        <v>308522</v>
      </c>
      <c r="AH207" s="101">
        <v>-10.2454510975</v>
      </c>
      <c r="AI207" s="35">
        <v>766666</v>
      </c>
      <c r="AJ207" s="34">
        <v>15022</v>
      </c>
      <c r="AK207" s="35">
        <v>205146</v>
      </c>
      <c r="AL207" s="35">
        <v>1392</v>
      </c>
      <c r="AM207" s="35">
        <v>6187</v>
      </c>
      <c r="AN207" s="35">
        <v>227747</v>
      </c>
      <c r="AO207" s="36">
        <v>997119</v>
      </c>
      <c r="AP207" s="35">
        <v>404379</v>
      </c>
      <c r="AQ207" s="35">
        <v>0</v>
      </c>
      <c r="AR207" s="35">
        <v>0</v>
      </c>
      <c r="AS207" s="35">
        <v>1401498</v>
      </c>
      <c r="AT207" s="36">
        <v>-432019</v>
      </c>
      <c r="AU207" s="35">
        <v>-314044</v>
      </c>
      <c r="AV207" s="35">
        <v>-227293</v>
      </c>
      <c r="AW207" s="35">
        <v>-200395</v>
      </c>
      <c r="AX207" s="35">
        <v>0</v>
      </c>
      <c r="AY207" s="35">
        <v>0</v>
      </c>
      <c r="AZ207" s="35">
        <v>-1173751</v>
      </c>
      <c r="BA207" s="12">
        <v>766666</v>
      </c>
      <c r="BB207" s="13">
        <v>902007</v>
      </c>
      <c r="BC207" s="13">
        <v>655845</v>
      </c>
      <c r="BD207" s="13">
        <v>638955</v>
      </c>
      <c r="BE207" s="13">
        <v>927715</v>
      </c>
      <c r="BF207" s="12">
        <v>60208.127185600002</v>
      </c>
      <c r="BG207" s="13">
        <v>60850.77</v>
      </c>
      <c r="BH207" s="13">
        <v>-642.64281439999468</v>
      </c>
      <c r="BI207" s="14">
        <v>6.9900000000000004E-2</v>
      </c>
      <c r="BJ207" s="37">
        <v>3.48811E-5</v>
      </c>
      <c r="BK207" s="38">
        <v>766666</v>
      </c>
      <c r="BL207" s="38">
        <v>870540.34334763943</v>
      </c>
      <c r="BM207" s="39">
        <v>0.88067831187674372</v>
      </c>
      <c r="BN207" s="120">
        <v>0.16178452526114623</v>
      </c>
      <c r="BO207" s="34">
        <v>15022</v>
      </c>
      <c r="BP207" s="34">
        <v>15022</v>
      </c>
      <c r="BQ207" s="34">
        <v>0</v>
      </c>
      <c r="BR207" s="34">
        <v>0</v>
      </c>
      <c r="BS207" s="34">
        <v>0</v>
      </c>
      <c r="BT207" s="34">
        <v>0</v>
      </c>
      <c r="BU207" s="35">
        <v>0</v>
      </c>
      <c r="BV207" s="35">
        <v>15022</v>
      </c>
      <c r="BW207" s="36">
        <v>997119</v>
      </c>
      <c r="BX207" s="36">
        <v>386238</v>
      </c>
      <c r="BY207" s="36">
        <v>299511</v>
      </c>
      <c r="BZ207" s="36">
        <v>197079</v>
      </c>
      <c r="CA207" s="36">
        <v>114291</v>
      </c>
      <c r="CB207" s="36">
        <v>0</v>
      </c>
      <c r="CC207" s="36">
        <v>0</v>
      </c>
      <c r="CD207" s="35">
        <v>997119</v>
      </c>
      <c r="CE207" s="34">
        <v>205146</v>
      </c>
      <c r="CF207" s="35">
        <v>80587</v>
      </c>
      <c r="CG207" s="35">
        <v>69312</v>
      </c>
      <c r="CH207" s="35">
        <v>55247</v>
      </c>
      <c r="CI207" s="35">
        <v>0</v>
      </c>
      <c r="CJ207" s="35">
        <v>0</v>
      </c>
      <c r="CK207" s="35">
        <v>0</v>
      </c>
      <c r="CL207" s="35">
        <v>205146</v>
      </c>
      <c r="CM207" s="36">
        <v>404379</v>
      </c>
      <c r="CN207" s="35">
        <v>147132</v>
      </c>
      <c r="CO207" s="35">
        <v>85749</v>
      </c>
      <c r="CP207" s="35">
        <v>85749</v>
      </c>
      <c r="CQ207" s="35">
        <v>85749</v>
      </c>
      <c r="CR207" s="35">
        <v>0</v>
      </c>
      <c r="CS207" s="35">
        <v>0</v>
      </c>
      <c r="CT207" s="35">
        <v>404379</v>
      </c>
      <c r="CU207" s="34">
        <v>3082</v>
      </c>
      <c r="CV207" s="35">
        <v>2518</v>
      </c>
      <c r="CW207" s="35">
        <v>559</v>
      </c>
      <c r="CX207" s="35">
        <v>5</v>
      </c>
      <c r="CY207" s="35">
        <v>0</v>
      </c>
      <c r="CZ207" s="35">
        <v>0</v>
      </c>
      <c r="DA207" s="35">
        <v>0</v>
      </c>
      <c r="DB207" s="35">
        <v>3082</v>
      </c>
      <c r="DC207" s="36">
        <v>1692</v>
      </c>
      <c r="DD207" s="35">
        <v>423</v>
      </c>
      <c r="DE207" s="35">
        <v>423</v>
      </c>
      <c r="DF207" s="35">
        <v>423</v>
      </c>
      <c r="DG207" s="35">
        <v>423</v>
      </c>
      <c r="DH207" s="35">
        <v>0</v>
      </c>
      <c r="DI207" s="35">
        <v>0</v>
      </c>
      <c r="DJ207" s="35">
        <v>1692</v>
      </c>
      <c r="DK207" s="34">
        <v>6187</v>
      </c>
      <c r="DL207" s="35">
        <v>3646</v>
      </c>
      <c r="DM207" s="35">
        <v>1767</v>
      </c>
      <c r="DN207" s="35">
        <v>705</v>
      </c>
      <c r="DO207" s="35">
        <v>68</v>
      </c>
      <c r="DP207" s="35">
        <v>0</v>
      </c>
      <c r="DQ207" s="35">
        <v>0</v>
      </c>
      <c r="DR207" s="35">
        <v>6187</v>
      </c>
      <c r="DS207" s="36">
        <v>0</v>
      </c>
      <c r="DT207" s="35">
        <v>0</v>
      </c>
      <c r="DU207" s="35">
        <v>0</v>
      </c>
      <c r="DV207" s="35">
        <v>0</v>
      </c>
      <c r="DW207" s="35">
        <v>0</v>
      </c>
      <c r="DX207" s="35">
        <v>0</v>
      </c>
      <c r="DY207" s="35">
        <v>0</v>
      </c>
      <c r="DZ207" s="35">
        <v>0</v>
      </c>
    </row>
    <row r="208" spans="1:130" x14ac:dyDescent="0.25">
      <c r="A208" s="29">
        <v>36100</v>
      </c>
      <c r="B208" s="30" t="s">
        <v>289</v>
      </c>
      <c r="C208" s="31">
        <v>13305804.201680671</v>
      </c>
      <c r="D208" s="31">
        <v>102200523.34</v>
      </c>
      <c r="E208" s="32">
        <v>6.5400229999999998E-4</v>
      </c>
      <c r="F208" s="33">
        <v>22244312</v>
      </c>
      <c r="G208" s="31">
        <v>13344600.286123032</v>
      </c>
      <c r="H208" s="31">
        <v>89167722.480000004</v>
      </c>
      <c r="I208" s="32">
        <v>6.3804829999999999E-4</v>
      </c>
      <c r="J208" s="31">
        <v>14023922</v>
      </c>
      <c r="K208" s="34">
        <v>913046</v>
      </c>
      <c r="L208" s="35">
        <v>965388</v>
      </c>
      <c r="M208" s="35">
        <v>-102196</v>
      </c>
      <c r="N208" s="35">
        <v>-550330</v>
      </c>
      <c r="O208" s="35">
        <v>1239</v>
      </c>
      <c r="P208" s="35">
        <v>-1568529</v>
      </c>
      <c r="Q208" s="35">
        <v>0</v>
      </c>
      <c r="R208" s="35">
        <v>-158090</v>
      </c>
      <c r="S208" s="35">
        <v>-7730</v>
      </c>
      <c r="T208" s="35">
        <v>108</v>
      </c>
      <c r="U208" s="35">
        <v>-4753</v>
      </c>
      <c r="V208" s="35">
        <v>1588833</v>
      </c>
      <c r="W208" s="35">
        <v>-1716089</v>
      </c>
      <c r="X208" s="35">
        <v>131328</v>
      </c>
      <c r="Y208" s="35">
        <v>-507775</v>
      </c>
      <c r="Z208" s="34">
        <v>22244312</v>
      </c>
      <c r="AA208" s="35">
        <v>-507775</v>
      </c>
      <c r="AB208" s="35">
        <v>-932787.55999999994</v>
      </c>
      <c r="AC208" s="35">
        <v>-6300078</v>
      </c>
      <c r="AD208" s="35">
        <v>-66689</v>
      </c>
      <c r="AE208" s="35">
        <v>-408800</v>
      </c>
      <c r="AF208" s="35">
        <v>127256</v>
      </c>
      <c r="AG208" s="35">
        <v>-131328</v>
      </c>
      <c r="AH208" s="101">
        <v>-187.4107369175</v>
      </c>
      <c r="AI208" s="35">
        <v>14023922</v>
      </c>
      <c r="AJ208" s="34">
        <v>710940</v>
      </c>
      <c r="AK208" s="35">
        <v>3752549</v>
      </c>
      <c r="AL208" s="35">
        <v>25467</v>
      </c>
      <c r="AM208" s="35">
        <v>113172</v>
      </c>
      <c r="AN208" s="35">
        <v>4602128</v>
      </c>
      <c r="AO208" s="36">
        <v>692623</v>
      </c>
      <c r="AP208" s="35">
        <v>7396939</v>
      </c>
      <c r="AQ208" s="35">
        <v>0</v>
      </c>
      <c r="AR208" s="35">
        <v>0</v>
      </c>
      <c r="AS208" s="35">
        <v>8089562</v>
      </c>
      <c r="AT208" s="36">
        <v>-1015094</v>
      </c>
      <c r="AU208" s="35">
        <v>-154506</v>
      </c>
      <c r="AV208" s="35">
        <v>-640615</v>
      </c>
      <c r="AW208" s="35">
        <v>-1677220</v>
      </c>
      <c r="AX208" s="35">
        <v>0</v>
      </c>
      <c r="AY208" s="35">
        <v>0</v>
      </c>
      <c r="AZ208" s="35">
        <v>-3487435</v>
      </c>
      <c r="BA208" s="12">
        <v>14023922</v>
      </c>
      <c r="BB208" s="13">
        <v>16499602</v>
      </c>
      <c r="BC208" s="13">
        <v>11996786</v>
      </c>
      <c r="BD208" s="13">
        <v>11687817</v>
      </c>
      <c r="BE208" s="13">
        <v>16969846</v>
      </c>
      <c r="BF208" s="12">
        <v>1101332.6184368001</v>
      </c>
      <c r="BG208" s="13">
        <v>932787.55999999994</v>
      </c>
      <c r="BH208" s="13">
        <v>168545.05843680014</v>
      </c>
      <c r="BI208" s="14">
        <v>6.9900000000000004E-2</v>
      </c>
      <c r="BJ208" s="37">
        <v>6.3804829999999999E-4</v>
      </c>
      <c r="BK208" s="38">
        <v>14023922</v>
      </c>
      <c r="BL208" s="38">
        <v>13344600.286123032</v>
      </c>
      <c r="BM208" s="39">
        <v>1.0509061117839094</v>
      </c>
      <c r="BN208" s="120">
        <v>0.16178452526114623</v>
      </c>
      <c r="BO208" s="34">
        <v>710940</v>
      </c>
      <c r="BP208" s="34">
        <v>483145</v>
      </c>
      <c r="BQ208" s="34">
        <v>213534</v>
      </c>
      <c r="BR208" s="34">
        <v>14261</v>
      </c>
      <c r="BS208" s="34">
        <v>0</v>
      </c>
      <c r="BT208" s="34">
        <v>0</v>
      </c>
      <c r="BU208" s="35">
        <v>0</v>
      </c>
      <c r="BV208" s="35">
        <v>710940</v>
      </c>
      <c r="BW208" s="36">
        <v>692623</v>
      </c>
      <c r="BX208" s="36">
        <v>386023</v>
      </c>
      <c r="BY208" s="36">
        <v>102200</v>
      </c>
      <c r="BZ208" s="36">
        <v>102200</v>
      </c>
      <c r="CA208" s="36">
        <v>102200</v>
      </c>
      <c r="CB208" s="36">
        <v>0</v>
      </c>
      <c r="CC208" s="36">
        <v>0</v>
      </c>
      <c r="CD208" s="35">
        <v>692623</v>
      </c>
      <c r="CE208" s="34">
        <v>3752549</v>
      </c>
      <c r="CF208" s="35">
        <v>1474101</v>
      </c>
      <c r="CG208" s="35">
        <v>1267860</v>
      </c>
      <c r="CH208" s="35">
        <v>1010588</v>
      </c>
      <c r="CI208" s="35">
        <v>0</v>
      </c>
      <c r="CJ208" s="35">
        <v>0</v>
      </c>
      <c r="CK208" s="35">
        <v>0</v>
      </c>
      <c r="CL208" s="35">
        <v>3752549</v>
      </c>
      <c r="CM208" s="36">
        <v>7396939</v>
      </c>
      <c r="CN208" s="35">
        <v>2691351</v>
      </c>
      <c r="CO208" s="35">
        <v>1568529</v>
      </c>
      <c r="CP208" s="35">
        <v>1568529</v>
      </c>
      <c r="CQ208" s="35">
        <v>1568529</v>
      </c>
      <c r="CR208" s="35">
        <v>0</v>
      </c>
      <c r="CS208" s="35">
        <v>0</v>
      </c>
      <c r="CT208" s="35">
        <v>7396939</v>
      </c>
      <c r="CU208" s="34">
        <v>56386</v>
      </c>
      <c r="CV208" s="35">
        <v>46065</v>
      </c>
      <c r="CW208" s="35">
        <v>10229</v>
      </c>
      <c r="CX208" s="35">
        <v>92</v>
      </c>
      <c r="CY208" s="35">
        <v>0</v>
      </c>
      <c r="CZ208" s="35">
        <v>0</v>
      </c>
      <c r="DA208" s="35">
        <v>0</v>
      </c>
      <c r="DB208" s="35">
        <v>56386</v>
      </c>
      <c r="DC208" s="36">
        <v>30920</v>
      </c>
      <c r="DD208" s="35">
        <v>7730</v>
      </c>
      <c r="DE208" s="35">
        <v>7730</v>
      </c>
      <c r="DF208" s="35">
        <v>7730</v>
      </c>
      <c r="DG208" s="35">
        <v>7730</v>
      </c>
      <c r="DH208" s="35">
        <v>0</v>
      </c>
      <c r="DI208" s="35">
        <v>0</v>
      </c>
      <c r="DJ208" s="35">
        <v>30920</v>
      </c>
      <c r="DK208" s="34">
        <v>113172</v>
      </c>
      <c r="DL208" s="35">
        <v>66700</v>
      </c>
      <c r="DM208" s="35">
        <v>32329</v>
      </c>
      <c r="DN208" s="35">
        <v>12903</v>
      </c>
      <c r="DO208" s="35">
        <v>1239</v>
      </c>
      <c r="DP208" s="35">
        <v>0</v>
      </c>
      <c r="DQ208" s="35">
        <v>0</v>
      </c>
      <c r="DR208" s="35">
        <v>113172</v>
      </c>
      <c r="DS208" s="36">
        <v>0</v>
      </c>
      <c r="DT208" s="35">
        <v>0</v>
      </c>
      <c r="DU208" s="35">
        <v>0</v>
      </c>
      <c r="DV208" s="35">
        <v>0</v>
      </c>
      <c r="DW208" s="35">
        <v>0</v>
      </c>
      <c r="DX208" s="35">
        <v>0</v>
      </c>
      <c r="DY208" s="35">
        <v>0</v>
      </c>
      <c r="DZ208" s="35">
        <v>0</v>
      </c>
    </row>
    <row r="209" spans="1:130" x14ac:dyDescent="0.25">
      <c r="A209" s="29">
        <v>36102</v>
      </c>
      <c r="B209" s="30" t="s">
        <v>290</v>
      </c>
      <c r="C209" s="31">
        <v>0</v>
      </c>
      <c r="D209" s="31">
        <v>0</v>
      </c>
      <c r="E209" s="32">
        <v>0</v>
      </c>
      <c r="F209" s="33">
        <v>0</v>
      </c>
      <c r="G209" s="31">
        <v>0</v>
      </c>
      <c r="H209" s="31">
        <v>0</v>
      </c>
      <c r="I209" s="32">
        <v>0</v>
      </c>
      <c r="J209" s="31">
        <v>0</v>
      </c>
      <c r="K209" s="34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35">
        <v>-1607964</v>
      </c>
      <c r="Y209" s="35">
        <v>-1607964</v>
      </c>
      <c r="Z209" s="34">
        <v>0</v>
      </c>
      <c r="AA209" s="35">
        <v>-1607964</v>
      </c>
      <c r="AB209" s="35">
        <v>0</v>
      </c>
      <c r="AC209" s="35">
        <v>0</v>
      </c>
      <c r="AD209" s="35">
        <v>0</v>
      </c>
      <c r="AE209" s="35">
        <v>0</v>
      </c>
      <c r="AF209" s="35">
        <v>0</v>
      </c>
      <c r="AG209" s="35">
        <v>1607964</v>
      </c>
      <c r="AH209" s="35">
        <v>0</v>
      </c>
      <c r="AI209" s="35">
        <v>0</v>
      </c>
      <c r="AJ209" s="34">
        <v>0</v>
      </c>
      <c r="AK209" s="35">
        <v>0</v>
      </c>
      <c r="AL209" s="35">
        <v>0</v>
      </c>
      <c r="AM209" s="35">
        <v>0</v>
      </c>
      <c r="AN209" s="35">
        <v>0</v>
      </c>
      <c r="AO209" s="36">
        <v>1864039</v>
      </c>
      <c r="AP209" s="35">
        <v>0</v>
      </c>
      <c r="AQ209" s="35">
        <v>0</v>
      </c>
      <c r="AR209" s="35">
        <v>0</v>
      </c>
      <c r="AS209" s="35">
        <v>1864039</v>
      </c>
      <c r="AT209" s="36">
        <v>-1864039</v>
      </c>
      <c r="AU209" s="35">
        <v>0</v>
      </c>
      <c r="AV209" s="35">
        <v>0</v>
      </c>
      <c r="AW209" s="35">
        <v>0</v>
      </c>
      <c r="AX209" s="35">
        <v>0</v>
      </c>
      <c r="AY209" s="35">
        <v>0</v>
      </c>
      <c r="AZ209" s="35">
        <v>-1864039</v>
      </c>
      <c r="BA209" s="12">
        <v>0</v>
      </c>
      <c r="BB209" s="13">
        <v>0</v>
      </c>
      <c r="BC209" s="13">
        <v>0</v>
      </c>
      <c r="BD209" s="13">
        <v>0</v>
      </c>
      <c r="BE209" s="13">
        <v>0</v>
      </c>
      <c r="BF209" s="12">
        <v>0</v>
      </c>
      <c r="BG209" s="13">
        <v>0</v>
      </c>
      <c r="BH209" s="13">
        <v>0</v>
      </c>
      <c r="BI209" s="14" t="e">
        <v>#DIV/0!</v>
      </c>
      <c r="BJ209" s="37">
        <v>0</v>
      </c>
      <c r="BK209" s="38">
        <v>0</v>
      </c>
      <c r="BL209" s="38">
        <v>0</v>
      </c>
      <c r="BM209" s="39" t="e">
        <v>#DIV/0!</v>
      </c>
      <c r="BN209" s="120">
        <v>0.16178452526114623</v>
      </c>
      <c r="BO209" s="34">
        <v>0</v>
      </c>
      <c r="BP209" s="34">
        <v>0</v>
      </c>
      <c r="BQ209" s="34">
        <v>0</v>
      </c>
      <c r="BR209" s="34">
        <v>0</v>
      </c>
      <c r="BS209" s="34">
        <v>0</v>
      </c>
      <c r="BT209" s="34">
        <v>0</v>
      </c>
      <c r="BU209" s="35">
        <v>0</v>
      </c>
      <c r="BV209" s="35">
        <v>0</v>
      </c>
      <c r="BW209" s="36">
        <v>1864039</v>
      </c>
      <c r="BX209" s="36">
        <v>1864039</v>
      </c>
      <c r="BY209" s="36">
        <v>0</v>
      </c>
      <c r="BZ209" s="36">
        <v>0</v>
      </c>
      <c r="CA209" s="36">
        <v>0</v>
      </c>
      <c r="CB209" s="36">
        <v>0</v>
      </c>
      <c r="CC209" s="36">
        <v>0</v>
      </c>
      <c r="CD209" s="35">
        <v>1864039</v>
      </c>
      <c r="CE209" s="34">
        <v>0</v>
      </c>
      <c r="CF209" s="35">
        <v>0</v>
      </c>
      <c r="CG209" s="35">
        <v>0</v>
      </c>
      <c r="CH209" s="35">
        <v>0</v>
      </c>
      <c r="CI209" s="35">
        <v>0</v>
      </c>
      <c r="CJ209" s="35">
        <v>0</v>
      </c>
      <c r="CK209" s="35">
        <v>0</v>
      </c>
      <c r="CL209" s="35">
        <v>0</v>
      </c>
      <c r="CM209" s="36">
        <v>0</v>
      </c>
      <c r="CN209" s="35">
        <v>0</v>
      </c>
      <c r="CO209" s="35">
        <v>0</v>
      </c>
      <c r="CP209" s="35">
        <v>0</v>
      </c>
      <c r="CQ209" s="35">
        <v>0</v>
      </c>
      <c r="CR209" s="35">
        <v>0</v>
      </c>
      <c r="CS209" s="35">
        <v>0</v>
      </c>
      <c r="CT209" s="35">
        <v>0</v>
      </c>
      <c r="CU209" s="34">
        <v>0</v>
      </c>
      <c r="CV209" s="35">
        <v>0</v>
      </c>
      <c r="CW209" s="35">
        <v>0</v>
      </c>
      <c r="CX209" s="35">
        <v>0</v>
      </c>
      <c r="CY209" s="35">
        <v>0</v>
      </c>
      <c r="CZ209" s="35">
        <v>0</v>
      </c>
      <c r="DA209" s="35">
        <v>0</v>
      </c>
      <c r="DB209" s="35">
        <v>0</v>
      </c>
      <c r="DC209" s="36">
        <v>0</v>
      </c>
      <c r="DD209" s="35">
        <v>0</v>
      </c>
      <c r="DE209" s="35">
        <v>0</v>
      </c>
      <c r="DF209" s="35">
        <v>0</v>
      </c>
      <c r="DG209" s="35">
        <v>0</v>
      </c>
      <c r="DH209" s="35">
        <v>0</v>
      </c>
      <c r="DI209" s="35">
        <v>0</v>
      </c>
      <c r="DJ209" s="35">
        <v>0</v>
      </c>
      <c r="DK209" s="34">
        <v>0</v>
      </c>
      <c r="DL209" s="35">
        <v>0</v>
      </c>
      <c r="DM209" s="35">
        <v>0</v>
      </c>
      <c r="DN209" s="35">
        <v>0</v>
      </c>
      <c r="DO209" s="35">
        <v>0</v>
      </c>
      <c r="DP209" s="35">
        <v>0</v>
      </c>
      <c r="DQ209" s="35">
        <v>0</v>
      </c>
      <c r="DR209" s="35">
        <v>0</v>
      </c>
      <c r="DS209" s="36">
        <v>0</v>
      </c>
      <c r="DT209" s="35">
        <v>0</v>
      </c>
      <c r="DU209" s="35">
        <v>0</v>
      </c>
      <c r="DV209" s="35">
        <v>0</v>
      </c>
      <c r="DW209" s="35">
        <v>0</v>
      </c>
      <c r="DX209" s="35">
        <v>0</v>
      </c>
      <c r="DY209" s="35">
        <v>0</v>
      </c>
      <c r="DZ209" s="35">
        <v>0</v>
      </c>
    </row>
    <row r="210" spans="1:130" x14ac:dyDescent="0.25">
      <c r="A210" s="29">
        <v>36105</v>
      </c>
      <c r="B210" s="30" t="s">
        <v>291</v>
      </c>
      <c r="C210" s="31">
        <v>6272399.4397759093</v>
      </c>
      <c r="D210" s="31">
        <v>43541529.880000003</v>
      </c>
      <c r="E210" s="32">
        <v>2.7863120000000001E-4</v>
      </c>
      <c r="F210" s="33">
        <v>9476969</v>
      </c>
      <c r="G210" s="31">
        <v>6867668.3834048631</v>
      </c>
      <c r="H210" s="31">
        <v>43220887.399999999</v>
      </c>
      <c r="I210" s="32">
        <v>3.0927130000000001E-4</v>
      </c>
      <c r="J210" s="31">
        <v>6797599</v>
      </c>
      <c r="K210" s="34">
        <v>442567</v>
      </c>
      <c r="L210" s="35">
        <v>467938</v>
      </c>
      <c r="M210" s="35">
        <v>185002</v>
      </c>
      <c r="N210" s="35">
        <v>-266753</v>
      </c>
      <c r="O210" s="35">
        <v>601</v>
      </c>
      <c r="P210" s="35">
        <v>-760289</v>
      </c>
      <c r="Q210" s="35">
        <v>0</v>
      </c>
      <c r="R210" s="35">
        <v>-76629</v>
      </c>
      <c r="S210" s="35">
        <v>-3747</v>
      </c>
      <c r="T210" s="35">
        <v>52</v>
      </c>
      <c r="U210" s="35">
        <v>-2304</v>
      </c>
      <c r="V210" s="35">
        <v>770130</v>
      </c>
      <c r="W210" s="35">
        <v>-831813</v>
      </c>
      <c r="X210" s="35">
        <v>-183412</v>
      </c>
      <c r="Y210" s="35">
        <v>-258657</v>
      </c>
      <c r="Z210" s="34">
        <v>9476969</v>
      </c>
      <c r="AA210" s="35">
        <v>-258657</v>
      </c>
      <c r="AB210" s="35">
        <v>-480050.01999999996</v>
      </c>
      <c r="AC210" s="35">
        <v>-3053740</v>
      </c>
      <c r="AD210" s="35">
        <v>128077</v>
      </c>
      <c r="AE210" s="35">
        <v>739996</v>
      </c>
      <c r="AF210" s="35">
        <v>61683</v>
      </c>
      <c r="AG210" s="35">
        <v>183412</v>
      </c>
      <c r="AH210" s="101">
        <v>-90.840712592499997</v>
      </c>
      <c r="AI210" s="35">
        <v>6797599</v>
      </c>
      <c r="AJ210" s="34">
        <v>861092</v>
      </c>
      <c r="AK210" s="35">
        <v>1818915</v>
      </c>
      <c r="AL210" s="35">
        <v>12344</v>
      </c>
      <c r="AM210" s="35">
        <v>54856</v>
      </c>
      <c r="AN210" s="35">
        <v>2747207</v>
      </c>
      <c r="AO210" s="36">
        <v>420241</v>
      </c>
      <c r="AP210" s="35">
        <v>3585404</v>
      </c>
      <c r="AQ210" s="35">
        <v>0</v>
      </c>
      <c r="AR210" s="35">
        <v>0</v>
      </c>
      <c r="AS210" s="35">
        <v>4005645</v>
      </c>
      <c r="AT210" s="36">
        <v>-611733</v>
      </c>
      <c r="AU210" s="35">
        <v>65656</v>
      </c>
      <c r="AV210" s="35">
        <v>-133925</v>
      </c>
      <c r="AW210" s="35">
        <v>-578436</v>
      </c>
      <c r="AX210" s="35">
        <v>0</v>
      </c>
      <c r="AY210" s="35">
        <v>0</v>
      </c>
      <c r="AZ210" s="35">
        <v>-1258438</v>
      </c>
      <c r="BA210" s="12">
        <v>6797599</v>
      </c>
      <c r="BB210" s="13">
        <v>7997597</v>
      </c>
      <c r="BC210" s="13">
        <v>5815017</v>
      </c>
      <c r="BD210" s="13">
        <v>5665255</v>
      </c>
      <c r="BE210" s="13">
        <v>8225532</v>
      </c>
      <c r="BF210" s="12">
        <v>533831.95384480001</v>
      </c>
      <c r="BG210" s="13">
        <v>480050.01999999996</v>
      </c>
      <c r="BH210" s="13">
        <v>53781.933844800049</v>
      </c>
      <c r="BI210" s="14">
        <v>6.9900000000000004E-2</v>
      </c>
      <c r="BJ210" s="37">
        <v>3.0927130000000001E-4</v>
      </c>
      <c r="BK210" s="38">
        <v>6797599</v>
      </c>
      <c r="BL210" s="38">
        <v>6867668.3834048631</v>
      </c>
      <c r="BM210" s="39">
        <v>0.98979720925748549</v>
      </c>
      <c r="BN210" s="120">
        <v>0.16178452526114623</v>
      </c>
      <c r="BO210" s="34">
        <v>861092</v>
      </c>
      <c r="BP210" s="34">
        <v>245547</v>
      </c>
      <c r="BQ210" s="34">
        <v>245547</v>
      </c>
      <c r="BR210" s="34">
        <v>184999</v>
      </c>
      <c r="BS210" s="34">
        <v>184999</v>
      </c>
      <c r="BT210" s="34">
        <v>0</v>
      </c>
      <c r="BU210" s="35">
        <v>0</v>
      </c>
      <c r="BV210" s="35">
        <v>861092</v>
      </c>
      <c r="BW210" s="36">
        <v>420241</v>
      </c>
      <c r="BX210" s="36">
        <v>318173</v>
      </c>
      <c r="BY210" s="36">
        <v>51034</v>
      </c>
      <c r="BZ210" s="36">
        <v>51034</v>
      </c>
      <c r="CA210" s="36">
        <v>0</v>
      </c>
      <c r="CB210" s="36">
        <v>0</v>
      </c>
      <c r="CC210" s="36">
        <v>0</v>
      </c>
      <c r="CD210" s="35">
        <v>420241</v>
      </c>
      <c r="CE210" s="34">
        <v>1818915</v>
      </c>
      <c r="CF210" s="35">
        <v>714518</v>
      </c>
      <c r="CG210" s="35">
        <v>614550</v>
      </c>
      <c r="CH210" s="35">
        <v>489847</v>
      </c>
      <c r="CI210" s="35">
        <v>0</v>
      </c>
      <c r="CJ210" s="35">
        <v>0</v>
      </c>
      <c r="CK210" s="35">
        <v>0</v>
      </c>
      <c r="CL210" s="35">
        <v>1818915</v>
      </c>
      <c r="CM210" s="36">
        <v>3585404</v>
      </c>
      <c r="CN210" s="35">
        <v>1304537</v>
      </c>
      <c r="CO210" s="35">
        <v>760289</v>
      </c>
      <c r="CP210" s="35">
        <v>760289</v>
      </c>
      <c r="CQ210" s="35">
        <v>760289</v>
      </c>
      <c r="CR210" s="35">
        <v>0</v>
      </c>
      <c r="CS210" s="35">
        <v>0</v>
      </c>
      <c r="CT210" s="35">
        <v>3585404</v>
      </c>
      <c r="CU210" s="34">
        <v>27331</v>
      </c>
      <c r="CV210" s="35">
        <v>22328</v>
      </c>
      <c r="CW210" s="35">
        <v>4958</v>
      </c>
      <c r="CX210" s="35">
        <v>45</v>
      </c>
      <c r="CY210" s="35">
        <v>0</v>
      </c>
      <c r="CZ210" s="35">
        <v>0</v>
      </c>
      <c r="DA210" s="35">
        <v>0</v>
      </c>
      <c r="DB210" s="35">
        <v>27331</v>
      </c>
      <c r="DC210" s="36">
        <v>14988</v>
      </c>
      <c r="DD210" s="35">
        <v>3747</v>
      </c>
      <c r="DE210" s="35">
        <v>3747</v>
      </c>
      <c r="DF210" s="35">
        <v>3747</v>
      </c>
      <c r="DG210" s="35">
        <v>3747</v>
      </c>
      <c r="DH210" s="35">
        <v>0</v>
      </c>
      <c r="DI210" s="35">
        <v>0</v>
      </c>
      <c r="DJ210" s="35">
        <v>14988</v>
      </c>
      <c r="DK210" s="34">
        <v>54856</v>
      </c>
      <c r="DL210" s="35">
        <v>32330</v>
      </c>
      <c r="DM210" s="35">
        <v>15670</v>
      </c>
      <c r="DN210" s="35">
        <v>6254</v>
      </c>
      <c r="DO210" s="35">
        <v>601</v>
      </c>
      <c r="DP210" s="35">
        <v>0</v>
      </c>
      <c r="DQ210" s="35">
        <v>0</v>
      </c>
      <c r="DR210" s="35">
        <v>54856</v>
      </c>
      <c r="DS210" s="36">
        <v>0</v>
      </c>
      <c r="DT210" s="35">
        <v>0</v>
      </c>
      <c r="DU210" s="35">
        <v>0</v>
      </c>
      <c r="DV210" s="35">
        <v>0</v>
      </c>
      <c r="DW210" s="35">
        <v>0</v>
      </c>
      <c r="DX210" s="35">
        <v>0</v>
      </c>
      <c r="DY210" s="35">
        <v>0</v>
      </c>
      <c r="DZ210" s="35">
        <v>0</v>
      </c>
    </row>
    <row r="211" spans="1:130" x14ac:dyDescent="0.25">
      <c r="A211" s="29">
        <v>36200</v>
      </c>
      <c r="B211" s="30" t="s">
        <v>292</v>
      </c>
      <c r="C211" s="31">
        <v>25165457.422969185</v>
      </c>
      <c r="D211" s="31">
        <v>177815259.91999999</v>
      </c>
      <c r="E211" s="32">
        <v>1.1378765999999999E-3</v>
      </c>
      <c r="F211" s="33">
        <v>38702130</v>
      </c>
      <c r="G211" s="31">
        <v>25856785.979971386</v>
      </c>
      <c r="H211" s="31">
        <v>167982412.44</v>
      </c>
      <c r="I211" s="32">
        <v>1.2020144999999999E-3</v>
      </c>
      <c r="J211" s="31">
        <v>26419564</v>
      </c>
      <c r="K211" s="34">
        <v>1720081</v>
      </c>
      <c r="L211" s="35">
        <v>1818687</v>
      </c>
      <c r="M211" s="35">
        <v>379499</v>
      </c>
      <c r="N211" s="35">
        <v>-1036763</v>
      </c>
      <c r="O211" s="35">
        <v>2335</v>
      </c>
      <c r="P211" s="35">
        <v>-2954941</v>
      </c>
      <c r="Q211" s="35">
        <v>0</v>
      </c>
      <c r="R211" s="35">
        <v>-297825</v>
      </c>
      <c r="S211" s="35">
        <v>-14562</v>
      </c>
      <c r="T211" s="35">
        <v>203</v>
      </c>
      <c r="U211" s="35">
        <v>-8955</v>
      </c>
      <c r="V211" s="35">
        <v>2993190</v>
      </c>
      <c r="W211" s="35">
        <v>-3232927</v>
      </c>
      <c r="X211" s="35">
        <v>-796871</v>
      </c>
      <c r="Y211" s="35">
        <v>-1428849</v>
      </c>
      <c r="Z211" s="34">
        <v>38702130</v>
      </c>
      <c r="AA211" s="35">
        <v>-1428849</v>
      </c>
      <c r="AB211" s="35">
        <v>-1807389.34</v>
      </c>
      <c r="AC211" s="35">
        <v>-11868671</v>
      </c>
      <c r="AD211" s="35">
        <v>268100</v>
      </c>
      <c r="AE211" s="35">
        <v>1517988</v>
      </c>
      <c r="AF211" s="35">
        <v>239737</v>
      </c>
      <c r="AG211" s="35">
        <v>796871</v>
      </c>
      <c r="AH211" s="101">
        <v>-353.06170901249999</v>
      </c>
      <c r="AI211" s="35">
        <v>26419564</v>
      </c>
      <c r="AJ211" s="34">
        <v>1888771</v>
      </c>
      <c r="AK211" s="35">
        <v>7069399</v>
      </c>
      <c r="AL211" s="35">
        <v>47977</v>
      </c>
      <c r="AM211" s="35">
        <v>213203</v>
      </c>
      <c r="AN211" s="35">
        <v>9219350</v>
      </c>
      <c r="AO211" s="36">
        <v>635592</v>
      </c>
      <c r="AP211" s="35">
        <v>13935038</v>
      </c>
      <c r="AQ211" s="35">
        <v>0</v>
      </c>
      <c r="AR211" s="35">
        <v>0</v>
      </c>
      <c r="AS211" s="35">
        <v>14570630</v>
      </c>
      <c r="AT211" s="36">
        <v>-2170172</v>
      </c>
      <c r="AU211" s="35">
        <v>59902</v>
      </c>
      <c r="AV211" s="35">
        <v>-653339</v>
      </c>
      <c r="AW211" s="35">
        <v>-2587671</v>
      </c>
      <c r="AX211" s="35">
        <v>0</v>
      </c>
      <c r="AY211" s="35">
        <v>0</v>
      </c>
      <c r="AZ211" s="35">
        <v>-5351280</v>
      </c>
      <c r="BA211" s="12">
        <v>26419564</v>
      </c>
      <c r="BB211" s="13">
        <v>31083479</v>
      </c>
      <c r="BC211" s="13">
        <v>22600658</v>
      </c>
      <c r="BD211" s="13">
        <v>22018593</v>
      </c>
      <c r="BE211" s="13">
        <v>31969369</v>
      </c>
      <c r="BF211" s="12">
        <v>2074792.4203919999</v>
      </c>
      <c r="BG211" s="13">
        <v>1807389.34</v>
      </c>
      <c r="BH211" s="13">
        <v>267403.0803919998</v>
      </c>
      <c r="BI211" s="14">
        <v>6.9900000000000004E-2</v>
      </c>
      <c r="BJ211" s="37">
        <v>1.2020144999999999E-3</v>
      </c>
      <c r="BK211" s="38">
        <v>26419564</v>
      </c>
      <c r="BL211" s="38">
        <v>25856785.979971386</v>
      </c>
      <c r="BM211" s="39">
        <v>1.0217651962028282</v>
      </c>
      <c r="BN211" s="120">
        <v>0.16178452526114623</v>
      </c>
      <c r="BO211" s="34">
        <v>1888771</v>
      </c>
      <c r="BP211" s="34">
        <v>560716</v>
      </c>
      <c r="BQ211" s="34">
        <v>560716</v>
      </c>
      <c r="BR211" s="34">
        <v>387842</v>
      </c>
      <c r="BS211" s="34">
        <v>379497</v>
      </c>
      <c r="BT211" s="34">
        <v>0</v>
      </c>
      <c r="BU211" s="35">
        <v>0</v>
      </c>
      <c r="BV211" s="35">
        <v>1888771</v>
      </c>
      <c r="BW211" s="36">
        <v>635592</v>
      </c>
      <c r="BX211" s="36">
        <v>635592</v>
      </c>
      <c r="BY211" s="36">
        <v>0</v>
      </c>
      <c r="BZ211" s="36">
        <v>0</v>
      </c>
      <c r="CA211" s="36">
        <v>0</v>
      </c>
      <c r="CB211" s="36">
        <v>0</v>
      </c>
      <c r="CC211" s="36">
        <v>0</v>
      </c>
      <c r="CD211" s="35">
        <v>635592</v>
      </c>
      <c r="CE211" s="34">
        <v>7069399</v>
      </c>
      <c r="CF211" s="35">
        <v>2777047</v>
      </c>
      <c r="CG211" s="35">
        <v>2388512</v>
      </c>
      <c r="CH211" s="35">
        <v>1903839</v>
      </c>
      <c r="CI211" s="35">
        <v>0</v>
      </c>
      <c r="CJ211" s="35">
        <v>0</v>
      </c>
      <c r="CK211" s="35">
        <v>0</v>
      </c>
      <c r="CL211" s="35">
        <v>7069399</v>
      </c>
      <c r="CM211" s="36">
        <v>13935038</v>
      </c>
      <c r="CN211" s="35">
        <v>5070217</v>
      </c>
      <c r="CO211" s="35">
        <v>2954941</v>
      </c>
      <c r="CP211" s="35">
        <v>2954941</v>
      </c>
      <c r="CQ211" s="35">
        <v>2954941</v>
      </c>
      <c r="CR211" s="35">
        <v>0</v>
      </c>
      <c r="CS211" s="35">
        <v>0</v>
      </c>
      <c r="CT211" s="35">
        <v>13935038</v>
      </c>
      <c r="CU211" s="34">
        <v>106226</v>
      </c>
      <c r="CV211" s="35">
        <v>86781</v>
      </c>
      <c r="CW211" s="35">
        <v>19271</v>
      </c>
      <c r="CX211" s="35">
        <v>174</v>
      </c>
      <c r="CY211" s="35">
        <v>0</v>
      </c>
      <c r="CZ211" s="35">
        <v>0</v>
      </c>
      <c r="DA211" s="35">
        <v>0</v>
      </c>
      <c r="DB211" s="35">
        <v>106226</v>
      </c>
      <c r="DC211" s="36">
        <v>58248</v>
      </c>
      <c r="DD211" s="35">
        <v>14562</v>
      </c>
      <c r="DE211" s="35">
        <v>14562</v>
      </c>
      <c r="DF211" s="35">
        <v>14562</v>
      </c>
      <c r="DG211" s="35">
        <v>14562</v>
      </c>
      <c r="DH211" s="35">
        <v>0</v>
      </c>
      <c r="DI211" s="35">
        <v>0</v>
      </c>
      <c r="DJ211" s="35">
        <v>58248</v>
      </c>
      <c r="DK211" s="34">
        <v>213203</v>
      </c>
      <c r="DL211" s="35">
        <v>125655</v>
      </c>
      <c r="DM211" s="35">
        <v>60905</v>
      </c>
      <c r="DN211" s="35">
        <v>24308</v>
      </c>
      <c r="DO211" s="35">
        <v>2335</v>
      </c>
      <c r="DP211" s="35">
        <v>0</v>
      </c>
      <c r="DQ211" s="35">
        <v>0</v>
      </c>
      <c r="DR211" s="35">
        <v>213203</v>
      </c>
      <c r="DS211" s="36">
        <v>0</v>
      </c>
      <c r="DT211" s="35">
        <v>0</v>
      </c>
      <c r="DU211" s="35">
        <v>0</v>
      </c>
      <c r="DV211" s="35">
        <v>0</v>
      </c>
      <c r="DW211" s="35">
        <v>0</v>
      </c>
      <c r="DX211" s="35">
        <v>0</v>
      </c>
      <c r="DY211" s="35">
        <v>0</v>
      </c>
      <c r="DZ211" s="35">
        <v>0</v>
      </c>
    </row>
    <row r="212" spans="1:130" x14ac:dyDescent="0.25">
      <c r="A212" s="29">
        <v>36205</v>
      </c>
      <c r="B212" s="30" t="s">
        <v>293</v>
      </c>
      <c r="C212" s="31">
        <v>5646301.9607843123</v>
      </c>
      <c r="D212" s="31">
        <v>39741458.020000003</v>
      </c>
      <c r="E212" s="32">
        <v>2.5431379999999999E-4</v>
      </c>
      <c r="F212" s="33">
        <v>8649871</v>
      </c>
      <c r="G212" s="31">
        <v>5965498.4263233179</v>
      </c>
      <c r="H212" s="31">
        <v>42045465.149999999</v>
      </c>
      <c r="I212" s="32">
        <v>3.0086039999999999E-4</v>
      </c>
      <c r="J212" s="31">
        <v>6612733</v>
      </c>
      <c r="K212" s="34">
        <v>430531</v>
      </c>
      <c r="L212" s="35">
        <v>455212</v>
      </c>
      <c r="M212" s="35">
        <v>269848</v>
      </c>
      <c r="N212" s="35">
        <v>-259498</v>
      </c>
      <c r="O212" s="35">
        <v>584</v>
      </c>
      <c r="P212" s="35">
        <v>-739612</v>
      </c>
      <c r="Q212" s="35">
        <v>0</v>
      </c>
      <c r="R212" s="35">
        <v>-74545</v>
      </c>
      <c r="S212" s="35">
        <v>-3645</v>
      </c>
      <c r="T212" s="35">
        <v>51</v>
      </c>
      <c r="U212" s="35">
        <v>-2241</v>
      </c>
      <c r="V212" s="35">
        <v>749186</v>
      </c>
      <c r="W212" s="35">
        <v>-809191</v>
      </c>
      <c r="X212" s="35">
        <v>-13896</v>
      </c>
      <c r="Y212" s="35">
        <v>2784</v>
      </c>
      <c r="Z212" s="34">
        <v>8649871</v>
      </c>
      <c r="AA212" s="35">
        <v>2784</v>
      </c>
      <c r="AB212" s="35">
        <v>-416988.33999999997</v>
      </c>
      <c r="AC212" s="35">
        <v>-2970691</v>
      </c>
      <c r="AD212" s="35">
        <v>194568</v>
      </c>
      <c r="AE212" s="35">
        <v>1079376</v>
      </c>
      <c r="AF212" s="35">
        <v>60005</v>
      </c>
      <c r="AG212" s="35">
        <v>13896</v>
      </c>
      <c r="AH212" s="101">
        <v>-88.370220989999993</v>
      </c>
      <c r="AI212" s="35">
        <v>6612733</v>
      </c>
      <c r="AJ212" s="34">
        <v>1340145</v>
      </c>
      <c r="AK212" s="35">
        <v>1769448</v>
      </c>
      <c r="AL212" s="35">
        <v>12009</v>
      </c>
      <c r="AM212" s="35">
        <v>53364</v>
      </c>
      <c r="AN212" s="35">
        <v>3174966</v>
      </c>
      <c r="AO212" s="36">
        <v>288158</v>
      </c>
      <c r="AP212" s="35">
        <v>3487896</v>
      </c>
      <c r="AQ212" s="35">
        <v>0</v>
      </c>
      <c r="AR212" s="35">
        <v>0</v>
      </c>
      <c r="AS212" s="35">
        <v>3776054</v>
      </c>
      <c r="AT212" s="36">
        <v>-330123</v>
      </c>
      <c r="AU212" s="35">
        <v>105701</v>
      </c>
      <c r="AV212" s="35">
        <v>96163</v>
      </c>
      <c r="AW212" s="35">
        <v>-472829</v>
      </c>
      <c r="AX212" s="35">
        <v>0</v>
      </c>
      <c r="AY212" s="35">
        <v>0</v>
      </c>
      <c r="AZ212" s="35">
        <v>-601088</v>
      </c>
      <c r="BA212" s="12">
        <v>6612733</v>
      </c>
      <c r="BB212" s="13">
        <v>7780096</v>
      </c>
      <c r="BC212" s="13">
        <v>5656873</v>
      </c>
      <c r="BD212" s="13">
        <v>5511184</v>
      </c>
      <c r="BE212" s="13">
        <v>8001831</v>
      </c>
      <c r="BF212" s="12">
        <v>519313.93299840001</v>
      </c>
      <c r="BG212" s="13">
        <v>416988.33999999997</v>
      </c>
      <c r="BH212" s="13">
        <v>102325.59299840004</v>
      </c>
      <c r="BI212" s="14">
        <v>6.9900000000000004E-2</v>
      </c>
      <c r="BJ212" s="37">
        <v>3.0086039999999999E-4</v>
      </c>
      <c r="BK212" s="38">
        <v>6612733</v>
      </c>
      <c r="BL212" s="38">
        <v>5965498.4263233179</v>
      </c>
      <c r="BM212" s="39">
        <v>1.1084963111918191</v>
      </c>
      <c r="BN212" s="120">
        <v>0.16178452526114623</v>
      </c>
      <c r="BO212" s="34">
        <v>1340145</v>
      </c>
      <c r="BP212" s="34">
        <v>356767</v>
      </c>
      <c r="BQ212" s="34">
        <v>356767</v>
      </c>
      <c r="BR212" s="34">
        <v>356767</v>
      </c>
      <c r="BS212" s="34">
        <v>269844</v>
      </c>
      <c r="BT212" s="34">
        <v>0</v>
      </c>
      <c r="BU212" s="35">
        <v>0</v>
      </c>
      <c r="BV212" s="35">
        <v>1340145</v>
      </c>
      <c r="BW212" s="36">
        <v>288158</v>
      </c>
      <c r="BX212" s="36">
        <v>162444</v>
      </c>
      <c r="BY212" s="36">
        <v>125714</v>
      </c>
      <c r="BZ212" s="36">
        <v>0</v>
      </c>
      <c r="CA212" s="36">
        <v>0</v>
      </c>
      <c r="CB212" s="36">
        <v>0</v>
      </c>
      <c r="CC212" s="36">
        <v>0</v>
      </c>
      <c r="CD212" s="35">
        <v>288158</v>
      </c>
      <c r="CE212" s="34">
        <v>1769448</v>
      </c>
      <c r="CF212" s="35">
        <v>695086</v>
      </c>
      <c r="CG212" s="35">
        <v>597837</v>
      </c>
      <c r="CH212" s="35">
        <v>476525</v>
      </c>
      <c r="CI212" s="35">
        <v>0</v>
      </c>
      <c r="CJ212" s="35">
        <v>0</v>
      </c>
      <c r="CK212" s="35">
        <v>0</v>
      </c>
      <c r="CL212" s="35">
        <v>1769448</v>
      </c>
      <c r="CM212" s="36">
        <v>3487896</v>
      </c>
      <c r="CN212" s="35">
        <v>1269059</v>
      </c>
      <c r="CO212" s="35">
        <v>739612</v>
      </c>
      <c r="CP212" s="35">
        <v>739612</v>
      </c>
      <c r="CQ212" s="35">
        <v>739612</v>
      </c>
      <c r="CR212" s="35">
        <v>0</v>
      </c>
      <c r="CS212" s="35">
        <v>0</v>
      </c>
      <c r="CT212" s="35">
        <v>3487896</v>
      </c>
      <c r="CU212" s="34">
        <v>26588</v>
      </c>
      <c r="CV212" s="35">
        <v>21721</v>
      </c>
      <c r="CW212" s="35">
        <v>4824</v>
      </c>
      <c r="CX212" s="35">
        <v>43</v>
      </c>
      <c r="CY212" s="35">
        <v>0</v>
      </c>
      <c r="CZ212" s="35">
        <v>0</v>
      </c>
      <c r="DA212" s="35">
        <v>0</v>
      </c>
      <c r="DB212" s="35">
        <v>26588</v>
      </c>
      <c r="DC212" s="36">
        <v>14580</v>
      </c>
      <c r="DD212" s="35">
        <v>3645</v>
      </c>
      <c r="DE212" s="35">
        <v>3645</v>
      </c>
      <c r="DF212" s="35">
        <v>3645</v>
      </c>
      <c r="DG212" s="35">
        <v>3645</v>
      </c>
      <c r="DH212" s="35">
        <v>0</v>
      </c>
      <c r="DI212" s="35">
        <v>0</v>
      </c>
      <c r="DJ212" s="35">
        <v>14580</v>
      </c>
      <c r="DK212" s="34">
        <v>53364</v>
      </c>
      <c r="DL212" s="35">
        <v>31451</v>
      </c>
      <c r="DM212" s="35">
        <v>15244</v>
      </c>
      <c r="DN212" s="35">
        <v>6084</v>
      </c>
      <c r="DO212" s="35">
        <v>584</v>
      </c>
      <c r="DP212" s="35">
        <v>0</v>
      </c>
      <c r="DQ212" s="35">
        <v>0</v>
      </c>
      <c r="DR212" s="35">
        <v>53364</v>
      </c>
      <c r="DS212" s="36">
        <v>0</v>
      </c>
      <c r="DT212" s="35">
        <v>0</v>
      </c>
      <c r="DU212" s="35">
        <v>0</v>
      </c>
      <c r="DV212" s="35">
        <v>0</v>
      </c>
      <c r="DW212" s="35">
        <v>0</v>
      </c>
      <c r="DX212" s="35">
        <v>0</v>
      </c>
      <c r="DY212" s="35">
        <v>0</v>
      </c>
      <c r="DZ212" s="35">
        <v>0</v>
      </c>
    </row>
    <row r="213" spans="1:130" x14ac:dyDescent="0.25">
      <c r="A213" s="29">
        <v>36300</v>
      </c>
      <c r="B213" s="30" t="s">
        <v>294</v>
      </c>
      <c r="C213" s="31">
        <v>86745796.49859944</v>
      </c>
      <c r="D213" s="31">
        <v>653877169.14999998</v>
      </c>
      <c r="E213" s="32">
        <v>4.1842950000000002E-3</v>
      </c>
      <c r="F213" s="33">
        <v>142318709</v>
      </c>
      <c r="G213" s="31">
        <v>89148742.632331923</v>
      </c>
      <c r="H213" s="31">
        <v>574296596.73000002</v>
      </c>
      <c r="I213" s="32">
        <v>4.1094351999999999E-3</v>
      </c>
      <c r="J213" s="31">
        <v>90322943</v>
      </c>
      <c r="K213" s="34">
        <v>5880596</v>
      </c>
      <c r="L213" s="35">
        <v>6217709</v>
      </c>
      <c r="M213" s="35">
        <v>-447048</v>
      </c>
      <c r="N213" s="35">
        <v>-3544473</v>
      </c>
      <c r="O213" s="35">
        <v>7982</v>
      </c>
      <c r="P213" s="35">
        <v>-10102321</v>
      </c>
      <c r="Q213" s="35">
        <v>0</v>
      </c>
      <c r="R213" s="35">
        <v>-1018202</v>
      </c>
      <c r="S213" s="35">
        <v>-49785</v>
      </c>
      <c r="T213" s="35">
        <v>694</v>
      </c>
      <c r="U213" s="35">
        <v>-30615</v>
      </c>
      <c r="V213" s="35">
        <v>10233088</v>
      </c>
      <c r="W213" s="35">
        <v>-11052698</v>
      </c>
      <c r="X213" s="35">
        <v>-1276578</v>
      </c>
      <c r="Y213" s="35">
        <v>-5181651</v>
      </c>
      <c r="Z213" s="34">
        <v>142318709</v>
      </c>
      <c r="AA213" s="35">
        <v>-5181651</v>
      </c>
      <c r="AB213" s="35">
        <v>-6231497.1100000022</v>
      </c>
      <c r="AC213" s="35">
        <v>-40576495</v>
      </c>
      <c r="AD213" s="35">
        <v>-312917</v>
      </c>
      <c r="AE213" s="35">
        <v>-1788188</v>
      </c>
      <c r="AF213" s="35">
        <v>819610</v>
      </c>
      <c r="AG213" s="35">
        <v>1276578</v>
      </c>
      <c r="AH213" s="101">
        <v>-1207.0438541199999</v>
      </c>
      <c r="AI213" s="35">
        <v>90322943</v>
      </c>
      <c r="AJ213" s="34">
        <v>1137116</v>
      </c>
      <c r="AK213" s="35">
        <v>24168791</v>
      </c>
      <c r="AL213" s="35">
        <v>164023</v>
      </c>
      <c r="AM213" s="35">
        <v>728896</v>
      </c>
      <c r="AN213" s="35">
        <v>26198826</v>
      </c>
      <c r="AO213" s="36">
        <v>4220430</v>
      </c>
      <c r="AP213" s="35">
        <v>47640971</v>
      </c>
      <c r="AQ213" s="35">
        <v>0</v>
      </c>
      <c r="AR213" s="35">
        <v>0</v>
      </c>
      <c r="AS213" s="35">
        <v>51861401</v>
      </c>
      <c r="AT213" s="36">
        <v>-9024628</v>
      </c>
      <c r="AU213" s="35">
        <v>-1815408</v>
      </c>
      <c r="AV213" s="35">
        <v>-4231367</v>
      </c>
      <c r="AW213" s="35">
        <v>-10591171</v>
      </c>
      <c r="AX213" s="35">
        <v>0</v>
      </c>
      <c r="AY213" s="35">
        <v>0</v>
      </c>
      <c r="AZ213" s="35">
        <v>-25662574</v>
      </c>
      <c r="BA213" s="12">
        <v>90322943</v>
      </c>
      <c r="BB213" s="13">
        <v>106267888</v>
      </c>
      <c r="BC213" s="13">
        <v>77266903</v>
      </c>
      <c r="BD213" s="13">
        <v>75276947</v>
      </c>
      <c r="BE213" s="13">
        <v>109296559</v>
      </c>
      <c r="BF213" s="12">
        <v>7093279.6609792002</v>
      </c>
      <c r="BG213" s="13">
        <v>6231497.1100000022</v>
      </c>
      <c r="BH213" s="13">
        <v>861782.55097919796</v>
      </c>
      <c r="BI213" s="14">
        <v>6.9900000000000004E-2</v>
      </c>
      <c r="BJ213" s="37">
        <v>4.1094351999999999E-3</v>
      </c>
      <c r="BK213" s="38">
        <v>90322943</v>
      </c>
      <c r="BL213" s="38">
        <v>89148742.632331923</v>
      </c>
      <c r="BM213" s="39">
        <v>1.0131712499020959</v>
      </c>
      <c r="BN213" s="120">
        <v>0.16178452526114623</v>
      </c>
      <c r="BO213" s="34">
        <v>1137116</v>
      </c>
      <c r="BP213" s="34">
        <v>568558</v>
      </c>
      <c r="BQ213" s="34">
        <v>568558</v>
      </c>
      <c r="BR213" s="34">
        <v>0</v>
      </c>
      <c r="BS213" s="34">
        <v>0</v>
      </c>
      <c r="BT213" s="34">
        <v>0</v>
      </c>
      <c r="BU213" s="35">
        <v>0</v>
      </c>
      <c r="BV213" s="35">
        <v>1137116</v>
      </c>
      <c r="BW213" s="36">
        <v>4220430</v>
      </c>
      <c r="BX213" s="36">
        <v>2429809</v>
      </c>
      <c r="BY213" s="36">
        <v>671787</v>
      </c>
      <c r="BZ213" s="36">
        <v>671787</v>
      </c>
      <c r="CA213" s="36">
        <v>447047</v>
      </c>
      <c r="CB213" s="36">
        <v>0</v>
      </c>
      <c r="CC213" s="36">
        <v>0</v>
      </c>
      <c r="CD213" s="35">
        <v>4220430</v>
      </c>
      <c r="CE213" s="34">
        <v>24168791</v>
      </c>
      <c r="CF213" s="35">
        <v>9494142</v>
      </c>
      <c r="CG213" s="35">
        <v>8165822</v>
      </c>
      <c r="CH213" s="35">
        <v>6508827</v>
      </c>
      <c r="CI213" s="35">
        <v>0</v>
      </c>
      <c r="CJ213" s="35">
        <v>0</v>
      </c>
      <c r="CK213" s="35">
        <v>0</v>
      </c>
      <c r="CL213" s="35">
        <v>24168791</v>
      </c>
      <c r="CM213" s="36">
        <v>47640971</v>
      </c>
      <c r="CN213" s="35">
        <v>17334007</v>
      </c>
      <c r="CO213" s="35">
        <v>10102321</v>
      </c>
      <c r="CP213" s="35">
        <v>10102321</v>
      </c>
      <c r="CQ213" s="35">
        <v>10102321</v>
      </c>
      <c r="CR213" s="35">
        <v>0</v>
      </c>
      <c r="CS213" s="35">
        <v>0</v>
      </c>
      <c r="CT213" s="35">
        <v>47640971</v>
      </c>
      <c r="CU213" s="34">
        <v>363162</v>
      </c>
      <c r="CV213" s="35">
        <v>296685</v>
      </c>
      <c r="CW213" s="35">
        <v>65884</v>
      </c>
      <c r="CX213" s="35">
        <v>593</v>
      </c>
      <c r="CY213" s="35">
        <v>0</v>
      </c>
      <c r="CZ213" s="35">
        <v>0</v>
      </c>
      <c r="DA213" s="35">
        <v>0</v>
      </c>
      <c r="DB213" s="35">
        <v>363162</v>
      </c>
      <c r="DC213" s="36">
        <v>199140</v>
      </c>
      <c r="DD213" s="35">
        <v>49785</v>
      </c>
      <c r="DE213" s="35">
        <v>49785</v>
      </c>
      <c r="DF213" s="35">
        <v>49785</v>
      </c>
      <c r="DG213" s="35">
        <v>49785</v>
      </c>
      <c r="DH213" s="35">
        <v>0</v>
      </c>
      <c r="DI213" s="35">
        <v>0</v>
      </c>
      <c r="DJ213" s="35">
        <v>199140</v>
      </c>
      <c r="DK213" s="34">
        <v>728896</v>
      </c>
      <c r="DL213" s="35">
        <v>429588</v>
      </c>
      <c r="DM213" s="35">
        <v>208221</v>
      </c>
      <c r="DN213" s="35">
        <v>83105</v>
      </c>
      <c r="DO213" s="35">
        <v>7982</v>
      </c>
      <c r="DP213" s="35">
        <v>0</v>
      </c>
      <c r="DQ213" s="35">
        <v>0</v>
      </c>
      <c r="DR213" s="35">
        <v>728896</v>
      </c>
      <c r="DS213" s="36">
        <v>0</v>
      </c>
      <c r="DT213" s="35">
        <v>0</v>
      </c>
      <c r="DU213" s="35">
        <v>0</v>
      </c>
      <c r="DV213" s="35">
        <v>0</v>
      </c>
      <c r="DW213" s="35">
        <v>0</v>
      </c>
      <c r="DX213" s="35">
        <v>0</v>
      </c>
      <c r="DY213" s="35">
        <v>0</v>
      </c>
      <c r="DZ213" s="35">
        <v>0</v>
      </c>
    </row>
    <row r="214" spans="1:130" x14ac:dyDescent="0.25">
      <c r="A214" s="29">
        <v>36301</v>
      </c>
      <c r="B214" s="30" t="s">
        <v>295</v>
      </c>
      <c r="C214" s="31">
        <v>2206673.2492997199</v>
      </c>
      <c r="D214" s="31">
        <v>19908164.98</v>
      </c>
      <c r="E214" s="32">
        <v>1.2739650000000001E-4</v>
      </c>
      <c r="F214" s="33">
        <v>4333085</v>
      </c>
      <c r="G214" s="31">
        <v>2301973.9628040055</v>
      </c>
      <c r="H214" s="31">
        <v>16695091.32</v>
      </c>
      <c r="I214" s="32">
        <v>1.1946340000000001E-4</v>
      </c>
      <c r="J214" s="31">
        <v>2625735</v>
      </c>
      <c r="K214" s="34">
        <v>170952</v>
      </c>
      <c r="L214" s="35">
        <v>180752</v>
      </c>
      <c r="M214" s="35">
        <v>-51394</v>
      </c>
      <c r="N214" s="35">
        <v>-103040</v>
      </c>
      <c r="O214" s="35">
        <v>232</v>
      </c>
      <c r="P214" s="35">
        <v>-293680</v>
      </c>
      <c r="Q214" s="35">
        <v>0</v>
      </c>
      <c r="R214" s="35">
        <v>-29600</v>
      </c>
      <c r="S214" s="35">
        <v>-1447</v>
      </c>
      <c r="T214" s="35">
        <v>20</v>
      </c>
      <c r="U214" s="35">
        <v>-890</v>
      </c>
      <c r="V214" s="35">
        <v>297481</v>
      </c>
      <c r="W214" s="35">
        <v>-321308</v>
      </c>
      <c r="X214" s="35">
        <v>247529</v>
      </c>
      <c r="Y214" s="35">
        <v>95607</v>
      </c>
      <c r="Z214" s="34">
        <v>4333085</v>
      </c>
      <c r="AA214" s="35">
        <v>95607</v>
      </c>
      <c r="AB214" s="35">
        <v>-160907.97999999998</v>
      </c>
      <c r="AC214" s="35">
        <v>-1179580</v>
      </c>
      <c r="AD214" s="35">
        <v>-33161</v>
      </c>
      <c r="AE214" s="35">
        <v>-205572</v>
      </c>
      <c r="AF214" s="35">
        <v>23827</v>
      </c>
      <c r="AG214" s="35">
        <v>-247529</v>
      </c>
      <c r="AH214" s="101">
        <v>-35.089387165000005</v>
      </c>
      <c r="AI214" s="35">
        <v>2625735</v>
      </c>
      <c r="AJ214" s="34">
        <v>365865</v>
      </c>
      <c r="AK214" s="35">
        <v>702599</v>
      </c>
      <c r="AL214" s="35">
        <v>4768</v>
      </c>
      <c r="AM214" s="35">
        <v>21189</v>
      </c>
      <c r="AN214" s="35">
        <v>1094421</v>
      </c>
      <c r="AO214" s="36">
        <v>265912</v>
      </c>
      <c r="AP214" s="35">
        <v>1384948</v>
      </c>
      <c r="AQ214" s="35">
        <v>0</v>
      </c>
      <c r="AR214" s="35">
        <v>0</v>
      </c>
      <c r="AS214" s="35">
        <v>1650860</v>
      </c>
      <c r="AT214" s="36">
        <v>-85751</v>
      </c>
      <c r="AU214" s="35">
        <v>-50432</v>
      </c>
      <c r="AV214" s="35">
        <v>-73967</v>
      </c>
      <c r="AW214" s="35">
        <v>-346288</v>
      </c>
      <c r="AX214" s="35">
        <v>0</v>
      </c>
      <c r="AY214" s="35">
        <v>0</v>
      </c>
      <c r="AZ214" s="35">
        <v>-556438</v>
      </c>
      <c r="BA214" s="12">
        <v>2625735</v>
      </c>
      <c r="BB214" s="13">
        <v>3089262</v>
      </c>
      <c r="BC214" s="13">
        <v>2246189</v>
      </c>
      <c r="BD214" s="13">
        <v>2188340</v>
      </c>
      <c r="BE214" s="13">
        <v>3177307</v>
      </c>
      <c r="BF214" s="12">
        <v>206205.2968864</v>
      </c>
      <c r="BG214" s="13">
        <v>160907.97999999998</v>
      </c>
      <c r="BH214" s="13">
        <v>45297.316886400018</v>
      </c>
      <c r="BI214" s="14">
        <v>6.9900000000000004E-2</v>
      </c>
      <c r="BJ214" s="37">
        <v>1.1946340000000001E-4</v>
      </c>
      <c r="BK214" s="38">
        <v>2625735</v>
      </c>
      <c r="BL214" s="38">
        <v>2301973.9628040055</v>
      </c>
      <c r="BM214" s="39">
        <v>1.1406449605544735</v>
      </c>
      <c r="BN214" s="120">
        <v>0.16178452526114623</v>
      </c>
      <c r="BO214" s="34">
        <v>365865</v>
      </c>
      <c r="BP214" s="34">
        <v>204055</v>
      </c>
      <c r="BQ214" s="34">
        <v>80905</v>
      </c>
      <c r="BR214" s="34">
        <v>80905</v>
      </c>
      <c r="BS214" s="34">
        <v>0</v>
      </c>
      <c r="BT214" s="34">
        <v>0</v>
      </c>
      <c r="BU214" s="35">
        <v>0</v>
      </c>
      <c r="BV214" s="35">
        <v>365865</v>
      </c>
      <c r="BW214" s="36">
        <v>265912</v>
      </c>
      <c r="BX214" s="36">
        <v>81563</v>
      </c>
      <c r="BY214" s="36">
        <v>81563</v>
      </c>
      <c r="BZ214" s="36">
        <v>51393</v>
      </c>
      <c r="CA214" s="36">
        <v>51393</v>
      </c>
      <c r="CB214" s="36">
        <v>0</v>
      </c>
      <c r="CC214" s="36">
        <v>0</v>
      </c>
      <c r="CD214" s="35">
        <v>265912</v>
      </c>
      <c r="CE214" s="34">
        <v>702599</v>
      </c>
      <c r="CF214" s="35">
        <v>276000</v>
      </c>
      <c r="CG214" s="35">
        <v>237385</v>
      </c>
      <c r="CH214" s="35">
        <v>189215</v>
      </c>
      <c r="CI214" s="35">
        <v>0</v>
      </c>
      <c r="CJ214" s="35">
        <v>0</v>
      </c>
      <c r="CK214" s="35">
        <v>0</v>
      </c>
      <c r="CL214" s="35">
        <v>702599</v>
      </c>
      <c r="CM214" s="36">
        <v>1384948</v>
      </c>
      <c r="CN214" s="35">
        <v>503909</v>
      </c>
      <c r="CO214" s="35">
        <v>293680</v>
      </c>
      <c r="CP214" s="35">
        <v>293680</v>
      </c>
      <c r="CQ214" s="35">
        <v>293680</v>
      </c>
      <c r="CR214" s="35">
        <v>0</v>
      </c>
      <c r="CS214" s="35">
        <v>0</v>
      </c>
      <c r="CT214" s="35">
        <v>1384948</v>
      </c>
      <c r="CU214" s="34">
        <v>10557</v>
      </c>
      <c r="CV214" s="35">
        <v>8625</v>
      </c>
      <c r="CW214" s="35">
        <v>1915</v>
      </c>
      <c r="CX214" s="35">
        <v>17</v>
      </c>
      <c r="CY214" s="35">
        <v>0</v>
      </c>
      <c r="CZ214" s="35">
        <v>0</v>
      </c>
      <c r="DA214" s="35">
        <v>0</v>
      </c>
      <c r="DB214" s="35">
        <v>10557</v>
      </c>
      <c r="DC214" s="36">
        <v>5788</v>
      </c>
      <c r="DD214" s="35">
        <v>1447</v>
      </c>
      <c r="DE214" s="35">
        <v>1447</v>
      </c>
      <c r="DF214" s="35">
        <v>1447</v>
      </c>
      <c r="DG214" s="35">
        <v>1447</v>
      </c>
      <c r="DH214" s="35">
        <v>0</v>
      </c>
      <c r="DI214" s="35">
        <v>0</v>
      </c>
      <c r="DJ214" s="35">
        <v>5788</v>
      </c>
      <c r="DK214" s="34">
        <v>21189</v>
      </c>
      <c r="DL214" s="35">
        <v>12488</v>
      </c>
      <c r="DM214" s="35">
        <v>6053</v>
      </c>
      <c r="DN214" s="35">
        <v>2416</v>
      </c>
      <c r="DO214" s="35">
        <v>232</v>
      </c>
      <c r="DP214" s="35">
        <v>0</v>
      </c>
      <c r="DQ214" s="35">
        <v>0</v>
      </c>
      <c r="DR214" s="35">
        <v>21189</v>
      </c>
      <c r="DS214" s="36">
        <v>0</v>
      </c>
      <c r="DT214" s="35">
        <v>0</v>
      </c>
      <c r="DU214" s="35">
        <v>0</v>
      </c>
      <c r="DV214" s="35">
        <v>0</v>
      </c>
      <c r="DW214" s="35">
        <v>0</v>
      </c>
      <c r="DX214" s="35">
        <v>0</v>
      </c>
      <c r="DY214" s="35">
        <v>0</v>
      </c>
      <c r="DZ214" s="35">
        <v>0</v>
      </c>
    </row>
    <row r="215" spans="1:130" x14ac:dyDescent="0.25">
      <c r="A215" s="29">
        <v>36302</v>
      </c>
      <c r="B215" s="30" t="s">
        <v>296</v>
      </c>
      <c r="C215" s="31">
        <v>3462405.0420168065</v>
      </c>
      <c r="D215" s="31">
        <v>31539441.199999999</v>
      </c>
      <c r="E215" s="32">
        <v>2.0182739999999999E-4</v>
      </c>
      <c r="F215" s="33">
        <v>6864673</v>
      </c>
      <c r="G215" s="31">
        <v>3769558.08297568</v>
      </c>
      <c r="H215" s="31">
        <v>30518819.140000001</v>
      </c>
      <c r="I215" s="32">
        <v>2.1838040000000001E-4</v>
      </c>
      <c r="J215" s="31">
        <v>4799871</v>
      </c>
      <c r="K215" s="34">
        <v>312502</v>
      </c>
      <c r="L215" s="35">
        <v>330417</v>
      </c>
      <c r="M215" s="35">
        <v>85211</v>
      </c>
      <c r="N215" s="35">
        <v>-188358</v>
      </c>
      <c r="O215" s="35">
        <v>424</v>
      </c>
      <c r="P215" s="35">
        <v>-536850</v>
      </c>
      <c r="Q215" s="35">
        <v>0</v>
      </c>
      <c r="R215" s="35">
        <v>-54108</v>
      </c>
      <c r="S215" s="35">
        <v>-2646</v>
      </c>
      <c r="T215" s="35">
        <v>37</v>
      </c>
      <c r="U215" s="35">
        <v>-1627</v>
      </c>
      <c r="V215" s="35">
        <v>543799</v>
      </c>
      <c r="W215" s="35">
        <v>-587354</v>
      </c>
      <c r="X215" s="35">
        <v>480190</v>
      </c>
      <c r="Y215" s="35">
        <v>381637</v>
      </c>
      <c r="Z215" s="34">
        <v>6864673</v>
      </c>
      <c r="AA215" s="35">
        <v>381637</v>
      </c>
      <c r="AB215" s="35">
        <v>-263492.11000000004</v>
      </c>
      <c r="AC215" s="35">
        <v>-2156284</v>
      </c>
      <c r="AD215" s="35">
        <v>69193</v>
      </c>
      <c r="AE215" s="35">
        <v>340844</v>
      </c>
      <c r="AF215" s="35">
        <v>43555</v>
      </c>
      <c r="AG215" s="35">
        <v>-480190</v>
      </c>
      <c r="AH215" s="101">
        <v>-64.143782990000005</v>
      </c>
      <c r="AI215" s="35">
        <v>4799871</v>
      </c>
      <c r="AJ215" s="34">
        <v>887585</v>
      </c>
      <c r="AK215" s="35">
        <v>1284359</v>
      </c>
      <c r="AL215" s="35">
        <v>8716</v>
      </c>
      <c r="AM215" s="35">
        <v>38734</v>
      </c>
      <c r="AN215" s="35">
        <v>2219394</v>
      </c>
      <c r="AO215" s="36">
        <v>44655</v>
      </c>
      <c r="AP215" s="35">
        <v>2531699</v>
      </c>
      <c r="AQ215" s="35">
        <v>0</v>
      </c>
      <c r="AR215" s="35">
        <v>0</v>
      </c>
      <c r="AS215" s="35">
        <v>2576354</v>
      </c>
      <c r="AT215" s="36">
        <v>98304</v>
      </c>
      <c r="AU215" s="35">
        <v>117431</v>
      </c>
      <c r="AV215" s="35">
        <v>-118834</v>
      </c>
      <c r="AW215" s="35">
        <v>-453860</v>
      </c>
      <c r="AX215" s="35">
        <v>0</v>
      </c>
      <c r="AY215" s="35">
        <v>0</v>
      </c>
      <c r="AZ215" s="35">
        <v>-356959</v>
      </c>
      <c r="BA215" s="12">
        <v>4799871</v>
      </c>
      <c r="BB215" s="13">
        <v>5647205</v>
      </c>
      <c r="BC215" s="13">
        <v>4106058</v>
      </c>
      <c r="BD215" s="13">
        <v>4000309</v>
      </c>
      <c r="BE215" s="13">
        <v>5808152</v>
      </c>
      <c r="BF215" s="12">
        <v>376945.53491839999</v>
      </c>
      <c r="BG215" s="13">
        <v>263492.11000000004</v>
      </c>
      <c r="BH215" s="13">
        <v>113453.42491839995</v>
      </c>
      <c r="BI215" s="14">
        <v>6.9900000000000004E-2</v>
      </c>
      <c r="BJ215" s="37">
        <v>2.1838040000000001E-4</v>
      </c>
      <c r="BK215" s="38">
        <v>4799871</v>
      </c>
      <c r="BL215" s="38">
        <v>3769558.08297568</v>
      </c>
      <c r="BM215" s="39">
        <v>1.273324589871021</v>
      </c>
      <c r="BN215" s="120">
        <v>0.16178452526114623</v>
      </c>
      <c r="BO215" s="34">
        <v>887585</v>
      </c>
      <c r="BP215" s="34">
        <v>493860</v>
      </c>
      <c r="BQ215" s="34">
        <v>223303</v>
      </c>
      <c r="BR215" s="34">
        <v>85211</v>
      </c>
      <c r="BS215" s="34">
        <v>85211</v>
      </c>
      <c r="BT215" s="34">
        <v>0</v>
      </c>
      <c r="BU215" s="35">
        <v>0</v>
      </c>
      <c r="BV215" s="35">
        <v>887585</v>
      </c>
      <c r="BW215" s="36">
        <v>44655</v>
      </c>
      <c r="BX215" s="36">
        <v>14885</v>
      </c>
      <c r="BY215" s="36">
        <v>14885</v>
      </c>
      <c r="BZ215" s="36">
        <v>14885</v>
      </c>
      <c r="CA215" s="36">
        <v>0</v>
      </c>
      <c r="CB215" s="36">
        <v>0</v>
      </c>
      <c r="CC215" s="36">
        <v>0</v>
      </c>
      <c r="CD215" s="35">
        <v>44655</v>
      </c>
      <c r="CE215" s="34">
        <v>1284359</v>
      </c>
      <c r="CF215" s="35">
        <v>504530</v>
      </c>
      <c r="CG215" s="35">
        <v>433942</v>
      </c>
      <c r="CH215" s="35">
        <v>345887</v>
      </c>
      <c r="CI215" s="35">
        <v>0</v>
      </c>
      <c r="CJ215" s="35">
        <v>0</v>
      </c>
      <c r="CK215" s="35">
        <v>0</v>
      </c>
      <c r="CL215" s="35">
        <v>1284359</v>
      </c>
      <c r="CM215" s="36">
        <v>2531699</v>
      </c>
      <c r="CN215" s="35">
        <v>921150</v>
      </c>
      <c r="CO215" s="35">
        <v>536850</v>
      </c>
      <c r="CP215" s="35">
        <v>536850</v>
      </c>
      <c r="CQ215" s="35">
        <v>536850</v>
      </c>
      <c r="CR215" s="35">
        <v>0</v>
      </c>
      <c r="CS215" s="35">
        <v>0</v>
      </c>
      <c r="CT215" s="35">
        <v>2531699</v>
      </c>
      <c r="CU215" s="34">
        <v>19299</v>
      </c>
      <c r="CV215" s="35">
        <v>15766</v>
      </c>
      <c r="CW215" s="35">
        <v>3501</v>
      </c>
      <c r="CX215" s="35">
        <v>32</v>
      </c>
      <c r="CY215" s="35">
        <v>0</v>
      </c>
      <c r="CZ215" s="35">
        <v>0</v>
      </c>
      <c r="DA215" s="35">
        <v>0</v>
      </c>
      <c r="DB215" s="35">
        <v>19299</v>
      </c>
      <c r="DC215" s="36">
        <v>10584</v>
      </c>
      <c r="DD215" s="35">
        <v>2646</v>
      </c>
      <c r="DE215" s="35">
        <v>2646</v>
      </c>
      <c r="DF215" s="35">
        <v>2646</v>
      </c>
      <c r="DG215" s="35">
        <v>2646</v>
      </c>
      <c r="DH215" s="35">
        <v>0</v>
      </c>
      <c r="DI215" s="35">
        <v>0</v>
      </c>
      <c r="DJ215" s="35">
        <v>10584</v>
      </c>
      <c r="DK215" s="34">
        <v>38734</v>
      </c>
      <c r="DL215" s="35">
        <v>22829</v>
      </c>
      <c r="DM215" s="35">
        <v>11065</v>
      </c>
      <c r="DN215" s="35">
        <v>4416</v>
      </c>
      <c r="DO215" s="35">
        <v>424</v>
      </c>
      <c r="DP215" s="35">
        <v>0</v>
      </c>
      <c r="DQ215" s="35">
        <v>0</v>
      </c>
      <c r="DR215" s="35">
        <v>38734</v>
      </c>
      <c r="DS215" s="36">
        <v>0</v>
      </c>
      <c r="DT215" s="35">
        <v>0</v>
      </c>
      <c r="DU215" s="35">
        <v>0</v>
      </c>
      <c r="DV215" s="35">
        <v>0</v>
      </c>
      <c r="DW215" s="35">
        <v>0</v>
      </c>
      <c r="DX215" s="35">
        <v>0</v>
      </c>
      <c r="DY215" s="35">
        <v>0</v>
      </c>
      <c r="DZ215" s="35">
        <v>0</v>
      </c>
    </row>
    <row r="216" spans="1:130" x14ac:dyDescent="0.25">
      <c r="A216" s="29">
        <v>36303</v>
      </c>
      <c r="B216" s="30" t="s">
        <v>297</v>
      </c>
      <c r="C216" s="31">
        <v>4404806.4425770305</v>
      </c>
      <c r="D216" s="31">
        <v>44230527.990000002</v>
      </c>
      <c r="E216" s="32">
        <v>2.8304030000000002E-4</v>
      </c>
      <c r="F216" s="33">
        <v>9626934</v>
      </c>
      <c r="G216" s="31">
        <v>4764222.3175965669</v>
      </c>
      <c r="H216" s="31">
        <v>40626335.689999998</v>
      </c>
      <c r="I216" s="32">
        <v>2.9070570000000001E-4</v>
      </c>
      <c r="J216" s="31">
        <v>6389539</v>
      </c>
      <c r="K216" s="34">
        <v>415999</v>
      </c>
      <c r="L216" s="35">
        <v>439847</v>
      </c>
      <c r="M216" s="35">
        <v>24147</v>
      </c>
      <c r="N216" s="35">
        <v>-250740</v>
      </c>
      <c r="O216" s="35">
        <v>565</v>
      </c>
      <c r="P216" s="35">
        <v>-714649</v>
      </c>
      <c r="Q216" s="35">
        <v>0</v>
      </c>
      <c r="R216" s="35">
        <v>-72029</v>
      </c>
      <c r="S216" s="35">
        <v>-3522</v>
      </c>
      <c r="T216" s="35">
        <v>49</v>
      </c>
      <c r="U216" s="35">
        <v>-2166</v>
      </c>
      <c r="V216" s="35">
        <v>723899</v>
      </c>
      <c r="W216" s="35">
        <v>-781879</v>
      </c>
      <c r="X216" s="35">
        <v>582276</v>
      </c>
      <c r="Y216" s="35">
        <v>361797</v>
      </c>
      <c r="Z216" s="34">
        <v>9626934</v>
      </c>
      <c r="AA216" s="35">
        <v>361797</v>
      </c>
      <c r="AB216" s="35">
        <v>-333019.14</v>
      </c>
      <c r="AC216" s="35">
        <v>-2870423</v>
      </c>
      <c r="AD216" s="35">
        <v>32042</v>
      </c>
      <c r="AE216" s="35">
        <v>96588</v>
      </c>
      <c r="AF216" s="35">
        <v>57980</v>
      </c>
      <c r="AG216" s="35">
        <v>-582276</v>
      </c>
      <c r="AH216" s="101">
        <v>-85.387531732500008</v>
      </c>
      <c r="AI216" s="35">
        <v>6389539</v>
      </c>
      <c r="AJ216" s="34">
        <v>868896</v>
      </c>
      <c r="AK216" s="35">
        <v>1709725</v>
      </c>
      <c r="AL216" s="35">
        <v>11603</v>
      </c>
      <c r="AM216" s="35">
        <v>51563</v>
      </c>
      <c r="AN216" s="35">
        <v>2641787</v>
      </c>
      <c r="AO216" s="36">
        <v>0</v>
      </c>
      <c r="AP216" s="35">
        <v>3370172</v>
      </c>
      <c r="AQ216" s="35">
        <v>0</v>
      </c>
      <c r="AR216" s="35">
        <v>0</v>
      </c>
      <c r="AS216" s="35">
        <v>3370172</v>
      </c>
      <c r="AT216" s="36">
        <v>-21631</v>
      </c>
      <c r="AU216" s="35">
        <v>79128</v>
      </c>
      <c r="AV216" s="35">
        <v>-92422</v>
      </c>
      <c r="AW216" s="35">
        <v>-693459</v>
      </c>
      <c r="AX216" s="35">
        <v>0</v>
      </c>
      <c r="AY216" s="35">
        <v>0</v>
      </c>
      <c r="AZ216" s="35">
        <v>-728384</v>
      </c>
      <c r="BA216" s="12">
        <v>6389539</v>
      </c>
      <c r="BB216" s="13">
        <v>7517500</v>
      </c>
      <c r="BC216" s="13">
        <v>5465941</v>
      </c>
      <c r="BD216" s="13">
        <v>5325169</v>
      </c>
      <c r="BE216" s="13">
        <v>7731752</v>
      </c>
      <c r="BF216" s="12">
        <v>501785.9459472</v>
      </c>
      <c r="BG216" s="13">
        <v>333019.14</v>
      </c>
      <c r="BH216" s="13">
        <v>168766.80594719999</v>
      </c>
      <c r="BI216" s="14">
        <v>6.9900000000000004E-2</v>
      </c>
      <c r="BJ216" s="37">
        <v>2.9070570000000001E-4</v>
      </c>
      <c r="BK216" s="38">
        <v>6389539</v>
      </c>
      <c r="BL216" s="38">
        <v>4764222.3175965669</v>
      </c>
      <c r="BM216" s="39">
        <v>1.3411504699099277</v>
      </c>
      <c r="BN216" s="120">
        <v>0.16178452526114623</v>
      </c>
      <c r="BO216" s="34">
        <v>868896</v>
      </c>
      <c r="BP216" s="34">
        <v>485114</v>
      </c>
      <c r="BQ216" s="34">
        <v>200249</v>
      </c>
      <c r="BR216" s="34">
        <v>159386</v>
      </c>
      <c r="BS216" s="34">
        <v>24147</v>
      </c>
      <c r="BT216" s="34">
        <v>0</v>
      </c>
      <c r="BU216" s="35">
        <v>0</v>
      </c>
      <c r="BV216" s="35">
        <v>868896</v>
      </c>
      <c r="BW216" s="36">
        <v>0</v>
      </c>
      <c r="BX216" s="36">
        <v>0</v>
      </c>
      <c r="BY216" s="36">
        <v>0</v>
      </c>
      <c r="BZ216" s="36">
        <v>0</v>
      </c>
      <c r="CA216" s="36">
        <v>0</v>
      </c>
      <c r="CB216" s="36">
        <v>0</v>
      </c>
      <c r="CC216" s="36">
        <v>0</v>
      </c>
      <c r="CD216" s="35">
        <v>0</v>
      </c>
      <c r="CE216" s="34">
        <v>1709725</v>
      </c>
      <c r="CF216" s="35">
        <v>671625</v>
      </c>
      <c r="CG216" s="35">
        <v>577659</v>
      </c>
      <c r="CH216" s="35">
        <v>460441</v>
      </c>
      <c r="CI216" s="35">
        <v>0</v>
      </c>
      <c r="CJ216" s="35">
        <v>0</v>
      </c>
      <c r="CK216" s="35">
        <v>0</v>
      </c>
      <c r="CL216" s="35">
        <v>1709725</v>
      </c>
      <c r="CM216" s="36">
        <v>3370172</v>
      </c>
      <c r="CN216" s="35">
        <v>1226226</v>
      </c>
      <c r="CO216" s="35">
        <v>714649</v>
      </c>
      <c r="CP216" s="35">
        <v>714649</v>
      </c>
      <c r="CQ216" s="35">
        <v>714649</v>
      </c>
      <c r="CR216" s="35">
        <v>0</v>
      </c>
      <c r="CS216" s="35">
        <v>0</v>
      </c>
      <c r="CT216" s="35">
        <v>3370172</v>
      </c>
      <c r="CU216" s="34">
        <v>25691</v>
      </c>
      <c r="CV216" s="35">
        <v>20988</v>
      </c>
      <c r="CW216" s="35">
        <v>4661</v>
      </c>
      <c r="CX216" s="35">
        <v>42</v>
      </c>
      <c r="CY216" s="35">
        <v>0</v>
      </c>
      <c r="CZ216" s="35">
        <v>0</v>
      </c>
      <c r="DA216" s="35">
        <v>0</v>
      </c>
      <c r="DB216" s="35">
        <v>25691</v>
      </c>
      <c r="DC216" s="36">
        <v>14088</v>
      </c>
      <c r="DD216" s="35">
        <v>3522</v>
      </c>
      <c r="DE216" s="35">
        <v>3522</v>
      </c>
      <c r="DF216" s="35">
        <v>3522</v>
      </c>
      <c r="DG216" s="35">
        <v>3522</v>
      </c>
      <c r="DH216" s="35">
        <v>0</v>
      </c>
      <c r="DI216" s="35">
        <v>0</v>
      </c>
      <c r="DJ216" s="35">
        <v>14088</v>
      </c>
      <c r="DK216" s="34">
        <v>51563</v>
      </c>
      <c r="DL216" s="35">
        <v>30389</v>
      </c>
      <c r="DM216" s="35">
        <v>14730</v>
      </c>
      <c r="DN216" s="35">
        <v>5879</v>
      </c>
      <c r="DO216" s="35">
        <v>565</v>
      </c>
      <c r="DP216" s="35">
        <v>0</v>
      </c>
      <c r="DQ216" s="35">
        <v>0</v>
      </c>
      <c r="DR216" s="35">
        <v>51563</v>
      </c>
      <c r="DS216" s="36">
        <v>0</v>
      </c>
      <c r="DT216" s="35">
        <v>0</v>
      </c>
      <c r="DU216" s="35">
        <v>0</v>
      </c>
      <c r="DV216" s="35">
        <v>0</v>
      </c>
      <c r="DW216" s="35">
        <v>0</v>
      </c>
      <c r="DX216" s="35">
        <v>0</v>
      </c>
      <c r="DY216" s="35">
        <v>0</v>
      </c>
      <c r="DZ216" s="35">
        <v>0</v>
      </c>
    </row>
    <row r="217" spans="1:130" x14ac:dyDescent="0.25">
      <c r="A217" s="29">
        <v>36305</v>
      </c>
      <c r="B217" s="30" t="s">
        <v>298</v>
      </c>
      <c r="C217" s="31">
        <v>19580303.641456585</v>
      </c>
      <c r="D217" s="31">
        <v>137072511.63999999</v>
      </c>
      <c r="E217" s="32">
        <v>8.7715530000000001E-4</v>
      </c>
      <c r="F217" s="33">
        <v>29834323</v>
      </c>
      <c r="G217" s="31">
        <v>19653974.105865527</v>
      </c>
      <c r="H217" s="31">
        <v>125419392.08</v>
      </c>
      <c r="I217" s="32">
        <v>8.9745069999999996E-4</v>
      </c>
      <c r="J217" s="31">
        <v>19725433</v>
      </c>
      <c r="K217" s="34">
        <v>1284251</v>
      </c>
      <c r="L217" s="35">
        <v>1357872</v>
      </c>
      <c r="M217" s="35">
        <v>123589</v>
      </c>
      <c r="N217" s="35">
        <v>-774070</v>
      </c>
      <c r="O217" s="35">
        <v>1743</v>
      </c>
      <c r="P217" s="35">
        <v>-2206224</v>
      </c>
      <c r="Q217" s="35">
        <v>0</v>
      </c>
      <c r="R217" s="35">
        <v>-222363</v>
      </c>
      <c r="S217" s="35">
        <v>-10872</v>
      </c>
      <c r="T217" s="35">
        <v>152</v>
      </c>
      <c r="U217" s="35">
        <v>-6686</v>
      </c>
      <c r="V217" s="35">
        <v>2234782</v>
      </c>
      <c r="W217" s="35">
        <v>-2413775</v>
      </c>
      <c r="X217" s="35">
        <v>641164</v>
      </c>
      <c r="Y217" s="35">
        <v>9563</v>
      </c>
      <c r="Z217" s="34">
        <v>29834323</v>
      </c>
      <c r="AA217" s="35">
        <v>9563</v>
      </c>
      <c r="AB217" s="35">
        <v>-1373812.7900000005</v>
      </c>
      <c r="AC217" s="35">
        <v>-8861413</v>
      </c>
      <c r="AD217" s="35">
        <v>84836</v>
      </c>
      <c r="AE217" s="35">
        <v>494372</v>
      </c>
      <c r="AF217" s="35">
        <v>178993</v>
      </c>
      <c r="AG217" s="35">
        <v>-641164</v>
      </c>
      <c r="AH217" s="101">
        <v>-263.60370685750001</v>
      </c>
      <c r="AI217" s="35">
        <v>19725433</v>
      </c>
      <c r="AJ217" s="34">
        <v>1658858</v>
      </c>
      <c r="AK217" s="35">
        <v>5278170</v>
      </c>
      <c r="AL217" s="35">
        <v>35821</v>
      </c>
      <c r="AM217" s="35">
        <v>159182</v>
      </c>
      <c r="AN217" s="35">
        <v>7132031</v>
      </c>
      <c r="AO217" s="36">
        <v>0</v>
      </c>
      <c r="AP217" s="35">
        <v>10404209</v>
      </c>
      <c r="AQ217" s="35">
        <v>0</v>
      </c>
      <c r="AR217" s="35">
        <v>0</v>
      </c>
      <c r="AS217" s="35">
        <v>10404209</v>
      </c>
      <c r="AT217" s="36">
        <v>-756746</v>
      </c>
      <c r="AU217" s="35">
        <v>130989</v>
      </c>
      <c r="AV217" s="35">
        <v>-554660</v>
      </c>
      <c r="AW217" s="35">
        <v>-2091760</v>
      </c>
      <c r="AX217" s="35">
        <v>0</v>
      </c>
      <c r="AY217" s="35">
        <v>0</v>
      </c>
      <c r="AZ217" s="35">
        <v>-3272177</v>
      </c>
      <c r="BA217" s="12">
        <v>19725433</v>
      </c>
      <c r="BB217" s="13">
        <v>23207615</v>
      </c>
      <c r="BC217" s="13">
        <v>16874153</v>
      </c>
      <c r="BD217" s="13">
        <v>16439570</v>
      </c>
      <c r="BE217" s="13">
        <v>23869040</v>
      </c>
      <c r="BF217" s="12">
        <v>1549086.0634671999</v>
      </c>
      <c r="BG217" s="13">
        <v>1373812.7900000005</v>
      </c>
      <c r="BH217" s="13">
        <v>175273.27346719941</v>
      </c>
      <c r="BI217" s="14">
        <v>6.9900000000000004E-2</v>
      </c>
      <c r="BJ217" s="37">
        <v>8.9745069999999996E-4</v>
      </c>
      <c r="BK217" s="38">
        <v>19725433</v>
      </c>
      <c r="BL217" s="38">
        <v>19653974.105865527</v>
      </c>
      <c r="BM217" s="39">
        <v>1.0036358496123767</v>
      </c>
      <c r="BN217" s="120">
        <v>0.16178452526114623</v>
      </c>
      <c r="BO217" s="34">
        <v>1658858</v>
      </c>
      <c r="BP217" s="34">
        <v>807648</v>
      </c>
      <c r="BQ217" s="34">
        <v>504908</v>
      </c>
      <c r="BR217" s="34">
        <v>222709</v>
      </c>
      <c r="BS217" s="34">
        <v>123593</v>
      </c>
      <c r="BT217" s="34">
        <v>0</v>
      </c>
      <c r="BU217" s="35">
        <v>0</v>
      </c>
      <c r="BV217" s="35">
        <v>1658858</v>
      </c>
      <c r="BW217" s="36">
        <v>0</v>
      </c>
      <c r="BX217" s="36">
        <v>0</v>
      </c>
      <c r="BY217" s="36">
        <v>0</v>
      </c>
      <c r="BZ217" s="36">
        <v>0</v>
      </c>
      <c r="CA217" s="36">
        <v>0</v>
      </c>
      <c r="CB217" s="36">
        <v>0</v>
      </c>
      <c r="CC217" s="36">
        <v>0</v>
      </c>
      <c r="CD217" s="35">
        <v>0</v>
      </c>
      <c r="CE217" s="34">
        <v>5278170</v>
      </c>
      <c r="CF217" s="35">
        <v>2073405</v>
      </c>
      <c r="CG217" s="35">
        <v>1783316</v>
      </c>
      <c r="CH217" s="35">
        <v>1421449</v>
      </c>
      <c r="CI217" s="35">
        <v>0</v>
      </c>
      <c r="CJ217" s="35">
        <v>0</v>
      </c>
      <c r="CK217" s="35">
        <v>0</v>
      </c>
      <c r="CL217" s="35">
        <v>5278170</v>
      </c>
      <c r="CM217" s="36">
        <v>10404209</v>
      </c>
      <c r="CN217" s="35">
        <v>3785536</v>
      </c>
      <c r="CO217" s="35">
        <v>2206224</v>
      </c>
      <c r="CP217" s="35">
        <v>2206224</v>
      </c>
      <c r="CQ217" s="35">
        <v>2206224</v>
      </c>
      <c r="CR217" s="35">
        <v>0</v>
      </c>
      <c r="CS217" s="35">
        <v>0</v>
      </c>
      <c r="CT217" s="35">
        <v>10404209</v>
      </c>
      <c r="CU217" s="34">
        <v>79310</v>
      </c>
      <c r="CV217" s="35">
        <v>64792</v>
      </c>
      <c r="CW217" s="35">
        <v>14388</v>
      </c>
      <c r="CX217" s="35">
        <v>130</v>
      </c>
      <c r="CY217" s="35">
        <v>0</v>
      </c>
      <c r="CZ217" s="35">
        <v>0</v>
      </c>
      <c r="DA217" s="35">
        <v>0</v>
      </c>
      <c r="DB217" s="35">
        <v>79310</v>
      </c>
      <c r="DC217" s="36">
        <v>43488</v>
      </c>
      <c r="DD217" s="35">
        <v>10872</v>
      </c>
      <c r="DE217" s="35">
        <v>10872</v>
      </c>
      <c r="DF217" s="35">
        <v>10872</v>
      </c>
      <c r="DG217" s="35">
        <v>10872</v>
      </c>
      <c r="DH217" s="35">
        <v>0</v>
      </c>
      <c r="DI217" s="35">
        <v>0</v>
      </c>
      <c r="DJ217" s="35">
        <v>43488</v>
      </c>
      <c r="DK217" s="34">
        <v>159182</v>
      </c>
      <c r="DL217" s="35">
        <v>93817</v>
      </c>
      <c r="DM217" s="35">
        <v>45473</v>
      </c>
      <c r="DN217" s="35">
        <v>18149</v>
      </c>
      <c r="DO217" s="35">
        <v>1743</v>
      </c>
      <c r="DP217" s="35">
        <v>0</v>
      </c>
      <c r="DQ217" s="35">
        <v>0</v>
      </c>
      <c r="DR217" s="35">
        <v>159182</v>
      </c>
      <c r="DS217" s="36">
        <v>0</v>
      </c>
      <c r="DT217" s="35">
        <v>0</v>
      </c>
      <c r="DU217" s="35">
        <v>0</v>
      </c>
      <c r="DV217" s="35">
        <v>0</v>
      </c>
      <c r="DW217" s="35">
        <v>0</v>
      </c>
      <c r="DX217" s="35">
        <v>0</v>
      </c>
      <c r="DY217" s="35">
        <v>0</v>
      </c>
      <c r="DZ217" s="35">
        <v>0</v>
      </c>
    </row>
    <row r="218" spans="1:130" x14ac:dyDescent="0.25">
      <c r="A218" s="29">
        <v>36310</v>
      </c>
      <c r="B218" s="30" t="s">
        <v>299</v>
      </c>
      <c r="C218" s="31">
        <v>0</v>
      </c>
      <c r="D218" s="31">
        <v>0</v>
      </c>
      <c r="E218" s="32">
        <v>0</v>
      </c>
      <c r="F218" s="33">
        <v>0</v>
      </c>
      <c r="G218" s="31">
        <v>0</v>
      </c>
      <c r="H218" s="31">
        <v>0</v>
      </c>
      <c r="I218" s="32">
        <v>0</v>
      </c>
      <c r="J218" s="31">
        <v>0</v>
      </c>
      <c r="K218" s="34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0</v>
      </c>
      <c r="Z218" s="34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35">
        <v>0</v>
      </c>
      <c r="AJ218" s="34">
        <v>0</v>
      </c>
      <c r="AK218" s="35">
        <v>0</v>
      </c>
      <c r="AL218" s="35">
        <v>0</v>
      </c>
      <c r="AM218" s="35">
        <v>0</v>
      </c>
      <c r="AN218" s="35">
        <v>0</v>
      </c>
      <c r="AO218" s="36">
        <v>0</v>
      </c>
      <c r="AP218" s="35">
        <v>0</v>
      </c>
      <c r="AQ218" s="35">
        <v>0</v>
      </c>
      <c r="AR218" s="35">
        <v>0</v>
      </c>
      <c r="AS218" s="35">
        <v>0</v>
      </c>
      <c r="AT218" s="36">
        <v>0</v>
      </c>
      <c r="AU218" s="35">
        <v>0</v>
      </c>
      <c r="AV218" s="35">
        <v>0</v>
      </c>
      <c r="AW218" s="35">
        <v>0</v>
      </c>
      <c r="AX218" s="35">
        <v>0</v>
      </c>
      <c r="AY218" s="35">
        <v>0</v>
      </c>
      <c r="AZ218" s="35">
        <v>0</v>
      </c>
      <c r="BA218" s="12">
        <v>0</v>
      </c>
      <c r="BB218" s="13">
        <v>0</v>
      </c>
      <c r="BC218" s="13">
        <v>0</v>
      </c>
      <c r="BD218" s="13">
        <v>0</v>
      </c>
      <c r="BE218" s="13">
        <v>0</v>
      </c>
      <c r="BF218" s="12">
        <v>0</v>
      </c>
      <c r="BG218" s="13">
        <v>0</v>
      </c>
      <c r="BH218" s="13">
        <v>0</v>
      </c>
      <c r="BI218" s="14" t="e">
        <v>#DIV/0!</v>
      </c>
      <c r="BJ218" s="37">
        <v>0</v>
      </c>
      <c r="BK218" s="38">
        <v>0</v>
      </c>
      <c r="BL218" s="38">
        <v>0</v>
      </c>
      <c r="BM218" s="39" t="e">
        <v>#DIV/0!</v>
      </c>
      <c r="BN218" s="120">
        <v>0.16178452526114623</v>
      </c>
      <c r="BO218" s="34">
        <v>0</v>
      </c>
      <c r="BP218" s="34">
        <v>0</v>
      </c>
      <c r="BQ218" s="34">
        <v>0</v>
      </c>
      <c r="BR218" s="34">
        <v>0</v>
      </c>
      <c r="BS218" s="34">
        <v>0</v>
      </c>
      <c r="BT218" s="34">
        <v>0</v>
      </c>
      <c r="BU218" s="35">
        <v>0</v>
      </c>
      <c r="BV218" s="35">
        <v>0</v>
      </c>
      <c r="BW218" s="36">
        <v>0</v>
      </c>
      <c r="BX218" s="36">
        <v>0</v>
      </c>
      <c r="BY218" s="36">
        <v>0</v>
      </c>
      <c r="BZ218" s="36">
        <v>0</v>
      </c>
      <c r="CA218" s="36">
        <v>0</v>
      </c>
      <c r="CB218" s="36">
        <v>0</v>
      </c>
      <c r="CC218" s="36">
        <v>0</v>
      </c>
      <c r="CD218" s="35">
        <v>0</v>
      </c>
      <c r="CE218" s="34">
        <v>0</v>
      </c>
      <c r="CF218" s="35">
        <v>0</v>
      </c>
      <c r="CG218" s="35">
        <v>0</v>
      </c>
      <c r="CH218" s="35">
        <v>0</v>
      </c>
      <c r="CI218" s="35">
        <v>0</v>
      </c>
      <c r="CJ218" s="35">
        <v>0</v>
      </c>
      <c r="CK218" s="35">
        <v>0</v>
      </c>
      <c r="CL218" s="35">
        <v>0</v>
      </c>
      <c r="CM218" s="36">
        <v>0</v>
      </c>
      <c r="CN218" s="35">
        <v>0</v>
      </c>
      <c r="CO218" s="35">
        <v>0</v>
      </c>
      <c r="CP218" s="35">
        <v>0</v>
      </c>
      <c r="CQ218" s="35">
        <v>0</v>
      </c>
      <c r="CR218" s="35">
        <v>0</v>
      </c>
      <c r="CS218" s="35">
        <v>0</v>
      </c>
      <c r="CT218" s="35">
        <v>0</v>
      </c>
      <c r="CU218" s="34">
        <v>0</v>
      </c>
      <c r="CV218" s="35">
        <v>0</v>
      </c>
      <c r="CW218" s="35">
        <v>0</v>
      </c>
      <c r="CX218" s="35">
        <v>0</v>
      </c>
      <c r="CY218" s="35">
        <v>0</v>
      </c>
      <c r="CZ218" s="35">
        <v>0</v>
      </c>
      <c r="DA218" s="35">
        <v>0</v>
      </c>
      <c r="DB218" s="35">
        <v>0</v>
      </c>
      <c r="DC218" s="36">
        <v>0</v>
      </c>
      <c r="DD218" s="35">
        <v>0</v>
      </c>
      <c r="DE218" s="35">
        <v>0</v>
      </c>
      <c r="DF218" s="35">
        <v>0</v>
      </c>
      <c r="DG218" s="35">
        <v>0</v>
      </c>
      <c r="DH218" s="35">
        <v>0</v>
      </c>
      <c r="DI218" s="35">
        <v>0</v>
      </c>
      <c r="DJ218" s="35">
        <v>0</v>
      </c>
      <c r="DK218" s="34">
        <v>0</v>
      </c>
      <c r="DL218" s="35">
        <v>0</v>
      </c>
      <c r="DM218" s="35">
        <v>0</v>
      </c>
      <c r="DN218" s="35">
        <v>0</v>
      </c>
      <c r="DO218" s="35">
        <v>0</v>
      </c>
      <c r="DP218" s="35">
        <v>0</v>
      </c>
      <c r="DQ218" s="35">
        <v>0</v>
      </c>
      <c r="DR218" s="35">
        <v>0</v>
      </c>
      <c r="DS218" s="36">
        <v>0</v>
      </c>
      <c r="DT218" s="35">
        <v>0</v>
      </c>
      <c r="DU218" s="35">
        <v>0</v>
      </c>
      <c r="DV218" s="35">
        <v>0</v>
      </c>
      <c r="DW218" s="35">
        <v>0</v>
      </c>
      <c r="DX218" s="35">
        <v>0</v>
      </c>
      <c r="DY218" s="35">
        <v>0</v>
      </c>
      <c r="DZ218" s="35">
        <v>0</v>
      </c>
    </row>
    <row r="219" spans="1:130" x14ac:dyDescent="0.25">
      <c r="A219" s="29">
        <v>36400</v>
      </c>
      <c r="B219" s="30" t="s">
        <v>300</v>
      </c>
      <c r="C219" s="31">
        <v>90508842.296918765</v>
      </c>
      <c r="D219" s="31">
        <v>694451670.50999999</v>
      </c>
      <c r="E219" s="32">
        <v>4.4439396000000003E-3</v>
      </c>
      <c r="F219" s="33">
        <v>151149894</v>
      </c>
      <c r="G219" s="31">
        <v>85540821.745350495</v>
      </c>
      <c r="H219" s="31">
        <v>569303363.07000005</v>
      </c>
      <c r="I219" s="32">
        <v>4.0737055999999997E-3</v>
      </c>
      <c r="J219" s="31">
        <v>89537628</v>
      </c>
      <c r="K219" s="34">
        <v>5829467</v>
      </c>
      <c r="L219" s="35">
        <v>6163649</v>
      </c>
      <c r="M219" s="35">
        <v>-2249000</v>
      </c>
      <c r="N219" s="35">
        <v>-3513656</v>
      </c>
      <c r="O219" s="35">
        <v>7913</v>
      </c>
      <c r="P219" s="35">
        <v>-10014486</v>
      </c>
      <c r="Q219" s="35">
        <v>0</v>
      </c>
      <c r="R219" s="35">
        <v>-1009349</v>
      </c>
      <c r="S219" s="35">
        <v>-49352</v>
      </c>
      <c r="T219" s="35">
        <v>688</v>
      </c>
      <c r="U219" s="35">
        <v>-30349</v>
      </c>
      <c r="V219" s="35">
        <v>10144116</v>
      </c>
      <c r="W219" s="35">
        <v>-10956600</v>
      </c>
      <c r="X219" s="35">
        <v>-712514</v>
      </c>
      <c r="Y219" s="35">
        <v>-6389473</v>
      </c>
      <c r="Z219" s="34">
        <v>151149894</v>
      </c>
      <c r="AA219" s="35">
        <v>-6389473</v>
      </c>
      <c r="AB219" s="35">
        <v>-5979303.4400000004</v>
      </c>
      <c r="AC219" s="35">
        <v>-40223701</v>
      </c>
      <c r="AD219" s="35">
        <v>-1547595</v>
      </c>
      <c r="AE219" s="35">
        <v>-8995996</v>
      </c>
      <c r="AF219" s="35">
        <v>812484</v>
      </c>
      <c r="AG219" s="35">
        <v>712514</v>
      </c>
      <c r="AH219" s="101">
        <v>-1196.5491773599999</v>
      </c>
      <c r="AI219" s="35">
        <v>89537628</v>
      </c>
      <c r="AJ219" s="34">
        <v>2528498</v>
      </c>
      <c r="AK219" s="35">
        <v>23958655</v>
      </c>
      <c r="AL219" s="35">
        <v>162597</v>
      </c>
      <c r="AM219" s="35">
        <v>722559</v>
      </c>
      <c r="AN219" s="35">
        <v>27372309</v>
      </c>
      <c r="AO219" s="36">
        <v>10973731</v>
      </c>
      <c r="AP219" s="35">
        <v>47226755</v>
      </c>
      <c r="AQ219" s="35">
        <v>0</v>
      </c>
      <c r="AR219" s="35">
        <v>0</v>
      </c>
      <c r="AS219" s="35">
        <v>58200486</v>
      </c>
      <c r="AT219" s="36">
        <v>-8815911</v>
      </c>
      <c r="AU219" s="35">
        <v>-4069691</v>
      </c>
      <c r="AV219" s="35">
        <v>-5637652</v>
      </c>
      <c r="AW219" s="35">
        <v>-12304924</v>
      </c>
      <c r="AX219" s="35">
        <v>0</v>
      </c>
      <c r="AY219" s="35">
        <v>0</v>
      </c>
      <c r="AZ219" s="35">
        <v>-30828178</v>
      </c>
      <c r="BA219" s="12">
        <v>89537628</v>
      </c>
      <c r="BB219" s="13">
        <v>105343939</v>
      </c>
      <c r="BC219" s="13">
        <v>76595104</v>
      </c>
      <c r="BD219" s="13">
        <v>74622449</v>
      </c>
      <c r="BE219" s="13">
        <v>108346277</v>
      </c>
      <c r="BF219" s="12">
        <v>7031606.9413375994</v>
      </c>
      <c r="BG219" s="13">
        <v>5979303.4400000004</v>
      </c>
      <c r="BH219" s="13">
        <v>1052303.501337599</v>
      </c>
      <c r="BI219" s="14">
        <v>6.9900000000000004E-2</v>
      </c>
      <c r="BJ219" s="37">
        <v>4.0737055999999997E-3</v>
      </c>
      <c r="BK219" s="38">
        <v>89537628</v>
      </c>
      <c r="BL219" s="38">
        <v>85540821.745350495</v>
      </c>
      <c r="BM219" s="39">
        <v>1.0467239637532095</v>
      </c>
      <c r="BN219" s="120">
        <v>0.16178452526114623</v>
      </c>
      <c r="BO219" s="34">
        <v>2528498</v>
      </c>
      <c r="BP219" s="34">
        <v>2248540</v>
      </c>
      <c r="BQ219" s="34">
        <v>139979</v>
      </c>
      <c r="BR219" s="34">
        <v>139979</v>
      </c>
      <c r="BS219" s="34">
        <v>0</v>
      </c>
      <c r="BT219" s="34">
        <v>0</v>
      </c>
      <c r="BU219" s="35">
        <v>0</v>
      </c>
      <c r="BV219" s="35">
        <v>2528498</v>
      </c>
      <c r="BW219" s="36">
        <v>10973731</v>
      </c>
      <c r="BX219" s="36">
        <v>3963356</v>
      </c>
      <c r="BY219" s="36">
        <v>2512377</v>
      </c>
      <c r="BZ219" s="36">
        <v>2248999</v>
      </c>
      <c r="CA219" s="36">
        <v>2248999</v>
      </c>
      <c r="CB219" s="36">
        <v>0</v>
      </c>
      <c r="CC219" s="36">
        <v>0</v>
      </c>
      <c r="CD219" s="35">
        <v>10973731</v>
      </c>
      <c r="CE219" s="34">
        <v>23958655</v>
      </c>
      <c r="CF219" s="35">
        <v>9411595</v>
      </c>
      <c r="CG219" s="35">
        <v>8094824</v>
      </c>
      <c r="CH219" s="35">
        <v>6452236</v>
      </c>
      <c r="CI219" s="35">
        <v>0</v>
      </c>
      <c r="CJ219" s="35">
        <v>0</v>
      </c>
      <c r="CK219" s="35">
        <v>0</v>
      </c>
      <c r="CL219" s="35">
        <v>23958655</v>
      </c>
      <c r="CM219" s="36">
        <v>47226755</v>
      </c>
      <c r="CN219" s="35">
        <v>17183296</v>
      </c>
      <c r="CO219" s="35">
        <v>10014486</v>
      </c>
      <c r="CP219" s="35">
        <v>10014486</v>
      </c>
      <c r="CQ219" s="35">
        <v>10014486</v>
      </c>
      <c r="CR219" s="35">
        <v>0</v>
      </c>
      <c r="CS219" s="35">
        <v>0</v>
      </c>
      <c r="CT219" s="35">
        <v>47226755</v>
      </c>
      <c r="CU219" s="34">
        <v>360005</v>
      </c>
      <c r="CV219" s="35">
        <v>294106</v>
      </c>
      <c r="CW219" s="35">
        <v>65311</v>
      </c>
      <c r="CX219" s="35">
        <v>588</v>
      </c>
      <c r="CY219" s="35">
        <v>0</v>
      </c>
      <c r="CZ219" s="35">
        <v>0</v>
      </c>
      <c r="DA219" s="35">
        <v>0</v>
      </c>
      <c r="DB219" s="35">
        <v>360005</v>
      </c>
      <c r="DC219" s="36">
        <v>197408</v>
      </c>
      <c r="DD219" s="35">
        <v>49352</v>
      </c>
      <c r="DE219" s="35">
        <v>49352</v>
      </c>
      <c r="DF219" s="35">
        <v>49352</v>
      </c>
      <c r="DG219" s="35">
        <v>49352</v>
      </c>
      <c r="DH219" s="35">
        <v>0</v>
      </c>
      <c r="DI219" s="35">
        <v>0</v>
      </c>
      <c r="DJ219" s="35">
        <v>197408</v>
      </c>
      <c r="DK219" s="34">
        <v>722559</v>
      </c>
      <c r="DL219" s="35">
        <v>425853</v>
      </c>
      <c r="DM219" s="35">
        <v>206411</v>
      </c>
      <c r="DN219" s="35">
        <v>82383</v>
      </c>
      <c r="DO219" s="35">
        <v>7913</v>
      </c>
      <c r="DP219" s="35">
        <v>0</v>
      </c>
      <c r="DQ219" s="35">
        <v>0</v>
      </c>
      <c r="DR219" s="35">
        <v>722559</v>
      </c>
      <c r="DS219" s="36">
        <v>0</v>
      </c>
      <c r="DT219" s="35">
        <v>0</v>
      </c>
      <c r="DU219" s="35">
        <v>0</v>
      </c>
      <c r="DV219" s="35">
        <v>0</v>
      </c>
      <c r="DW219" s="35">
        <v>0</v>
      </c>
      <c r="DX219" s="35">
        <v>0</v>
      </c>
      <c r="DY219" s="35">
        <v>0</v>
      </c>
      <c r="DZ219" s="35">
        <v>0</v>
      </c>
    </row>
    <row r="220" spans="1:130" x14ac:dyDescent="0.25">
      <c r="A220" s="29">
        <v>36401</v>
      </c>
      <c r="B220" s="30" t="s">
        <v>301</v>
      </c>
      <c r="C220" s="31">
        <v>1036258.4873949579</v>
      </c>
      <c r="D220" s="31">
        <v>0</v>
      </c>
      <c r="E220" s="32">
        <v>0</v>
      </c>
      <c r="F220" s="33">
        <v>0</v>
      </c>
      <c r="G220" s="31">
        <v>1627401.2875536478</v>
      </c>
      <c r="H220" s="31">
        <v>4694167.88</v>
      </c>
      <c r="I220" s="32">
        <v>3.3589600000000001E-5</v>
      </c>
      <c r="J220" s="31">
        <v>738279</v>
      </c>
      <c r="K220" s="34">
        <v>48067</v>
      </c>
      <c r="L220" s="35">
        <v>50822</v>
      </c>
      <c r="M220" s="35">
        <v>212971</v>
      </c>
      <c r="N220" s="35">
        <v>-28972</v>
      </c>
      <c r="O220" s="35">
        <v>65</v>
      </c>
      <c r="P220" s="35">
        <v>-82574</v>
      </c>
      <c r="Q220" s="35">
        <v>0</v>
      </c>
      <c r="R220" s="35">
        <v>-8323</v>
      </c>
      <c r="S220" s="35">
        <v>-407</v>
      </c>
      <c r="T220" s="35">
        <v>6</v>
      </c>
      <c r="U220" s="35">
        <v>-250</v>
      </c>
      <c r="V220" s="35">
        <v>83643</v>
      </c>
      <c r="W220" s="35">
        <v>-90342</v>
      </c>
      <c r="X220" s="35">
        <v>14798</v>
      </c>
      <c r="Y220" s="35">
        <v>199504</v>
      </c>
      <c r="Z220" s="34">
        <v>0</v>
      </c>
      <c r="AA220" s="35">
        <v>199504</v>
      </c>
      <c r="AB220" s="35">
        <v>-113755.34999999999</v>
      </c>
      <c r="AC220" s="35">
        <v>-331663</v>
      </c>
      <c r="AD220" s="35">
        <v>140406</v>
      </c>
      <c r="AE220" s="35">
        <v>851896</v>
      </c>
      <c r="AF220" s="35">
        <v>6699</v>
      </c>
      <c r="AG220" s="35">
        <v>-14798</v>
      </c>
      <c r="AH220" s="101">
        <v>-9.8661052599999994</v>
      </c>
      <c r="AI220" s="35">
        <v>738279</v>
      </c>
      <c r="AJ220" s="34">
        <v>896290</v>
      </c>
      <c r="AK220" s="35">
        <v>197550</v>
      </c>
      <c r="AL220" s="35">
        <v>1341</v>
      </c>
      <c r="AM220" s="35">
        <v>5958</v>
      </c>
      <c r="AN220" s="35">
        <v>1101139</v>
      </c>
      <c r="AO220" s="36">
        <v>0</v>
      </c>
      <c r="AP220" s="35">
        <v>389407</v>
      </c>
      <c r="AQ220" s="35">
        <v>0</v>
      </c>
      <c r="AR220" s="35">
        <v>0</v>
      </c>
      <c r="AS220" s="35">
        <v>389407</v>
      </c>
      <c r="AT220" s="36">
        <v>169220</v>
      </c>
      <c r="AU220" s="35">
        <v>213777</v>
      </c>
      <c r="AV220" s="35">
        <v>198677</v>
      </c>
      <c r="AW220" s="35">
        <v>130058</v>
      </c>
      <c r="AX220" s="35">
        <v>0</v>
      </c>
      <c r="AY220" s="35">
        <v>0</v>
      </c>
      <c r="AZ220" s="35">
        <v>711732</v>
      </c>
      <c r="BA220" s="12">
        <v>738279</v>
      </c>
      <c r="BB220" s="13">
        <v>868610</v>
      </c>
      <c r="BC220" s="13">
        <v>631562</v>
      </c>
      <c r="BD220" s="13">
        <v>615297</v>
      </c>
      <c r="BE220" s="13">
        <v>893366</v>
      </c>
      <c r="BF220" s="12">
        <v>57978.874201600003</v>
      </c>
      <c r="BG220" s="13">
        <v>113755.34999999999</v>
      </c>
      <c r="BH220" s="13">
        <v>-55776.475798399988</v>
      </c>
      <c r="BI220" s="14">
        <v>6.9900000000000004E-2</v>
      </c>
      <c r="BJ220" s="37">
        <v>3.3589600000000001E-5</v>
      </c>
      <c r="BK220" s="38">
        <v>738279</v>
      </c>
      <c r="BL220" s="38">
        <v>1627401.2875536478</v>
      </c>
      <c r="BM220" s="39">
        <v>0.45365516522959148</v>
      </c>
      <c r="BN220" s="120">
        <v>0.16178452526114623</v>
      </c>
      <c r="BO220" s="34">
        <v>896290</v>
      </c>
      <c r="BP220" s="34">
        <v>227772</v>
      </c>
      <c r="BQ220" s="34">
        <v>227772</v>
      </c>
      <c r="BR220" s="34">
        <v>227772</v>
      </c>
      <c r="BS220" s="34">
        <v>212974</v>
      </c>
      <c r="BT220" s="34">
        <v>0</v>
      </c>
      <c r="BU220" s="35">
        <v>0</v>
      </c>
      <c r="BV220" s="35">
        <v>896290</v>
      </c>
      <c r="BW220" s="36">
        <v>0</v>
      </c>
      <c r="BX220" s="36">
        <v>0</v>
      </c>
      <c r="BY220" s="36">
        <v>0</v>
      </c>
      <c r="BZ220" s="36">
        <v>0</v>
      </c>
      <c r="CA220" s="36">
        <v>0</v>
      </c>
      <c r="CB220" s="36">
        <v>0</v>
      </c>
      <c r="CC220" s="36">
        <v>0</v>
      </c>
      <c r="CD220" s="35">
        <v>0</v>
      </c>
      <c r="CE220" s="34">
        <v>197550</v>
      </c>
      <c r="CF220" s="35">
        <v>77603</v>
      </c>
      <c r="CG220" s="35">
        <v>66746</v>
      </c>
      <c r="CH220" s="35">
        <v>53202</v>
      </c>
      <c r="CI220" s="35">
        <v>0</v>
      </c>
      <c r="CJ220" s="35">
        <v>0</v>
      </c>
      <c r="CK220" s="35">
        <v>0</v>
      </c>
      <c r="CL220" s="35">
        <v>197550</v>
      </c>
      <c r="CM220" s="36">
        <v>389407</v>
      </c>
      <c r="CN220" s="35">
        <v>141684</v>
      </c>
      <c r="CO220" s="35">
        <v>82574</v>
      </c>
      <c r="CP220" s="35">
        <v>82574</v>
      </c>
      <c r="CQ220" s="35">
        <v>82574</v>
      </c>
      <c r="CR220" s="35">
        <v>0</v>
      </c>
      <c r="CS220" s="35">
        <v>0</v>
      </c>
      <c r="CT220" s="35">
        <v>389407</v>
      </c>
      <c r="CU220" s="34">
        <v>2969</v>
      </c>
      <c r="CV220" s="35">
        <v>2425</v>
      </c>
      <c r="CW220" s="35">
        <v>539</v>
      </c>
      <c r="CX220" s="35">
        <v>5</v>
      </c>
      <c r="CY220" s="35">
        <v>0</v>
      </c>
      <c r="CZ220" s="35">
        <v>0</v>
      </c>
      <c r="DA220" s="35">
        <v>0</v>
      </c>
      <c r="DB220" s="35">
        <v>2969</v>
      </c>
      <c r="DC220" s="36">
        <v>1628</v>
      </c>
      <c r="DD220" s="35">
        <v>407</v>
      </c>
      <c r="DE220" s="35">
        <v>407</v>
      </c>
      <c r="DF220" s="35">
        <v>407</v>
      </c>
      <c r="DG220" s="35">
        <v>407</v>
      </c>
      <c r="DH220" s="35">
        <v>0</v>
      </c>
      <c r="DI220" s="35">
        <v>0</v>
      </c>
      <c r="DJ220" s="35">
        <v>1628</v>
      </c>
      <c r="DK220" s="34">
        <v>5958</v>
      </c>
      <c r="DL220" s="35">
        <v>3511</v>
      </c>
      <c r="DM220" s="35">
        <v>1702</v>
      </c>
      <c r="DN220" s="35">
        <v>679</v>
      </c>
      <c r="DO220" s="35">
        <v>65</v>
      </c>
      <c r="DP220" s="35">
        <v>0</v>
      </c>
      <c r="DQ220" s="35">
        <v>0</v>
      </c>
      <c r="DR220" s="35">
        <v>5958</v>
      </c>
      <c r="DS220" s="36">
        <v>0</v>
      </c>
      <c r="DT220" s="35">
        <v>0</v>
      </c>
      <c r="DU220" s="35">
        <v>0</v>
      </c>
      <c r="DV220" s="35">
        <v>0</v>
      </c>
      <c r="DW220" s="35">
        <v>0</v>
      </c>
      <c r="DX220" s="35">
        <v>0</v>
      </c>
      <c r="DY220" s="35">
        <v>0</v>
      </c>
      <c r="DZ220" s="35">
        <v>0</v>
      </c>
    </row>
    <row r="221" spans="1:130" x14ac:dyDescent="0.25">
      <c r="A221" s="29">
        <v>36405</v>
      </c>
      <c r="B221" s="30" t="s">
        <v>302</v>
      </c>
      <c r="C221" s="31">
        <v>13212344.677871147</v>
      </c>
      <c r="D221" s="31">
        <v>91244714.799999997</v>
      </c>
      <c r="E221" s="32">
        <v>5.8389379999999999E-4</v>
      </c>
      <c r="F221" s="33">
        <v>19859740</v>
      </c>
      <c r="G221" s="31">
        <v>13392544.349070098</v>
      </c>
      <c r="H221" s="31">
        <v>84446956.140000001</v>
      </c>
      <c r="I221" s="32">
        <v>6.0426839999999996E-4</v>
      </c>
      <c r="J221" s="31">
        <v>13281460</v>
      </c>
      <c r="K221" s="34">
        <v>864707</v>
      </c>
      <c r="L221" s="35">
        <v>914278</v>
      </c>
      <c r="M221" s="35">
        <v>125472</v>
      </c>
      <c r="N221" s="35">
        <v>-521194</v>
      </c>
      <c r="O221" s="35">
        <v>1174</v>
      </c>
      <c r="P221" s="35">
        <v>-1485487</v>
      </c>
      <c r="Q221" s="35">
        <v>0</v>
      </c>
      <c r="R221" s="35">
        <v>-149721</v>
      </c>
      <c r="S221" s="35">
        <v>-7321</v>
      </c>
      <c r="T221" s="35">
        <v>102</v>
      </c>
      <c r="U221" s="35">
        <v>-4502</v>
      </c>
      <c r="V221" s="35">
        <v>1504716</v>
      </c>
      <c r="W221" s="35">
        <v>-1625235</v>
      </c>
      <c r="X221" s="35">
        <v>-1113885</v>
      </c>
      <c r="Y221" s="35">
        <v>-1496896</v>
      </c>
      <c r="Z221" s="34">
        <v>19859740</v>
      </c>
      <c r="AA221" s="35">
        <v>-1496896</v>
      </c>
      <c r="AB221" s="35">
        <v>-936138.84999999986</v>
      </c>
      <c r="AC221" s="35">
        <v>-5966536</v>
      </c>
      <c r="AD221" s="35">
        <v>85168</v>
      </c>
      <c r="AE221" s="35">
        <v>501896</v>
      </c>
      <c r="AF221" s="35">
        <v>120519</v>
      </c>
      <c r="AG221" s="35">
        <v>1113885</v>
      </c>
      <c r="AH221" s="101">
        <v>-177.48873578999999</v>
      </c>
      <c r="AI221" s="35">
        <v>13281460</v>
      </c>
      <c r="AJ221" s="34">
        <v>501896</v>
      </c>
      <c r="AK221" s="35">
        <v>3553879</v>
      </c>
      <c r="AL221" s="35">
        <v>24119</v>
      </c>
      <c r="AM221" s="35">
        <v>107180</v>
      </c>
      <c r="AN221" s="35">
        <v>4187074</v>
      </c>
      <c r="AO221" s="36">
        <v>1544035</v>
      </c>
      <c r="AP221" s="35">
        <v>7005326</v>
      </c>
      <c r="AQ221" s="35">
        <v>0</v>
      </c>
      <c r="AR221" s="35">
        <v>0</v>
      </c>
      <c r="AS221" s="35">
        <v>8549361</v>
      </c>
      <c r="AT221" s="36">
        <v>-1760691</v>
      </c>
      <c r="AU221" s="35">
        <v>-504746</v>
      </c>
      <c r="AV221" s="35">
        <v>-730690</v>
      </c>
      <c r="AW221" s="35">
        <v>-1366160</v>
      </c>
      <c r="AX221" s="35">
        <v>0</v>
      </c>
      <c r="AY221" s="35">
        <v>0</v>
      </c>
      <c r="AZ221" s="35">
        <v>-4362287</v>
      </c>
      <c r="BA221" s="12">
        <v>13281460</v>
      </c>
      <c r="BB221" s="13">
        <v>15626071</v>
      </c>
      <c r="BC221" s="13">
        <v>11361646</v>
      </c>
      <c r="BD221" s="13">
        <v>11069035</v>
      </c>
      <c r="BE221" s="13">
        <v>16071419</v>
      </c>
      <c r="BF221" s="12">
        <v>1043025.2681663999</v>
      </c>
      <c r="BG221" s="13">
        <v>936138.84999999986</v>
      </c>
      <c r="BH221" s="13">
        <v>106886.41816640005</v>
      </c>
      <c r="BI221" s="14">
        <v>6.9900000000000004E-2</v>
      </c>
      <c r="BJ221" s="37">
        <v>6.0426839999999996E-4</v>
      </c>
      <c r="BK221" s="38">
        <v>13281460</v>
      </c>
      <c r="BL221" s="38">
        <v>13392544.349070098</v>
      </c>
      <c r="BM221" s="39">
        <v>0.99170550821600889</v>
      </c>
      <c r="BN221" s="120">
        <v>0.16178452526114623</v>
      </c>
      <c r="BO221" s="34">
        <v>501896</v>
      </c>
      <c r="BP221" s="34">
        <v>125474</v>
      </c>
      <c r="BQ221" s="34">
        <v>125474</v>
      </c>
      <c r="BR221" s="34">
        <v>125474</v>
      </c>
      <c r="BS221" s="34">
        <v>125474</v>
      </c>
      <c r="BT221" s="34">
        <v>0</v>
      </c>
      <c r="BU221" s="35">
        <v>0</v>
      </c>
      <c r="BV221" s="35">
        <v>501896</v>
      </c>
      <c r="BW221" s="36">
        <v>1544035</v>
      </c>
      <c r="BX221" s="36">
        <v>832832</v>
      </c>
      <c r="BY221" s="36">
        <v>378454</v>
      </c>
      <c r="BZ221" s="36">
        <v>332749</v>
      </c>
      <c r="CA221" s="36">
        <v>0</v>
      </c>
      <c r="CB221" s="36">
        <v>0</v>
      </c>
      <c r="CC221" s="36">
        <v>0</v>
      </c>
      <c r="CD221" s="35">
        <v>1544035</v>
      </c>
      <c r="CE221" s="34">
        <v>3553879</v>
      </c>
      <c r="CF221" s="35">
        <v>1396058</v>
      </c>
      <c r="CG221" s="35">
        <v>1200736</v>
      </c>
      <c r="CH221" s="35">
        <v>957085</v>
      </c>
      <c r="CI221" s="35">
        <v>0</v>
      </c>
      <c r="CJ221" s="35">
        <v>0</v>
      </c>
      <c r="CK221" s="35">
        <v>0</v>
      </c>
      <c r="CL221" s="35">
        <v>3553879</v>
      </c>
      <c r="CM221" s="36">
        <v>7005326</v>
      </c>
      <c r="CN221" s="35">
        <v>2548864</v>
      </c>
      <c r="CO221" s="35">
        <v>1485487</v>
      </c>
      <c r="CP221" s="35">
        <v>1485487</v>
      </c>
      <c r="CQ221" s="35">
        <v>1485487</v>
      </c>
      <c r="CR221" s="35">
        <v>0</v>
      </c>
      <c r="CS221" s="35">
        <v>0</v>
      </c>
      <c r="CT221" s="35">
        <v>7005326</v>
      </c>
      <c r="CU221" s="34">
        <v>53401</v>
      </c>
      <c r="CV221" s="35">
        <v>43626</v>
      </c>
      <c r="CW221" s="35">
        <v>9688</v>
      </c>
      <c r="CX221" s="35">
        <v>87</v>
      </c>
      <c r="CY221" s="35">
        <v>0</v>
      </c>
      <c r="CZ221" s="35">
        <v>0</v>
      </c>
      <c r="DA221" s="35">
        <v>0</v>
      </c>
      <c r="DB221" s="35">
        <v>53401</v>
      </c>
      <c r="DC221" s="36">
        <v>29284</v>
      </c>
      <c r="DD221" s="35">
        <v>7321</v>
      </c>
      <c r="DE221" s="35">
        <v>7321</v>
      </c>
      <c r="DF221" s="35">
        <v>7321</v>
      </c>
      <c r="DG221" s="35">
        <v>7321</v>
      </c>
      <c r="DH221" s="35">
        <v>0</v>
      </c>
      <c r="DI221" s="35">
        <v>0</v>
      </c>
      <c r="DJ221" s="35">
        <v>29284</v>
      </c>
      <c r="DK221" s="34">
        <v>107180</v>
      </c>
      <c r="DL221" s="35">
        <v>63168</v>
      </c>
      <c r="DM221" s="35">
        <v>30618</v>
      </c>
      <c r="DN221" s="35">
        <v>12220</v>
      </c>
      <c r="DO221" s="35">
        <v>1174</v>
      </c>
      <c r="DP221" s="35">
        <v>0</v>
      </c>
      <c r="DQ221" s="35">
        <v>0</v>
      </c>
      <c r="DR221" s="35">
        <v>107180</v>
      </c>
      <c r="DS221" s="36">
        <v>0</v>
      </c>
      <c r="DT221" s="35">
        <v>0</v>
      </c>
      <c r="DU221" s="35">
        <v>0</v>
      </c>
      <c r="DV221" s="35">
        <v>0</v>
      </c>
      <c r="DW221" s="35">
        <v>0</v>
      </c>
      <c r="DX221" s="35">
        <v>0</v>
      </c>
      <c r="DY221" s="35">
        <v>0</v>
      </c>
      <c r="DZ221" s="35">
        <v>0</v>
      </c>
    </row>
    <row r="222" spans="1:130" x14ac:dyDescent="0.25">
      <c r="A222" s="29">
        <v>36500</v>
      </c>
      <c r="B222" s="30" t="s">
        <v>303</v>
      </c>
      <c r="C222" s="31">
        <v>192924231.51260504</v>
      </c>
      <c r="D222" s="31">
        <v>1503069286.9400001</v>
      </c>
      <c r="E222" s="32">
        <v>9.6184507999999991E-3</v>
      </c>
      <c r="F222" s="33">
        <v>327148420</v>
      </c>
      <c r="G222" s="31">
        <v>183653798.28326181</v>
      </c>
      <c r="H222" s="31">
        <v>1273514031.6099999</v>
      </c>
      <c r="I222" s="32">
        <v>9.1127536000000006E-3</v>
      </c>
      <c r="J222" s="31">
        <v>200292908</v>
      </c>
      <c r="K222" s="34">
        <v>13040337</v>
      </c>
      <c r="L222" s="35">
        <v>13787893</v>
      </c>
      <c r="M222" s="35">
        <v>-3214338</v>
      </c>
      <c r="N222" s="35">
        <v>-7859939</v>
      </c>
      <c r="O222" s="35">
        <v>17701</v>
      </c>
      <c r="P222" s="35">
        <v>-22402096</v>
      </c>
      <c r="Q222" s="35">
        <v>0</v>
      </c>
      <c r="R222" s="35">
        <v>-2257883</v>
      </c>
      <c r="S222" s="35">
        <v>-110399</v>
      </c>
      <c r="T222" s="35">
        <v>1540</v>
      </c>
      <c r="U222" s="35">
        <v>-67889</v>
      </c>
      <c r="V222" s="35">
        <v>22692074</v>
      </c>
      <c r="W222" s="35">
        <v>-24509575</v>
      </c>
      <c r="X222" s="35">
        <v>136274</v>
      </c>
      <c r="Y222" s="35">
        <v>-10746300</v>
      </c>
      <c r="Z222" s="34">
        <v>327148420</v>
      </c>
      <c r="AA222" s="35">
        <v>-10746300</v>
      </c>
      <c r="AB222" s="35">
        <v>-12837400.5</v>
      </c>
      <c r="AC222" s="35">
        <v>-89979177</v>
      </c>
      <c r="AD222" s="35">
        <v>-2113837</v>
      </c>
      <c r="AE222" s="35">
        <v>-12857347</v>
      </c>
      <c r="AF222" s="35">
        <v>1817501</v>
      </c>
      <c r="AG222" s="35">
        <v>-136274</v>
      </c>
      <c r="AH222" s="101">
        <v>-2676.6435511600002</v>
      </c>
      <c r="AI222" s="35">
        <v>200292908</v>
      </c>
      <c r="AJ222" s="34">
        <v>9095887</v>
      </c>
      <c r="AK222" s="35">
        <v>53594771</v>
      </c>
      <c r="AL222" s="35">
        <v>363725</v>
      </c>
      <c r="AM222" s="35">
        <v>1616342</v>
      </c>
      <c r="AN222" s="35">
        <v>64670725</v>
      </c>
      <c r="AO222" s="36">
        <v>22176427</v>
      </c>
      <c r="AP222" s="35">
        <v>105644792</v>
      </c>
      <c r="AQ222" s="35">
        <v>0</v>
      </c>
      <c r="AR222" s="35">
        <v>0</v>
      </c>
      <c r="AS222" s="35">
        <v>127821219</v>
      </c>
      <c r="AT222" s="36">
        <v>-17638922</v>
      </c>
      <c r="AU222" s="35">
        <v>-5630396</v>
      </c>
      <c r="AV222" s="35">
        <v>-14172047</v>
      </c>
      <c r="AW222" s="35">
        <v>-25709131</v>
      </c>
      <c r="AX222" s="35">
        <v>0</v>
      </c>
      <c r="AY222" s="35">
        <v>1</v>
      </c>
      <c r="AZ222" s="35">
        <v>-63150495</v>
      </c>
      <c r="BA222" s="12">
        <v>200292908</v>
      </c>
      <c r="BB222" s="13">
        <v>235651138</v>
      </c>
      <c r="BC222" s="13">
        <v>171340882</v>
      </c>
      <c r="BD222" s="13">
        <v>166928114</v>
      </c>
      <c r="BE222" s="13">
        <v>242367276</v>
      </c>
      <c r="BF222" s="12">
        <v>15729487.5379456</v>
      </c>
      <c r="BG222" s="13">
        <v>12837400.5</v>
      </c>
      <c r="BH222" s="13">
        <v>2892087.0379456002</v>
      </c>
      <c r="BI222" s="14">
        <v>6.9900000000000004E-2</v>
      </c>
      <c r="BJ222" s="37">
        <v>9.1127536000000006E-3</v>
      </c>
      <c r="BK222" s="38">
        <v>200292908</v>
      </c>
      <c r="BL222" s="38">
        <v>183653798.28326181</v>
      </c>
      <c r="BM222" s="39">
        <v>1.0906004116020218</v>
      </c>
      <c r="BN222" s="120">
        <v>0.16178452526114623</v>
      </c>
      <c r="BO222" s="34">
        <v>9095887</v>
      </c>
      <c r="BP222" s="34">
        <v>4650884</v>
      </c>
      <c r="BQ222" s="34">
        <v>4445002</v>
      </c>
      <c r="BR222" s="34">
        <v>0</v>
      </c>
      <c r="BS222" s="34">
        <v>0</v>
      </c>
      <c r="BT222" s="34">
        <v>0</v>
      </c>
      <c r="BU222" s="35">
        <v>0</v>
      </c>
      <c r="BV222" s="35">
        <v>9095887</v>
      </c>
      <c r="BW222" s="36">
        <v>22176427</v>
      </c>
      <c r="BX222" s="36">
        <v>6404876</v>
      </c>
      <c r="BY222" s="36">
        <v>6278607</v>
      </c>
      <c r="BZ222" s="36">
        <v>6278607</v>
      </c>
      <c r="CA222" s="36">
        <v>3214337</v>
      </c>
      <c r="CB222" s="36">
        <v>0</v>
      </c>
      <c r="CC222" s="36">
        <v>0</v>
      </c>
      <c r="CD222" s="35">
        <v>22176427</v>
      </c>
      <c r="CE222" s="34">
        <v>53594771</v>
      </c>
      <c r="CF222" s="35">
        <v>21053447</v>
      </c>
      <c r="CG222" s="35">
        <v>18107871</v>
      </c>
      <c r="CH222" s="35">
        <v>14433452</v>
      </c>
      <c r="CI222" s="35">
        <v>0</v>
      </c>
      <c r="CJ222" s="35">
        <v>0</v>
      </c>
      <c r="CK222" s="35">
        <v>0</v>
      </c>
      <c r="CL222" s="35">
        <v>53594771</v>
      </c>
      <c r="CM222" s="36">
        <v>105644792</v>
      </c>
      <c r="CN222" s="35">
        <v>38438503</v>
      </c>
      <c r="CO222" s="35">
        <v>22402096</v>
      </c>
      <c r="CP222" s="35">
        <v>22402096</v>
      </c>
      <c r="CQ222" s="35">
        <v>22402096</v>
      </c>
      <c r="CR222" s="35">
        <v>0</v>
      </c>
      <c r="CS222" s="35">
        <v>0</v>
      </c>
      <c r="CT222" s="35">
        <v>105644792</v>
      </c>
      <c r="CU222" s="34">
        <v>805320</v>
      </c>
      <c r="CV222" s="35">
        <v>657905</v>
      </c>
      <c r="CW222" s="35">
        <v>146099</v>
      </c>
      <c r="CX222" s="35">
        <v>1316</v>
      </c>
      <c r="CY222" s="35">
        <v>0</v>
      </c>
      <c r="CZ222" s="35">
        <v>0</v>
      </c>
      <c r="DA222" s="35">
        <v>0</v>
      </c>
      <c r="DB222" s="35">
        <v>805320</v>
      </c>
      <c r="DC222" s="36">
        <v>441596</v>
      </c>
      <c r="DD222" s="35">
        <v>110399</v>
      </c>
      <c r="DE222" s="35">
        <v>110399</v>
      </c>
      <c r="DF222" s="35">
        <v>110399</v>
      </c>
      <c r="DG222" s="35">
        <v>110399</v>
      </c>
      <c r="DH222" s="35">
        <v>0</v>
      </c>
      <c r="DI222" s="35">
        <v>0</v>
      </c>
      <c r="DJ222" s="35">
        <v>441596</v>
      </c>
      <c r="DK222" s="34">
        <v>1616342</v>
      </c>
      <c r="DL222" s="35">
        <v>952620</v>
      </c>
      <c r="DM222" s="35">
        <v>461734</v>
      </c>
      <c r="DN222" s="35">
        <v>184287</v>
      </c>
      <c r="DO222" s="35">
        <v>17701</v>
      </c>
      <c r="DP222" s="35">
        <v>0</v>
      </c>
      <c r="DQ222" s="35">
        <v>0</v>
      </c>
      <c r="DR222" s="35">
        <v>1616342</v>
      </c>
      <c r="DS222" s="36">
        <v>0</v>
      </c>
      <c r="DT222" s="35">
        <v>0</v>
      </c>
      <c r="DU222" s="35">
        <v>0</v>
      </c>
      <c r="DV222" s="35">
        <v>0</v>
      </c>
      <c r="DW222" s="35">
        <v>0</v>
      </c>
      <c r="DX222" s="35">
        <v>0</v>
      </c>
      <c r="DY222" s="35">
        <v>0</v>
      </c>
      <c r="DZ222" s="35">
        <v>0</v>
      </c>
    </row>
    <row r="223" spans="1:130" x14ac:dyDescent="0.25">
      <c r="A223" s="29">
        <v>36501</v>
      </c>
      <c r="B223" s="30" t="s">
        <v>304</v>
      </c>
      <c r="C223" s="31">
        <v>2376350.7002801113</v>
      </c>
      <c r="D223" s="31">
        <v>20626243.02</v>
      </c>
      <c r="E223" s="32">
        <v>1.3199159999999999E-4</v>
      </c>
      <c r="F223" s="33">
        <v>4489376</v>
      </c>
      <c r="G223" s="31">
        <v>2347340.4864091561</v>
      </c>
      <c r="H223" s="31">
        <v>18183826.09</v>
      </c>
      <c r="I223" s="32">
        <v>1.3011610000000001E-4</v>
      </c>
      <c r="J223" s="31">
        <v>2859875</v>
      </c>
      <c r="K223" s="34">
        <v>186196</v>
      </c>
      <c r="L223" s="35">
        <v>196870</v>
      </c>
      <c r="M223" s="35">
        <v>-17848</v>
      </c>
      <c r="N223" s="35">
        <v>-112228</v>
      </c>
      <c r="O223" s="35">
        <v>253</v>
      </c>
      <c r="P223" s="35">
        <v>-319867</v>
      </c>
      <c r="Q223" s="35">
        <v>0</v>
      </c>
      <c r="R223" s="35">
        <v>-32239</v>
      </c>
      <c r="S223" s="35">
        <v>-1576</v>
      </c>
      <c r="T223" s="35">
        <v>22</v>
      </c>
      <c r="U223" s="35">
        <v>-969</v>
      </c>
      <c r="V223" s="35">
        <v>324008</v>
      </c>
      <c r="W223" s="35">
        <v>-349959</v>
      </c>
      <c r="X223" s="35">
        <v>-2028</v>
      </c>
      <c r="Y223" s="35">
        <v>-129365</v>
      </c>
      <c r="Z223" s="34">
        <v>4489376</v>
      </c>
      <c r="AA223" s="35">
        <v>-129365</v>
      </c>
      <c r="AB223" s="35">
        <v>-164079.1</v>
      </c>
      <c r="AC223" s="35">
        <v>-1284764</v>
      </c>
      <c r="AD223" s="35">
        <v>-7840</v>
      </c>
      <c r="AE223" s="35">
        <v>-71392</v>
      </c>
      <c r="AF223" s="35">
        <v>25951</v>
      </c>
      <c r="AG223" s="35">
        <v>2028</v>
      </c>
      <c r="AH223" s="101">
        <v>-38.218351472500004</v>
      </c>
      <c r="AI223" s="35">
        <v>2859875</v>
      </c>
      <c r="AJ223" s="34">
        <v>207410</v>
      </c>
      <c r="AK223" s="35">
        <v>765251</v>
      </c>
      <c r="AL223" s="35">
        <v>5193</v>
      </c>
      <c r="AM223" s="35">
        <v>23079</v>
      </c>
      <c r="AN223" s="35">
        <v>1000933</v>
      </c>
      <c r="AO223" s="36">
        <v>205674</v>
      </c>
      <c r="AP223" s="35">
        <v>1508445</v>
      </c>
      <c r="AQ223" s="35">
        <v>0</v>
      </c>
      <c r="AR223" s="35">
        <v>0</v>
      </c>
      <c r="AS223" s="35">
        <v>1714119</v>
      </c>
      <c r="AT223" s="36">
        <v>-239690</v>
      </c>
      <c r="AU223" s="35">
        <v>-67992</v>
      </c>
      <c r="AV223" s="35">
        <v>-66464</v>
      </c>
      <c r="AW223" s="35">
        <v>-339039</v>
      </c>
      <c r="AX223" s="35">
        <v>0</v>
      </c>
      <c r="AY223" s="35">
        <v>0</v>
      </c>
      <c r="AZ223" s="35">
        <v>-713185</v>
      </c>
      <c r="BA223" s="12">
        <v>2859875</v>
      </c>
      <c r="BB223" s="13">
        <v>3364736</v>
      </c>
      <c r="BC223" s="13">
        <v>2446484</v>
      </c>
      <c r="BD223" s="13">
        <v>2383477</v>
      </c>
      <c r="BE223" s="13">
        <v>3460632</v>
      </c>
      <c r="BF223" s="12">
        <v>224592.87974560002</v>
      </c>
      <c r="BG223" s="13">
        <v>164079.1</v>
      </c>
      <c r="BH223" s="13">
        <v>60513.779745600012</v>
      </c>
      <c r="BI223" s="14">
        <v>6.9900000000000004E-2</v>
      </c>
      <c r="BJ223" s="37">
        <v>1.3011610000000001E-4</v>
      </c>
      <c r="BK223" s="38">
        <v>2859875</v>
      </c>
      <c r="BL223" s="38">
        <v>2347340.4864091561</v>
      </c>
      <c r="BM223" s="39">
        <v>1.2183468979291086</v>
      </c>
      <c r="BN223" s="120">
        <v>0.16178452526114623</v>
      </c>
      <c r="BO223" s="34">
        <v>207410</v>
      </c>
      <c r="BP223" s="34">
        <v>79230</v>
      </c>
      <c r="BQ223" s="34">
        <v>64090</v>
      </c>
      <c r="BR223" s="34">
        <v>64090</v>
      </c>
      <c r="BS223" s="34">
        <v>0</v>
      </c>
      <c r="BT223" s="34">
        <v>0</v>
      </c>
      <c r="BU223" s="35">
        <v>0</v>
      </c>
      <c r="BV223" s="35">
        <v>207410</v>
      </c>
      <c r="BW223" s="36">
        <v>205674</v>
      </c>
      <c r="BX223" s="36">
        <v>92108</v>
      </c>
      <c r="BY223" s="36">
        <v>77870</v>
      </c>
      <c r="BZ223" s="36">
        <v>17848</v>
      </c>
      <c r="CA223" s="36">
        <v>17848</v>
      </c>
      <c r="CB223" s="36">
        <v>0</v>
      </c>
      <c r="CC223" s="36">
        <v>0</v>
      </c>
      <c r="CD223" s="35">
        <v>205674</v>
      </c>
      <c r="CE223" s="34">
        <v>765251</v>
      </c>
      <c r="CF223" s="35">
        <v>300611</v>
      </c>
      <c r="CG223" s="35">
        <v>258553</v>
      </c>
      <c r="CH223" s="35">
        <v>206087</v>
      </c>
      <c r="CI223" s="35">
        <v>0</v>
      </c>
      <c r="CJ223" s="35">
        <v>0</v>
      </c>
      <c r="CK223" s="35">
        <v>0</v>
      </c>
      <c r="CL223" s="35">
        <v>765251</v>
      </c>
      <c r="CM223" s="36">
        <v>1508445</v>
      </c>
      <c r="CN223" s="35">
        <v>548843</v>
      </c>
      <c r="CO223" s="35">
        <v>319867</v>
      </c>
      <c r="CP223" s="35">
        <v>319867</v>
      </c>
      <c r="CQ223" s="35">
        <v>319867</v>
      </c>
      <c r="CR223" s="35">
        <v>0</v>
      </c>
      <c r="CS223" s="35">
        <v>0</v>
      </c>
      <c r="CT223" s="35">
        <v>1508445</v>
      </c>
      <c r="CU223" s="34">
        <v>11499</v>
      </c>
      <c r="CV223" s="35">
        <v>9394</v>
      </c>
      <c r="CW223" s="35">
        <v>2086</v>
      </c>
      <c r="CX223" s="35">
        <v>19</v>
      </c>
      <c r="CY223" s="35">
        <v>0</v>
      </c>
      <c r="CZ223" s="35">
        <v>0</v>
      </c>
      <c r="DA223" s="35">
        <v>0</v>
      </c>
      <c r="DB223" s="35">
        <v>11499</v>
      </c>
      <c r="DC223" s="36">
        <v>6304</v>
      </c>
      <c r="DD223" s="35">
        <v>1576</v>
      </c>
      <c r="DE223" s="35">
        <v>1576</v>
      </c>
      <c r="DF223" s="35">
        <v>1576</v>
      </c>
      <c r="DG223" s="35">
        <v>1576</v>
      </c>
      <c r="DH223" s="35">
        <v>0</v>
      </c>
      <c r="DI223" s="35">
        <v>0</v>
      </c>
      <c r="DJ223" s="35">
        <v>6304</v>
      </c>
      <c r="DK223" s="34">
        <v>23079</v>
      </c>
      <c r="DL223" s="35">
        <v>13602</v>
      </c>
      <c r="DM223" s="35">
        <v>6593</v>
      </c>
      <c r="DN223" s="35">
        <v>2631</v>
      </c>
      <c r="DO223" s="35">
        <v>253</v>
      </c>
      <c r="DP223" s="35">
        <v>0</v>
      </c>
      <c r="DQ223" s="35">
        <v>0</v>
      </c>
      <c r="DR223" s="35">
        <v>23079</v>
      </c>
      <c r="DS223" s="36">
        <v>0</v>
      </c>
      <c r="DT223" s="35">
        <v>0</v>
      </c>
      <c r="DU223" s="35">
        <v>0</v>
      </c>
      <c r="DV223" s="35">
        <v>0</v>
      </c>
      <c r="DW223" s="35">
        <v>0</v>
      </c>
      <c r="DX223" s="35">
        <v>0</v>
      </c>
      <c r="DY223" s="35">
        <v>0</v>
      </c>
      <c r="DZ223" s="35">
        <v>0</v>
      </c>
    </row>
    <row r="224" spans="1:130" x14ac:dyDescent="0.25">
      <c r="A224" s="29">
        <v>36502</v>
      </c>
      <c r="B224" s="30" t="s">
        <v>305</v>
      </c>
      <c r="C224" s="31">
        <v>398303.92156862741</v>
      </c>
      <c r="D224" s="31">
        <v>2908853.32</v>
      </c>
      <c r="E224" s="32">
        <v>1.8614399999999999E-5</v>
      </c>
      <c r="F224" s="33">
        <v>633124</v>
      </c>
      <c r="G224" s="31">
        <v>394334.19170243206</v>
      </c>
      <c r="H224" s="31">
        <v>2963829.33</v>
      </c>
      <c r="I224" s="32">
        <v>2.1208000000000001E-5</v>
      </c>
      <c r="J224" s="31">
        <v>466139</v>
      </c>
      <c r="K224" s="34">
        <v>30349</v>
      </c>
      <c r="L224" s="35">
        <v>32088</v>
      </c>
      <c r="M224" s="35">
        <v>14552</v>
      </c>
      <c r="N224" s="35">
        <v>-18292</v>
      </c>
      <c r="O224" s="35">
        <v>41</v>
      </c>
      <c r="P224" s="35">
        <v>-52136</v>
      </c>
      <c r="Q224" s="35">
        <v>0</v>
      </c>
      <c r="R224" s="35">
        <v>-5255</v>
      </c>
      <c r="S224" s="35">
        <v>-257</v>
      </c>
      <c r="T224" s="35">
        <v>4</v>
      </c>
      <c r="U224" s="35">
        <v>-158</v>
      </c>
      <c r="V224" s="35">
        <v>52811</v>
      </c>
      <c r="W224" s="35">
        <v>-57041</v>
      </c>
      <c r="X224" s="35">
        <v>-187585</v>
      </c>
      <c r="Y224" s="35">
        <v>-190879</v>
      </c>
      <c r="Z224" s="34">
        <v>633124</v>
      </c>
      <c r="AA224" s="35">
        <v>-190879</v>
      </c>
      <c r="AB224" s="35">
        <v>-27563.960000000003</v>
      </c>
      <c r="AC224" s="35">
        <v>-209407</v>
      </c>
      <c r="AD224" s="35">
        <v>10841</v>
      </c>
      <c r="AE224" s="35">
        <v>58216</v>
      </c>
      <c r="AF224" s="35">
        <v>4230</v>
      </c>
      <c r="AG224" s="35">
        <v>187585</v>
      </c>
      <c r="AH224" s="101">
        <v>-6.2293197999999999</v>
      </c>
      <c r="AI224" s="35">
        <v>466139</v>
      </c>
      <c r="AJ224" s="34">
        <v>58216</v>
      </c>
      <c r="AK224" s="35">
        <v>124730</v>
      </c>
      <c r="AL224" s="35">
        <v>846</v>
      </c>
      <c r="AM224" s="35">
        <v>3762</v>
      </c>
      <c r="AN224" s="35">
        <v>187554</v>
      </c>
      <c r="AO224" s="36">
        <v>292570</v>
      </c>
      <c r="AP224" s="35">
        <v>245866</v>
      </c>
      <c r="AQ224" s="35">
        <v>0</v>
      </c>
      <c r="AR224" s="35">
        <v>0</v>
      </c>
      <c r="AS224" s="35">
        <v>538436</v>
      </c>
      <c r="AT224" s="36">
        <v>-198806</v>
      </c>
      <c r="AU224" s="35">
        <v>-72571</v>
      </c>
      <c r="AV224" s="35">
        <v>-41706</v>
      </c>
      <c r="AW224" s="35">
        <v>-37798</v>
      </c>
      <c r="AX224" s="35">
        <v>0</v>
      </c>
      <c r="AY224" s="35">
        <v>0</v>
      </c>
      <c r="AZ224" s="35">
        <v>-350881</v>
      </c>
      <c r="BA224" s="12">
        <v>466139</v>
      </c>
      <c r="BB224" s="13">
        <v>548428</v>
      </c>
      <c r="BC224" s="13">
        <v>398760</v>
      </c>
      <c r="BD224" s="13">
        <v>388490</v>
      </c>
      <c r="BE224" s="13">
        <v>564058</v>
      </c>
      <c r="BF224" s="12">
        <v>36607.043967999998</v>
      </c>
      <c r="BG224" s="13">
        <v>27563.960000000003</v>
      </c>
      <c r="BH224" s="13">
        <v>9043.0839679999954</v>
      </c>
      <c r="BI224" s="14">
        <v>6.9900000000000004E-2</v>
      </c>
      <c r="BJ224" s="37">
        <v>2.1208000000000001E-5</v>
      </c>
      <c r="BK224" s="38">
        <v>466139</v>
      </c>
      <c r="BL224" s="38">
        <v>394334.19170243206</v>
      </c>
      <c r="BM224" s="39">
        <v>1.1820912561184966</v>
      </c>
      <c r="BN224" s="120">
        <v>0.16178452526114623</v>
      </c>
      <c r="BO224" s="34">
        <v>58216</v>
      </c>
      <c r="BP224" s="34">
        <v>14554</v>
      </c>
      <c r="BQ224" s="34">
        <v>14554</v>
      </c>
      <c r="BR224" s="34">
        <v>14554</v>
      </c>
      <c r="BS224" s="34">
        <v>14554</v>
      </c>
      <c r="BT224" s="34">
        <v>0</v>
      </c>
      <c r="BU224" s="35">
        <v>0</v>
      </c>
      <c r="BV224" s="35">
        <v>58216</v>
      </c>
      <c r="BW224" s="36">
        <v>292570</v>
      </c>
      <c r="BX224" s="36">
        <v>176391</v>
      </c>
      <c r="BY224" s="36">
        <v>78289</v>
      </c>
      <c r="BZ224" s="36">
        <v>37890</v>
      </c>
      <c r="CA224" s="36">
        <v>0</v>
      </c>
      <c r="CB224" s="36">
        <v>0</v>
      </c>
      <c r="CC224" s="36">
        <v>0</v>
      </c>
      <c r="CD224" s="35">
        <v>292570</v>
      </c>
      <c r="CE224" s="34">
        <v>124730</v>
      </c>
      <c r="CF224" s="35">
        <v>48997</v>
      </c>
      <c r="CG224" s="35">
        <v>42142</v>
      </c>
      <c r="CH224" s="35">
        <v>33591</v>
      </c>
      <c r="CI224" s="35">
        <v>0</v>
      </c>
      <c r="CJ224" s="35">
        <v>0</v>
      </c>
      <c r="CK224" s="35">
        <v>0</v>
      </c>
      <c r="CL224" s="35">
        <v>124730</v>
      </c>
      <c r="CM224" s="36">
        <v>245866</v>
      </c>
      <c r="CN224" s="35">
        <v>89457</v>
      </c>
      <c r="CO224" s="35">
        <v>52136</v>
      </c>
      <c r="CP224" s="35">
        <v>52136</v>
      </c>
      <c r="CQ224" s="35">
        <v>52136</v>
      </c>
      <c r="CR224" s="35">
        <v>0</v>
      </c>
      <c r="CS224" s="35">
        <v>0</v>
      </c>
      <c r="CT224" s="35">
        <v>245866</v>
      </c>
      <c r="CU224" s="34">
        <v>1874</v>
      </c>
      <c r="CV224" s="35">
        <v>1531</v>
      </c>
      <c r="CW224" s="35">
        <v>340</v>
      </c>
      <c r="CX224" s="35">
        <v>3</v>
      </c>
      <c r="CY224" s="35">
        <v>0</v>
      </c>
      <c r="CZ224" s="35">
        <v>0</v>
      </c>
      <c r="DA224" s="35">
        <v>0</v>
      </c>
      <c r="DB224" s="35">
        <v>1874</v>
      </c>
      <c r="DC224" s="36">
        <v>1028</v>
      </c>
      <c r="DD224" s="35">
        <v>257</v>
      </c>
      <c r="DE224" s="35">
        <v>257</v>
      </c>
      <c r="DF224" s="35">
        <v>257</v>
      </c>
      <c r="DG224" s="35">
        <v>257</v>
      </c>
      <c r="DH224" s="35">
        <v>0</v>
      </c>
      <c r="DI224" s="35">
        <v>0</v>
      </c>
      <c r="DJ224" s="35">
        <v>1028</v>
      </c>
      <c r="DK224" s="34">
        <v>3762</v>
      </c>
      <c r="DL224" s="35">
        <v>2217</v>
      </c>
      <c r="DM224" s="35">
        <v>1075</v>
      </c>
      <c r="DN224" s="35">
        <v>429</v>
      </c>
      <c r="DO224" s="35">
        <v>41</v>
      </c>
      <c r="DP224" s="35">
        <v>0</v>
      </c>
      <c r="DQ224" s="35">
        <v>0</v>
      </c>
      <c r="DR224" s="35">
        <v>3762</v>
      </c>
      <c r="DS224" s="36">
        <v>0</v>
      </c>
      <c r="DT224" s="35">
        <v>0</v>
      </c>
      <c r="DU224" s="35">
        <v>0</v>
      </c>
      <c r="DV224" s="35">
        <v>0</v>
      </c>
      <c r="DW224" s="35">
        <v>0</v>
      </c>
      <c r="DX224" s="35">
        <v>0</v>
      </c>
      <c r="DY224" s="35">
        <v>0</v>
      </c>
      <c r="DZ224" s="35">
        <v>0</v>
      </c>
    </row>
    <row r="225" spans="1:130" x14ac:dyDescent="0.25">
      <c r="A225" s="29">
        <v>36505</v>
      </c>
      <c r="B225" s="30" t="s">
        <v>306</v>
      </c>
      <c r="C225" s="31">
        <v>40128854.901960783</v>
      </c>
      <c r="D225" s="31">
        <v>279754191.58999997</v>
      </c>
      <c r="E225" s="32">
        <v>1.7902047999999999E-3</v>
      </c>
      <c r="F225" s="33">
        <v>60889501</v>
      </c>
      <c r="G225" s="31">
        <v>42491090.701001428</v>
      </c>
      <c r="H225" s="31">
        <v>252178947.15000001</v>
      </c>
      <c r="I225" s="32">
        <v>1.8044910000000001E-3</v>
      </c>
      <c r="J225" s="31">
        <v>39661640</v>
      </c>
      <c r="K225" s="34">
        <v>2582224</v>
      </c>
      <c r="L225" s="35">
        <v>2730254</v>
      </c>
      <c r="M225" s="35">
        <v>131829</v>
      </c>
      <c r="N225" s="35">
        <v>-1556411</v>
      </c>
      <c r="O225" s="35">
        <v>3505</v>
      </c>
      <c r="P225" s="35">
        <v>-4436023</v>
      </c>
      <c r="Q225" s="35">
        <v>0</v>
      </c>
      <c r="R225" s="35">
        <v>-447102</v>
      </c>
      <c r="S225" s="35">
        <v>-21861</v>
      </c>
      <c r="T225" s="35">
        <v>305</v>
      </c>
      <c r="U225" s="35">
        <v>-13443</v>
      </c>
      <c r="V225" s="35">
        <v>4493443</v>
      </c>
      <c r="W225" s="35">
        <v>-4853342</v>
      </c>
      <c r="X225" s="35">
        <v>64333</v>
      </c>
      <c r="Y225" s="35">
        <v>-1322289</v>
      </c>
      <c r="Z225" s="34">
        <v>60889501</v>
      </c>
      <c r="AA225" s="35">
        <v>-1322289</v>
      </c>
      <c r="AB225" s="35">
        <v>-2970127.24</v>
      </c>
      <c r="AC225" s="35">
        <v>-17817514</v>
      </c>
      <c r="AD225" s="35">
        <v>59717</v>
      </c>
      <c r="AE225" s="35">
        <v>527316</v>
      </c>
      <c r="AF225" s="35">
        <v>359899</v>
      </c>
      <c r="AG225" s="35">
        <v>-64333</v>
      </c>
      <c r="AH225" s="101">
        <v>-530.02411897500008</v>
      </c>
      <c r="AI225" s="35">
        <v>39661640</v>
      </c>
      <c r="AJ225" s="34">
        <v>2144631</v>
      </c>
      <c r="AK225" s="35">
        <v>10612740</v>
      </c>
      <c r="AL225" s="35">
        <v>72024</v>
      </c>
      <c r="AM225" s="35">
        <v>320065</v>
      </c>
      <c r="AN225" s="35">
        <v>13149460</v>
      </c>
      <c r="AO225" s="36">
        <v>769040</v>
      </c>
      <c r="AP225" s="35">
        <v>20919591</v>
      </c>
      <c r="AQ225" s="35">
        <v>0</v>
      </c>
      <c r="AR225" s="35">
        <v>0</v>
      </c>
      <c r="AS225" s="35">
        <v>21688631</v>
      </c>
      <c r="AT225" s="36">
        <v>-2505455</v>
      </c>
      <c r="AU225" s="35">
        <v>-114374</v>
      </c>
      <c r="AV225" s="35">
        <v>-1596793</v>
      </c>
      <c r="AW225" s="35">
        <v>-4322550</v>
      </c>
      <c r="AX225" s="35">
        <v>0</v>
      </c>
      <c r="AY225" s="35">
        <v>0</v>
      </c>
      <c r="AZ225" s="35">
        <v>-8539172</v>
      </c>
      <c r="BA225" s="12">
        <v>39661640</v>
      </c>
      <c r="BB225" s="13">
        <v>46663212</v>
      </c>
      <c r="BC225" s="13">
        <v>33928612</v>
      </c>
      <c r="BD225" s="13">
        <v>33054803</v>
      </c>
      <c r="BE225" s="13">
        <v>47993130</v>
      </c>
      <c r="BF225" s="12">
        <v>3114724.6971360003</v>
      </c>
      <c r="BG225" s="13">
        <v>2970127.24</v>
      </c>
      <c r="BH225" s="13">
        <v>144597.45713600004</v>
      </c>
      <c r="BI225" s="14">
        <v>6.9900000000000004E-2</v>
      </c>
      <c r="BJ225" s="37">
        <v>1.8044910000000001E-3</v>
      </c>
      <c r="BK225" s="38">
        <v>39661640</v>
      </c>
      <c r="BL225" s="38">
        <v>42491090.701001428</v>
      </c>
      <c r="BM225" s="39">
        <v>0.93341073024198118</v>
      </c>
      <c r="BN225" s="120">
        <v>0.16178452526114623</v>
      </c>
      <c r="BO225" s="34">
        <v>2144631</v>
      </c>
      <c r="BP225" s="34">
        <v>1077936</v>
      </c>
      <c r="BQ225" s="34">
        <v>803037</v>
      </c>
      <c r="BR225" s="34">
        <v>131829</v>
      </c>
      <c r="BS225" s="34">
        <v>131829</v>
      </c>
      <c r="BT225" s="34">
        <v>0</v>
      </c>
      <c r="BU225" s="35">
        <v>0</v>
      </c>
      <c r="BV225" s="35">
        <v>2144631</v>
      </c>
      <c r="BW225" s="36">
        <v>769040</v>
      </c>
      <c r="BX225" s="36">
        <v>437886</v>
      </c>
      <c r="BY225" s="36">
        <v>165577</v>
      </c>
      <c r="BZ225" s="36">
        <v>165577</v>
      </c>
      <c r="CA225" s="36">
        <v>0</v>
      </c>
      <c r="CB225" s="36">
        <v>0</v>
      </c>
      <c r="CC225" s="36">
        <v>0</v>
      </c>
      <c r="CD225" s="35">
        <v>769040</v>
      </c>
      <c r="CE225" s="34">
        <v>10612740</v>
      </c>
      <c r="CF225" s="35">
        <v>4168966</v>
      </c>
      <c r="CG225" s="35">
        <v>3585688</v>
      </c>
      <c r="CH225" s="35">
        <v>2858086</v>
      </c>
      <c r="CI225" s="35">
        <v>0</v>
      </c>
      <c r="CJ225" s="35">
        <v>0</v>
      </c>
      <c r="CK225" s="35">
        <v>0</v>
      </c>
      <c r="CL225" s="35">
        <v>10612740</v>
      </c>
      <c r="CM225" s="36">
        <v>20919591</v>
      </c>
      <c r="CN225" s="35">
        <v>7611523</v>
      </c>
      <c r="CO225" s="35">
        <v>4436023</v>
      </c>
      <c r="CP225" s="35">
        <v>4436023</v>
      </c>
      <c r="CQ225" s="35">
        <v>4436023</v>
      </c>
      <c r="CR225" s="35">
        <v>0</v>
      </c>
      <c r="CS225" s="35">
        <v>0</v>
      </c>
      <c r="CT225" s="35">
        <v>20919591</v>
      </c>
      <c r="CU225" s="34">
        <v>159468</v>
      </c>
      <c r="CV225" s="35">
        <v>130277</v>
      </c>
      <c r="CW225" s="35">
        <v>28930</v>
      </c>
      <c r="CX225" s="35">
        <v>261</v>
      </c>
      <c r="CY225" s="35">
        <v>0</v>
      </c>
      <c r="CZ225" s="35">
        <v>0</v>
      </c>
      <c r="DA225" s="35">
        <v>0</v>
      </c>
      <c r="DB225" s="35">
        <v>159468</v>
      </c>
      <c r="DC225" s="36">
        <v>87444</v>
      </c>
      <c r="DD225" s="35">
        <v>21861</v>
      </c>
      <c r="DE225" s="35">
        <v>21861</v>
      </c>
      <c r="DF225" s="35">
        <v>21861</v>
      </c>
      <c r="DG225" s="35">
        <v>21861</v>
      </c>
      <c r="DH225" s="35">
        <v>0</v>
      </c>
      <c r="DI225" s="35">
        <v>0</v>
      </c>
      <c r="DJ225" s="35">
        <v>87444</v>
      </c>
      <c r="DK225" s="34">
        <v>320065</v>
      </c>
      <c r="DL225" s="35">
        <v>188636</v>
      </c>
      <c r="DM225" s="35">
        <v>91432</v>
      </c>
      <c r="DN225" s="35">
        <v>36492</v>
      </c>
      <c r="DO225" s="35">
        <v>3505</v>
      </c>
      <c r="DP225" s="35">
        <v>0</v>
      </c>
      <c r="DQ225" s="35">
        <v>0</v>
      </c>
      <c r="DR225" s="35">
        <v>320065</v>
      </c>
      <c r="DS225" s="36">
        <v>0</v>
      </c>
      <c r="DT225" s="35">
        <v>0</v>
      </c>
      <c r="DU225" s="35">
        <v>0</v>
      </c>
      <c r="DV225" s="35">
        <v>0</v>
      </c>
      <c r="DW225" s="35">
        <v>0</v>
      </c>
      <c r="DX225" s="35">
        <v>0</v>
      </c>
      <c r="DY225" s="35">
        <v>0</v>
      </c>
      <c r="DZ225" s="35">
        <v>0</v>
      </c>
    </row>
    <row r="226" spans="1:130" x14ac:dyDescent="0.25">
      <c r="A226" s="29">
        <v>36600</v>
      </c>
      <c r="B226" s="30" t="s">
        <v>307</v>
      </c>
      <c r="C226" s="31">
        <v>10103410.644257702</v>
      </c>
      <c r="D226" s="31">
        <v>72405145.329999998</v>
      </c>
      <c r="E226" s="32">
        <v>4.633355E-4</v>
      </c>
      <c r="F226" s="33">
        <v>15759240</v>
      </c>
      <c r="G226" s="31">
        <v>10270231.473533619</v>
      </c>
      <c r="H226" s="31">
        <v>64059053.460000001</v>
      </c>
      <c r="I226" s="32">
        <v>4.5838079999999999E-4</v>
      </c>
      <c r="J226" s="31">
        <v>10074938</v>
      </c>
      <c r="K226" s="34">
        <v>655942</v>
      </c>
      <c r="L226" s="35">
        <v>693545</v>
      </c>
      <c r="M226" s="35">
        <v>-25046</v>
      </c>
      <c r="N226" s="35">
        <v>-395363</v>
      </c>
      <c r="O226" s="35">
        <v>890</v>
      </c>
      <c r="P226" s="35">
        <v>-1126848</v>
      </c>
      <c r="Q226" s="35">
        <v>0</v>
      </c>
      <c r="R226" s="35">
        <v>-113574</v>
      </c>
      <c r="S226" s="35">
        <v>-5553</v>
      </c>
      <c r="T226" s="35">
        <v>77</v>
      </c>
      <c r="U226" s="35">
        <v>-3415</v>
      </c>
      <c r="V226" s="35">
        <v>1141434</v>
      </c>
      <c r="W226" s="35">
        <v>-1232857</v>
      </c>
      <c r="X226" s="35">
        <v>-983713</v>
      </c>
      <c r="Y226" s="35">
        <v>-1394481</v>
      </c>
      <c r="Z226" s="34">
        <v>15759240</v>
      </c>
      <c r="AA226" s="35">
        <v>-1394481</v>
      </c>
      <c r="AB226" s="35">
        <v>-717889.18</v>
      </c>
      <c r="AC226" s="35">
        <v>-4526044</v>
      </c>
      <c r="AD226" s="35">
        <v>-20711</v>
      </c>
      <c r="AE226" s="35">
        <v>-100180</v>
      </c>
      <c r="AF226" s="35">
        <v>91423</v>
      </c>
      <c r="AG226" s="35">
        <v>983713</v>
      </c>
      <c r="AH226" s="101">
        <v>-134.63790047999998</v>
      </c>
      <c r="AI226" s="35">
        <v>10074938</v>
      </c>
      <c r="AJ226" s="34">
        <v>145026</v>
      </c>
      <c r="AK226" s="35">
        <v>2695872</v>
      </c>
      <c r="AL226" s="35">
        <v>18296</v>
      </c>
      <c r="AM226" s="35">
        <v>81304</v>
      </c>
      <c r="AN226" s="35">
        <v>2940498</v>
      </c>
      <c r="AO226" s="36">
        <v>1542007</v>
      </c>
      <c r="AP226" s="35">
        <v>5314041</v>
      </c>
      <c r="AQ226" s="35">
        <v>0</v>
      </c>
      <c r="AR226" s="35">
        <v>0</v>
      </c>
      <c r="AS226" s="35">
        <v>6856048</v>
      </c>
      <c r="AT226" s="36">
        <v>-1654621</v>
      </c>
      <c r="AU226" s="35">
        <v>-672310</v>
      </c>
      <c r="AV226" s="35">
        <v>-432063</v>
      </c>
      <c r="AW226" s="35">
        <v>-1156556</v>
      </c>
      <c r="AX226" s="35">
        <v>0</v>
      </c>
      <c r="AY226" s="35">
        <v>0</v>
      </c>
      <c r="AZ226" s="35">
        <v>-3915550</v>
      </c>
      <c r="BA226" s="12">
        <v>10074938</v>
      </c>
      <c r="BB226" s="13">
        <v>11853493</v>
      </c>
      <c r="BC226" s="13">
        <v>8618621</v>
      </c>
      <c r="BD226" s="13">
        <v>8396654</v>
      </c>
      <c r="BE226" s="13">
        <v>12191321</v>
      </c>
      <c r="BF226" s="12">
        <v>791209.26535679994</v>
      </c>
      <c r="BG226" s="13">
        <v>717889.18</v>
      </c>
      <c r="BH226" s="13">
        <v>73320.085356799886</v>
      </c>
      <c r="BI226" s="14">
        <v>6.9900000000000004E-2</v>
      </c>
      <c r="BJ226" s="37">
        <v>4.5838079999999999E-4</v>
      </c>
      <c r="BK226" s="38">
        <v>10074938</v>
      </c>
      <c r="BL226" s="38">
        <v>10270231.473533619</v>
      </c>
      <c r="BM226" s="39">
        <v>0.98098451100767392</v>
      </c>
      <c r="BN226" s="120">
        <v>0.16178452526114623</v>
      </c>
      <c r="BO226" s="34">
        <v>145026</v>
      </c>
      <c r="BP226" s="34">
        <v>145026</v>
      </c>
      <c r="BQ226" s="34">
        <v>0</v>
      </c>
      <c r="BR226" s="34">
        <v>0</v>
      </c>
      <c r="BS226" s="34">
        <v>0</v>
      </c>
      <c r="BT226" s="34">
        <v>0</v>
      </c>
      <c r="BU226" s="35">
        <v>0</v>
      </c>
      <c r="BV226" s="35">
        <v>145026</v>
      </c>
      <c r="BW226" s="36">
        <v>1542007</v>
      </c>
      <c r="BX226" s="36">
        <v>1000619</v>
      </c>
      <c r="BY226" s="36">
        <v>481328</v>
      </c>
      <c r="BZ226" s="36">
        <v>35015</v>
      </c>
      <c r="CA226" s="36">
        <v>25045</v>
      </c>
      <c r="CB226" s="36">
        <v>0</v>
      </c>
      <c r="CC226" s="36">
        <v>0</v>
      </c>
      <c r="CD226" s="35">
        <v>1542007</v>
      </c>
      <c r="CE226" s="34">
        <v>2695872</v>
      </c>
      <c r="CF226" s="35">
        <v>1059010</v>
      </c>
      <c r="CG226" s="35">
        <v>910844</v>
      </c>
      <c r="CH226" s="35">
        <v>726017</v>
      </c>
      <c r="CI226" s="35">
        <v>0</v>
      </c>
      <c r="CJ226" s="35">
        <v>0</v>
      </c>
      <c r="CK226" s="35">
        <v>0</v>
      </c>
      <c r="CL226" s="35">
        <v>2695872</v>
      </c>
      <c r="CM226" s="36">
        <v>5314041</v>
      </c>
      <c r="CN226" s="35">
        <v>1933496</v>
      </c>
      <c r="CO226" s="35">
        <v>1126848</v>
      </c>
      <c r="CP226" s="35">
        <v>1126848</v>
      </c>
      <c r="CQ226" s="35">
        <v>1126848</v>
      </c>
      <c r="CR226" s="35">
        <v>0</v>
      </c>
      <c r="CS226" s="35">
        <v>0</v>
      </c>
      <c r="CT226" s="35">
        <v>5314041</v>
      </c>
      <c r="CU226" s="34">
        <v>40508</v>
      </c>
      <c r="CV226" s="35">
        <v>33093</v>
      </c>
      <c r="CW226" s="35">
        <v>7349</v>
      </c>
      <c r="CX226" s="35">
        <v>66</v>
      </c>
      <c r="CY226" s="35">
        <v>0</v>
      </c>
      <c r="CZ226" s="35">
        <v>0</v>
      </c>
      <c r="DA226" s="35">
        <v>0</v>
      </c>
      <c r="DB226" s="35">
        <v>40508</v>
      </c>
      <c r="DC226" s="36">
        <v>22212</v>
      </c>
      <c r="DD226" s="35">
        <v>5553</v>
      </c>
      <c r="DE226" s="35">
        <v>5553</v>
      </c>
      <c r="DF226" s="35">
        <v>5553</v>
      </c>
      <c r="DG226" s="35">
        <v>5553</v>
      </c>
      <c r="DH226" s="35">
        <v>0</v>
      </c>
      <c r="DI226" s="35">
        <v>0</v>
      </c>
      <c r="DJ226" s="35">
        <v>22212</v>
      </c>
      <c r="DK226" s="34">
        <v>81304</v>
      </c>
      <c r="DL226" s="35">
        <v>47918</v>
      </c>
      <c r="DM226" s="35">
        <v>23226</v>
      </c>
      <c r="DN226" s="35">
        <v>9270</v>
      </c>
      <c r="DO226" s="35">
        <v>890</v>
      </c>
      <c r="DP226" s="35">
        <v>0</v>
      </c>
      <c r="DQ226" s="35">
        <v>0</v>
      </c>
      <c r="DR226" s="35">
        <v>81304</v>
      </c>
      <c r="DS226" s="36">
        <v>0</v>
      </c>
      <c r="DT226" s="35">
        <v>0</v>
      </c>
      <c r="DU226" s="35">
        <v>0</v>
      </c>
      <c r="DV226" s="35">
        <v>0</v>
      </c>
      <c r="DW226" s="35">
        <v>0</v>
      </c>
      <c r="DX226" s="35">
        <v>0</v>
      </c>
      <c r="DY226" s="35">
        <v>0</v>
      </c>
      <c r="DZ226" s="35">
        <v>0</v>
      </c>
    </row>
    <row r="227" spans="1:130" x14ac:dyDescent="0.25">
      <c r="A227" s="29">
        <v>36601</v>
      </c>
      <c r="B227" s="30" t="s">
        <v>308</v>
      </c>
      <c r="C227" s="31">
        <v>0</v>
      </c>
      <c r="D227" s="31">
        <v>0</v>
      </c>
      <c r="E227" s="32">
        <v>0</v>
      </c>
      <c r="F227" s="33">
        <v>0</v>
      </c>
      <c r="G227" s="31">
        <v>0</v>
      </c>
      <c r="H227" s="31">
        <v>0</v>
      </c>
      <c r="I227" s="32">
        <v>0</v>
      </c>
      <c r="J227" s="31">
        <v>0</v>
      </c>
      <c r="K227" s="34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-2658003</v>
      </c>
      <c r="Y227" s="35">
        <v>-2658003</v>
      </c>
      <c r="Z227" s="34">
        <v>0</v>
      </c>
      <c r="AA227" s="35">
        <v>-2658003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2658003</v>
      </c>
      <c r="AH227" s="35">
        <v>0</v>
      </c>
      <c r="AI227" s="35">
        <v>0</v>
      </c>
      <c r="AJ227" s="34">
        <v>0</v>
      </c>
      <c r="AK227" s="35">
        <v>0</v>
      </c>
      <c r="AL227" s="35">
        <v>0</v>
      </c>
      <c r="AM227" s="35">
        <v>0</v>
      </c>
      <c r="AN227" s="35">
        <v>0</v>
      </c>
      <c r="AO227" s="36">
        <v>2391206</v>
      </c>
      <c r="AP227" s="35">
        <v>0</v>
      </c>
      <c r="AQ227" s="35">
        <v>0</v>
      </c>
      <c r="AR227" s="35">
        <v>0</v>
      </c>
      <c r="AS227" s="35">
        <v>2391206</v>
      </c>
      <c r="AT227" s="36">
        <v>-2391206</v>
      </c>
      <c r="AU227" s="35">
        <v>0</v>
      </c>
      <c r="AV227" s="35">
        <v>0</v>
      </c>
      <c r="AW227" s="35">
        <v>0</v>
      </c>
      <c r="AX227" s="35">
        <v>0</v>
      </c>
      <c r="AY227" s="35">
        <v>0</v>
      </c>
      <c r="AZ227" s="35">
        <v>-2391206</v>
      </c>
      <c r="BA227" s="12">
        <v>0</v>
      </c>
      <c r="BB227" s="13">
        <v>0</v>
      </c>
      <c r="BC227" s="13">
        <v>0</v>
      </c>
      <c r="BD227" s="13">
        <v>0</v>
      </c>
      <c r="BE227" s="13">
        <v>0</v>
      </c>
      <c r="BF227" s="12">
        <v>0</v>
      </c>
      <c r="BG227" s="13">
        <v>0</v>
      </c>
      <c r="BH227" s="13">
        <v>0</v>
      </c>
      <c r="BI227" s="14" t="e">
        <v>#DIV/0!</v>
      </c>
      <c r="BJ227" s="37">
        <v>0</v>
      </c>
      <c r="BK227" s="38">
        <v>0</v>
      </c>
      <c r="BL227" s="38">
        <v>0</v>
      </c>
      <c r="BM227" s="39" t="e">
        <v>#DIV/0!</v>
      </c>
      <c r="BN227" s="120">
        <v>0.16178452526114623</v>
      </c>
      <c r="BO227" s="34">
        <v>0</v>
      </c>
      <c r="BP227" s="34">
        <v>0</v>
      </c>
      <c r="BQ227" s="34">
        <v>0</v>
      </c>
      <c r="BR227" s="34">
        <v>0</v>
      </c>
      <c r="BS227" s="34">
        <v>0</v>
      </c>
      <c r="BT227" s="34">
        <v>0</v>
      </c>
      <c r="BU227" s="35">
        <v>0</v>
      </c>
      <c r="BV227" s="35">
        <v>0</v>
      </c>
      <c r="BW227" s="36">
        <v>2391206</v>
      </c>
      <c r="BX227" s="36">
        <v>2391206</v>
      </c>
      <c r="BY227" s="36">
        <v>0</v>
      </c>
      <c r="BZ227" s="36">
        <v>0</v>
      </c>
      <c r="CA227" s="36">
        <v>0</v>
      </c>
      <c r="CB227" s="36">
        <v>0</v>
      </c>
      <c r="CC227" s="36">
        <v>0</v>
      </c>
      <c r="CD227" s="35">
        <v>2391206</v>
      </c>
      <c r="CE227" s="34">
        <v>0</v>
      </c>
      <c r="CF227" s="35">
        <v>0</v>
      </c>
      <c r="CG227" s="35">
        <v>0</v>
      </c>
      <c r="CH227" s="35">
        <v>0</v>
      </c>
      <c r="CI227" s="35">
        <v>0</v>
      </c>
      <c r="CJ227" s="35">
        <v>0</v>
      </c>
      <c r="CK227" s="35">
        <v>0</v>
      </c>
      <c r="CL227" s="35">
        <v>0</v>
      </c>
      <c r="CM227" s="36">
        <v>0</v>
      </c>
      <c r="CN227" s="35">
        <v>0</v>
      </c>
      <c r="CO227" s="35">
        <v>0</v>
      </c>
      <c r="CP227" s="35">
        <v>0</v>
      </c>
      <c r="CQ227" s="35">
        <v>0</v>
      </c>
      <c r="CR227" s="35">
        <v>0</v>
      </c>
      <c r="CS227" s="35">
        <v>0</v>
      </c>
      <c r="CT227" s="35">
        <v>0</v>
      </c>
      <c r="CU227" s="34">
        <v>0</v>
      </c>
      <c r="CV227" s="35">
        <v>0</v>
      </c>
      <c r="CW227" s="35">
        <v>0</v>
      </c>
      <c r="CX227" s="35">
        <v>0</v>
      </c>
      <c r="CY227" s="35">
        <v>0</v>
      </c>
      <c r="CZ227" s="35">
        <v>0</v>
      </c>
      <c r="DA227" s="35">
        <v>0</v>
      </c>
      <c r="DB227" s="35">
        <v>0</v>
      </c>
      <c r="DC227" s="36">
        <v>0</v>
      </c>
      <c r="DD227" s="35">
        <v>0</v>
      </c>
      <c r="DE227" s="35">
        <v>0</v>
      </c>
      <c r="DF227" s="35">
        <v>0</v>
      </c>
      <c r="DG227" s="35">
        <v>0</v>
      </c>
      <c r="DH227" s="35">
        <v>0</v>
      </c>
      <c r="DI227" s="35">
        <v>0</v>
      </c>
      <c r="DJ227" s="35">
        <v>0</v>
      </c>
      <c r="DK227" s="34">
        <v>0</v>
      </c>
      <c r="DL227" s="35">
        <v>0</v>
      </c>
      <c r="DM227" s="35">
        <v>0</v>
      </c>
      <c r="DN227" s="35">
        <v>0</v>
      </c>
      <c r="DO227" s="35">
        <v>0</v>
      </c>
      <c r="DP227" s="35">
        <v>0</v>
      </c>
      <c r="DQ227" s="35">
        <v>0</v>
      </c>
      <c r="DR227" s="35">
        <v>0</v>
      </c>
      <c r="DS227" s="36">
        <v>0</v>
      </c>
      <c r="DT227" s="35">
        <v>0</v>
      </c>
      <c r="DU227" s="35">
        <v>0</v>
      </c>
      <c r="DV227" s="35">
        <v>0</v>
      </c>
      <c r="DW227" s="35">
        <v>0</v>
      </c>
      <c r="DX227" s="35">
        <v>0</v>
      </c>
      <c r="DY227" s="35">
        <v>0</v>
      </c>
      <c r="DZ227" s="35">
        <v>0</v>
      </c>
    </row>
    <row r="228" spans="1:130" x14ac:dyDescent="0.25">
      <c r="A228" s="29">
        <v>36700</v>
      </c>
      <c r="B228" s="30" t="s">
        <v>309</v>
      </c>
      <c r="C228" s="31">
        <v>173948378.99159661</v>
      </c>
      <c r="D228" s="31">
        <v>1256239648.0699999</v>
      </c>
      <c r="E228" s="32">
        <v>8.0389368999999999E-3</v>
      </c>
      <c r="F228" s="33">
        <v>273425062</v>
      </c>
      <c r="G228" s="31">
        <v>176855752.50357655</v>
      </c>
      <c r="H228" s="31">
        <v>1091672780.96</v>
      </c>
      <c r="I228" s="32">
        <v>7.8115707999999997E-3</v>
      </c>
      <c r="J228" s="31">
        <v>171693683</v>
      </c>
      <c r="K228" s="34">
        <v>11178346</v>
      </c>
      <c r="L228" s="35">
        <v>11819161</v>
      </c>
      <c r="M228" s="35">
        <v>-1253964</v>
      </c>
      <c r="N228" s="35">
        <v>-6737642</v>
      </c>
      <c r="O228" s="35">
        <v>15173</v>
      </c>
      <c r="P228" s="35">
        <v>-19203368</v>
      </c>
      <c r="Q228" s="35">
        <v>0</v>
      </c>
      <c r="R228" s="35">
        <v>-1935486</v>
      </c>
      <c r="S228" s="35">
        <v>-94635</v>
      </c>
      <c r="T228" s="35">
        <v>1320</v>
      </c>
      <c r="U228" s="35">
        <v>-58195</v>
      </c>
      <c r="V228" s="35">
        <v>19451941</v>
      </c>
      <c r="W228" s="35">
        <v>-21009926</v>
      </c>
      <c r="X228" s="35">
        <v>-2608538</v>
      </c>
      <c r="Y228" s="35">
        <v>-10435813</v>
      </c>
      <c r="Z228" s="34">
        <v>273425062</v>
      </c>
      <c r="AA228" s="35">
        <v>-10435813</v>
      </c>
      <c r="AB228" s="35">
        <v>-12362217.100000001</v>
      </c>
      <c r="AC228" s="35">
        <v>-77131320</v>
      </c>
      <c r="AD228" s="35">
        <v>-950401</v>
      </c>
      <c r="AE228" s="35">
        <v>-5015856</v>
      </c>
      <c r="AF228" s="35">
        <v>1557985</v>
      </c>
      <c r="AG228" s="35">
        <v>2608538</v>
      </c>
      <c r="AH228" s="101">
        <v>-2294.4536332299999</v>
      </c>
      <c r="AI228" s="35">
        <v>171693683</v>
      </c>
      <c r="AJ228" s="34">
        <v>6429486</v>
      </c>
      <c r="AK228" s="35">
        <v>45942134</v>
      </c>
      <c r="AL228" s="35">
        <v>311790</v>
      </c>
      <c r="AM228" s="35">
        <v>1385549</v>
      </c>
      <c r="AN228" s="35">
        <v>54068959</v>
      </c>
      <c r="AO228" s="36">
        <v>10102724</v>
      </c>
      <c r="AP228" s="35">
        <v>90560089</v>
      </c>
      <c r="AQ228" s="35">
        <v>0</v>
      </c>
      <c r="AR228" s="35">
        <v>0</v>
      </c>
      <c r="AS228" s="35">
        <v>100662813</v>
      </c>
      <c r="AT228" s="36">
        <v>-17555913</v>
      </c>
      <c r="AU228" s="35">
        <v>-2623986</v>
      </c>
      <c r="AV228" s="35">
        <v>-5877161</v>
      </c>
      <c r="AW228" s="35">
        <v>-20536794</v>
      </c>
      <c r="AX228" s="35">
        <v>0</v>
      </c>
      <c r="AY228" s="35">
        <v>0</v>
      </c>
      <c r="AZ228" s="35">
        <v>-46593854</v>
      </c>
      <c r="BA228" s="12">
        <v>171693683</v>
      </c>
      <c r="BB228" s="13">
        <v>202003218</v>
      </c>
      <c r="BC228" s="13">
        <v>146875630</v>
      </c>
      <c r="BD228" s="13">
        <v>143092948</v>
      </c>
      <c r="BE228" s="13">
        <v>207760378</v>
      </c>
      <c r="BF228" s="12">
        <v>13483521.1115968</v>
      </c>
      <c r="BG228" s="13">
        <v>12362217.100000001</v>
      </c>
      <c r="BH228" s="13">
        <v>1121304.0115967989</v>
      </c>
      <c r="BI228" s="14">
        <v>6.9900000000000004E-2</v>
      </c>
      <c r="BJ228" s="37">
        <v>7.8115707999999997E-3</v>
      </c>
      <c r="BK228" s="38">
        <v>171693683</v>
      </c>
      <c r="BL228" s="38">
        <v>176855752.50357655</v>
      </c>
      <c r="BM228" s="39">
        <v>0.9708119785163779</v>
      </c>
      <c r="BN228" s="120">
        <v>0.16178452526114623</v>
      </c>
      <c r="BO228" s="34">
        <v>6429486</v>
      </c>
      <c r="BP228" s="34">
        <v>2143162</v>
      </c>
      <c r="BQ228" s="34">
        <v>2143162</v>
      </c>
      <c r="BR228" s="34">
        <v>2143162</v>
      </c>
      <c r="BS228" s="34">
        <v>0</v>
      </c>
      <c r="BT228" s="34">
        <v>0</v>
      </c>
      <c r="BU228" s="35">
        <v>0</v>
      </c>
      <c r="BV228" s="35">
        <v>6429486</v>
      </c>
      <c r="BW228" s="36">
        <v>10102724</v>
      </c>
      <c r="BX228" s="36">
        <v>6082307</v>
      </c>
      <c r="BY228" s="36">
        <v>1512489</v>
      </c>
      <c r="BZ228" s="36">
        <v>1253964</v>
      </c>
      <c r="CA228" s="36">
        <v>1253964</v>
      </c>
      <c r="CB228" s="36">
        <v>0</v>
      </c>
      <c r="CC228" s="36">
        <v>0</v>
      </c>
      <c r="CD228" s="35">
        <v>10102724</v>
      </c>
      <c r="CE228" s="34">
        <v>45942134</v>
      </c>
      <c r="CF228" s="35">
        <v>18047289</v>
      </c>
      <c r="CG228" s="35">
        <v>15522302</v>
      </c>
      <c r="CH228" s="35">
        <v>12372543</v>
      </c>
      <c r="CI228" s="35">
        <v>0</v>
      </c>
      <c r="CJ228" s="35">
        <v>0</v>
      </c>
      <c r="CK228" s="35">
        <v>0</v>
      </c>
      <c r="CL228" s="35">
        <v>45942134</v>
      </c>
      <c r="CM228" s="36">
        <v>90560089</v>
      </c>
      <c r="CN228" s="35">
        <v>32949984</v>
      </c>
      <c r="CO228" s="35">
        <v>19203368</v>
      </c>
      <c r="CP228" s="35">
        <v>19203368</v>
      </c>
      <c r="CQ228" s="35">
        <v>19203368</v>
      </c>
      <c r="CR228" s="35">
        <v>0</v>
      </c>
      <c r="CS228" s="35">
        <v>0</v>
      </c>
      <c r="CT228" s="35">
        <v>90560089</v>
      </c>
      <c r="CU228" s="34">
        <v>690331</v>
      </c>
      <c r="CV228" s="35">
        <v>563965</v>
      </c>
      <c r="CW228" s="35">
        <v>125238</v>
      </c>
      <c r="CX228" s="35">
        <v>1128</v>
      </c>
      <c r="CY228" s="35">
        <v>0</v>
      </c>
      <c r="CZ228" s="35">
        <v>0</v>
      </c>
      <c r="DA228" s="35">
        <v>0</v>
      </c>
      <c r="DB228" s="35">
        <v>690331</v>
      </c>
      <c r="DC228" s="36">
        <v>378540</v>
      </c>
      <c r="DD228" s="35">
        <v>94635</v>
      </c>
      <c r="DE228" s="35">
        <v>94635</v>
      </c>
      <c r="DF228" s="35">
        <v>94635</v>
      </c>
      <c r="DG228" s="35">
        <v>94635</v>
      </c>
      <c r="DH228" s="35">
        <v>0</v>
      </c>
      <c r="DI228" s="35">
        <v>0</v>
      </c>
      <c r="DJ228" s="35">
        <v>378540</v>
      </c>
      <c r="DK228" s="34">
        <v>1385549</v>
      </c>
      <c r="DL228" s="35">
        <v>816598</v>
      </c>
      <c r="DM228" s="35">
        <v>395805</v>
      </c>
      <c r="DN228" s="35">
        <v>157973</v>
      </c>
      <c r="DO228" s="35">
        <v>15173</v>
      </c>
      <c r="DP228" s="35">
        <v>0</v>
      </c>
      <c r="DQ228" s="35">
        <v>0</v>
      </c>
      <c r="DR228" s="35">
        <v>1385549</v>
      </c>
      <c r="DS228" s="36">
        <v>0</v>
      </c>
      <c r="DT228" s="35">
        <v>0</v>
      </c>
      <c r="DU228" s="35">
        <v>0</v>
      </c>
      <c r="DV228" s="35">
        <v>0</v>
      </c>
      <c r="DW228" s="35">
        <v>0</v>
      </c>
      <c r="DX228" s="35">
        <v>0</v>
      </c>
      <c r="DY228" s="35">
        <v>0</v>
      </c>
      <c r="DZ228" s="35">
        <v>0</v>
      </c>
    </row>
    <row r="229" spans="1:130" x14ac:dyDescent="0.25">
      <c r="A229" s="29">
        <v>36701</v>
      </c>
      <c r="B229" s="30" t="s">
        <v>310</v>
      </c>
      <c r="C229" s="31">
        <v>525683.05322128849</v>
      </c>
      <c r="D229" s="31">
        <v>4063745.09</v>
      </c>
      <c r="E229" s="32">
        <v>2.6004699999999999E-5</v>
      </c>
      <c r="F229" s="33">
        <v>884487</v>
      </c>
      <c r="G229" s="31">
        <v>411404.14878397709</v>
      </c>
      <c r="H229" s="31">
        <v>3042447.24</v>
      </c>
      <c r="I229" s="32">
        <v>2.1770500000000001E-5</v>
      </c>
      <c r="J229" s="31">
        <v>478503</v>
      </c>
      <c r="K229" s="34">
        <v>31154</v>
      </c>
      <c r="L229" s="35">
        <v>32939</v>
      </c>
      <c r="M229" s="35">
        <v>-26119</v>
      </c>
      <c r="N229" s="35">
        <v>-18778</v>
      </c>
      <c r="O229" s="35">
        <v>42</v>
      </c>
      <c r="P229" s="35">
        <v>-53519</v>
      </c>
      <c r="Q229" s="35">
        <v>0</v>
      </c>
      <c r="R229" s="35">
        <v>-5394</v>
      </c>
      <c r="S229" s="35">
        <v>-264</v>
      </c>
      <c r="T229" s="35">
        <v>4</v>
      </c>
      <c r="U229" s="35">
        <v>-162</v>
      </c>
      <c r="V229" s="35">
        <v>54212</v>
      </c>
      <c r="W229" s="35">
        <v>-58554</v>
      </c>
      <c r="X229" s="35">
        <v>-109231</v>
      </c>
      <c r="Y229" s="35">
        <v>-153670</v>
      </c>
      <c r="Z229" s="34">
        <v>884487</v>
      </c>
      <c r="AA229" s="35">
        <v>-153670</v>
      </c>
      <c r="AB229" s="35">
        <v>-28757.149999999998</v>
      </c>
      <c r="AC229" s="35">
        <v>-214962</v>
      </c>
      <c r="AD229" s="35">
        <v>-17699</v>
      </c>
      <c r="AE229" s="35">
        <v>-104464</v>
      </c>
      <c r="AF229" s="35">
        <v>4342</v>
      </c>
      <c r="AG229" s="35">
        <v>109231</v>
      </c>
      <c r="AH229" s="101">
        <v>-6.3945401125000005</v>
      </c>
      <c r="AI229" s="35">
        <v>478503</v>
      </c>
      <c r="AJ229" s="34">
        <v>140583</v>
      </c>
      <c r="AK229" s="35">
        <v>128039</v>
      </c>
      <c r="AL229" s="35">
        <v>869</v>
      </c>
      <c r="AM229" s="35">
        <v>3861</v>
      </c>
      <c r="AN229" s="35">
        <v>273352</v>
      </c>
      <c r="AO229" s="36">
        <v>343918</v>
      </c>
      <c r="AP229" s="35">
        <v>252387</v>
      </c>
      <c r="AQ229" s="35">
        <v>0</v>
      </c>
      <c r="AR229" s="35">
        <v>0</v>
      </c>
      <c r="AS229" s="35">
        <v>596305</v>
      </c>
      <c r="AT229" s="36">
        <v>-185567</v>
      </c>
      <c r="AU229" s="35">
        <v>-56983</v>
      </c>
      <c r="AV229" s="35">
        <v>-547</v>
      </c>
      <c r="AW229" s="35">
        <v>-79856</v>
      </c>
      <c r="AX229" s="35">
        <v>0</v>
      </c>
      <c r="AY229" s="35">
        <v>0</v>
      </c>
      <c r="AZ229" s="35">
        <v>-322953</v>
      </c>
      <c r="BA229" s="12">
        <v>478503</v>
      </c>
      <c r="BB229" s="13">
        <v>562974</v>
      </c>
      <c r="BC229" s="13">
        <v>409336</v>
      </c>
      <c r="BD229" s="13">
        <v>398794</v>
      </c>
      <c r="BE229" s="13">
        <v>579019</v>
      </c>
      <c r="BF229" s="12">
        <v>37577.972968000002</v>
      </c>
      <c r="BG229" s="13">
        <v>28757.149999999998</v>
      </c>
      <c r="BH229" s="13">
        <v>8820.822968000004</v>
      </c>
      <c r="BI229" s="14">
        <v>6.9900000000000004E-2</v>
      </c>
      <c r="BJ229" s="37">
        <v>2.1770500000000001E-5</v>
      </c>
      <c r="BK229" s="38">
        <v>478503</v>
      </c>
      <c r="BL229" s="38">
        <v>411404.14878397709</v>
      </c>
      <c r="BM229" s="39">
        <v>1.1630971671393029</v>
      </c>
      <c r="BN229" s="120">
        <v>0.16178452526114623</v>
      </c>
      <c r="BO229" s="34">
        <v>140583</v>
      </c>
      <c r="BP229" s="34">
        <v>51729</v>
      </c>
      <c r="BQ229" s="34">
        <v>44427</v>
      </c>
      <c r="BR229" s="34">
        <v>44427</v>
      </c>
      <c r="BS229" s="34">
        <v>0</v>
      </c>
      <c r="BT229" s="34">
        <v>0</v>
      </c>
      <c r="BU229" s="35">
        <v>0</v>
      </c>
      <c r="BV229" s="35">
        <v>140583</v>
      </c>
      <c r="BW229" s="36">
        <v>343918</v>
      </c>
      <c r="BX229" s="36">
        <v>199347</v>
      </c>
      <c r="BY229" s="36">
        <v>92339</v>
      </c>
      <c r="BZ229" s="36">
        <v>26116</v>
      </c>
      <c r="CA229" s="36">
        <v>26116</v>
      </c>
      <c r="CB229" s="36">
        <v>0</v>
      </c>
      <c r="CC229" s="36">
        <v>0</v>
      </c>
      <c r="CD229" s="35">
        <v>343918</v>
      </c>
      <c r="CE229" s="34">
        <v>128039</v>
      </c>
      <c r="CF229" s="35">
        <v>50297</v>
      </c>
      <c r="CG229" s="35">
        <v>43260</v>
      </c>
      <c r="CH229" s="35">
        <v>34482</v>
      </c>
      <c r="CI229" s="35">
        <v>0</v>
      </c>
      <c r="CJ229" s="35">
        <v>0</v>
      </c>
      <c r="CK229" s="35">
        <v>0</v>
      </c>
      <c r="CL229" s="35">
        <v>128039</v>
      </c>
      <c r="CM229" s="36">
        <v>252387</v>
      </c>
      <c r="CN229" s="35">
        <v>91830</v>
      </c>
      <c r="CO229" s="35">
        <v>53519</v>
      </c>
      <c r="CP229" s="35">
        <v>53519</v>
      </c>
      <c r="CQ229" s="35">
        <v>53519</v>
      </c>
      <c r="CR229" s="35">
        <v>0</v>
      </c>
      <c r="CS229" s="35">
        <v>0</v>
      </c>
      <c r="CT229" s="35">
        <v>252387</v>
      </c>
      <c r="CU229" s="34">
        <v>1924</v>
      </c>
      <c r="CV229" s="35">
        <v>1572</v>
      </c>
      <c r="CW229" s="35">
        <v>349</v>
      </c>
      <c r="CX229" s="35">
        <v>3</v>
      </c>
      <c r="CY229" s="35">
        <v>0</v>
      </c>
      <c r="CZ229" s="35">
        <v>0</v>
      </c>
      <c r="DA229" s="35">
        <v>0</v>
      </c>
      <c r="DB229" s="35">
        <v>1924</v>
      </c>
      <c r="DC229" s="36">
        <v>1056</v>
      </c>
      <c r="DD229" s="35">
        <v>264</v>
      </c>
      <c r="DE229" s="35">
        <v>264</v>
      </c>
      <c r="DF229" s="35">
        <v>264</v>
      </c>
      <c r="DG229" s="35">
        <v>264</v>
      </c>
      <c r="DH229" s="35">
        <v>0</v>
      </c>
      <c r="DI229" s="35">
        <v>0</v>
      </c>
      <c r="DJ229" s="35">
        <v>1056</v>
      </c>
      <c r="DK229" s="34">
        <v>3861</v>
      </c>
      <c r="DL229" s="35">
        <v>2276</v>
      </c>
      <c r="DM229" s="35">
        <v>1103</v>
      </c>
      <c r="DN229" s="35">
        <v>440</v>
      </c>
      <c r="DO229" s="35">
        <v>42</v>
      </c>
      <c r="DP229" s="35">
        <v>0</v>
      </c>
      <c r="DQ229" s="35">
        <v>0</v>
      </c>
      <c r="DR229" s="35">
        <v>3861</v>
      </c>
      <c r="DS229" s="36">
        <v>0</v>
      </c>
      <c r="DT229" s="35">
        <v>0</v>
      </c>
      <c r="DU229" s="35">
        <v>0</v>
      </c>
      <c r="DV229" s="35">
        <v>0</v>
      </c>
      <c r="DW229" s="35">
        <v>0</v>
      </c>
      <c r="DX229" s="35">
        <v>0</v>
      </c>
      <c r="DY229" s="35">
        <v>0</v>
      </c>
      <c r="DZ229" s="35">
        <v>0</v>
      </c>
    </row>
    <row r="230" spans="1:130" x14ac:dyDescent="0.25">
      <c r="A230" s="29">
        <v>36705</v>
      </c>
      <c r="B230" s="30" t="s">
        <v>311</v>
      </c>
      <c r="C230" s="31">
        <v>16882124.369747896</v>
      </c>
      <c r="D230" s="31">
        <v>119385237.28</v>
      </c>
      <c r="E230" s="32">
        <v>7.6397080000000005E-4</v>
      </c>
      <c r="F230" s="33">
        <v>25984625</v>
      </c>
      <c r="G230" s="31">
        <v>17081464.663805436</v>
      </c>
      <c r="H230" s="31">
        <v>104409370.34</v>
      </c>
      <c r="I230" s="32">
        <v>7.4711139999999998E-4</v>
      </c>
      <c r="J230" s="31">
        <v>16421065</v>
      </c>
      <c r="K230" s="34">
        <v>1069115</v>
      </c>
      <c r="L230" s="35">
        <v>1130404</v>
      </c>
      <c r="M230" s="35">
        <v>-88447</v>
      </c>
      <c r="N230" s="35">
        <v>-644399</v>
      </c>
      <c r="O230" s="35">
        <v>1451</v>
      </c>
      <c r="P230" s="35">
        <v>-1836642</v>
      </c>
      <c r="Q230" s="35">
        <v>0</v>
      </c>
      <c r="R230" s="35">
        <v>-185113</v>
      </c>
      <c r="S230" s="35">
        <v>-9051</v>
      </c>
      <c r="T230" s="35">
        <v>126</v>
      </c>
      <c r="U230" s="35">
        <v>-5566</v>
      </c>
      <c r="V230" s="35">
        <v>1860415</v>
      </c>
      <c r="W230" s="35">
        <v>-2009424</v>
      </c>
      <c r="X230" s="35">
        <v>-1113082</v>
      </c>
      <c r="Y230" s="35">
        <v>-1830213</v>
      </c>
      <c r="Z230" s="34">
        <v>25984625</v>
      </c>
      <c r="AA230" s="35">
        <v>-1830213</v>
      </c>
      <c r="AB230" s="35">
        <v>-1193994.3800000001</v>
      </c>
      <c r="AC230" s="35">
        <v>-7376965</v>
      </c>
      <c r="AD230" s="35">
        <v>-70473</v>
      </c>
      <c r="AE230" s="35">
        <v>-353788</v>
      </c>
      <c r="AF230" s="35">
        <v>149009</v>
      </c>
      <c r="AG230" s="35">
        <v>1113082</v>
      </c>
      <c r="AH230" s="101">
        <v>-219.44529596499999</v>
      </c>
      <c r="AI230" s="35">
        <v>16421065</v>
      </c>
      <c r="AJ230" s="34">
        <v>539991</v>
      </c>
      <c r="AK230" s="35">
        <v>4393981</v>
      </c>
      <c r="AL230" s="35">
        <v>29820</v>
      </c>
      <c r="AM230" s="35">
        <v>132516</v>
      </c>
      <c r="AN230" s="35">
        <v>5096308</v>
      </c>
      <c r="AO230" s="36">
        <v>2878971</v>
      </c>
      <c r="AP230" s="35">
        <v>8661315</v>
      </c>
      <c r="AQ230" s="35">
        <v>0</v>
      </c>
      <c r="AR230" s="35">
        <v>0</v>
      </c>
      <c r="AS230" s="35">
        <v>11540286</v>
      </c>
      <c r="AT230" s="36">
        <v>-2232647</v>
      </c>
      <c r="AU230" s="35">
        <v>-1421994</v>
      </c>
      <c r="AV230" s="35">
        <v>-856649</v>
      </c>
      <c r="AW230" s="35">
        <v>-1932688</v>
      </c>
      <c r="AX230" s="35">
        <v>0</v>
      </c>
      <c r="AY230" s="35">
        <v>0</v>
      </c>
      <c r="AZ230" s="35">
        <v>-6443978</v>
      </c>
      <c r="BA230" s="12">
        <v>16421065</v>
      </c>
      <c r="BB230" s="13">
        <v>19319918</v>
      </c>
      <c r="BC230" s="13">
        <v>14047425</v>
      </c>
      <c r="BD230" s="13">
        <v>13685643</v>
      </c>
      <c r="BE230" s="13">
        <v>19870542</v>
      </c>
      <c r="BF230" s="12">
        <v>1289585.9990943999</v>
      </c>
      <c r="BG230" s="13">
        <v>1193994.3800000001</v>
      </c>
      <c r="BH230" s="13">
        <v>95591.619094399735</v>
      </c>
      <c r="BI230" s="14">
        <v>6.9900000000000004E-2</v>
      </c>
      <c r="BJ230" s="37">
        <v>7.4711139999999998E-4</v>
      </c>
      <c r="BK230" s="38">
        <v>16421065</v>
      </c>
      <c r="BL230" s="38">
        <v>17081464.663805436</v>
      </c>
      <c r="BM230" s="39">
        <v>0.96133822966570415</v>
      </c>
      <c r="BN230" s="120">
        <v>0.16178452526114623</v>
      </c>
      <c r="BO230" s="34">
        <v>539991</v>
      </c>
      <c r="BP230" s="34">
        <v>539991</v>
      </c>
      <c r="BQ230" s="34">
        <v>0</v>
      </c>
      <c r="BR230" s="34">
        <v>0</v>
      </c>
      <c r="BS230" s="34">
        <v>0</v>
      </c>
      <c r="BT230" s="34">
        <v>0</v>
      </c>
      <c r="BU230" s="35">
        <v>0</v>
      </c>
      <c r="BV230" s="35">
        <v>539991</v>
      </c>
      <c r="BW230" s="36">
        <v>2878971</v>
      </c>
      <c r="BX230" s="36">
        <v>1470308</v>
      </c>
      <c r="BY230" s="36">
        <v>1110713</v>
      </c>
      <c r="BZ230" s="36">
        <v>209503</v>
      </c>
      <c r="CA230" s="36">
        <v>88447</v>
      </c>
      <c r="CB230" s="36">
        <v>0</v>
      </c>
      <c r="CC230" s="36">
        <v>0</v>
      </c>
      <c r="CD230" s="35">
        <v>2878971</v>
      </c>
      <c r="CE230" s="34">
        <v>4393981</v>
      </c>
      <c r="CF230" s="35">
        <v>1726072</v>
      </c>
      <c r="CG230" s="35">
        <v>1484578</v>
      </c>
      <c r="CH230" s="35">
        <v>1183330</v>
      </c>
      <c r="CI230" s="35">
        <v>0</v>
      </c>
      <c r="CJ230" s="35">
        <v>0</v>
      </c>
      <c r="CK230" s="35">
        <v>0</v>
      </c>
      <c r="CL230" s="35">
        <v>4393981</v>
      </c>
      <c r="CM230" s="36">
        <v>8661315</v>
      </c>
      <c r="CN230" s="35">
        <v>3151390</v>
      </c>
      <c r="CO230" s="35">
        <v>1836642</v>
      </c>
      <c r="CP230" s="35">
        <v>1836642</v>
      </c>
      <c r="CQ230" s="35">
        <v>1836642</v>
      </c>
      <c r="CR230" s="35">
        <v>0</v>
      </c>
      <c r="CS230" s="35">
        <v>0</v>
      </c>
      <c r="CT230" s="35">
        <v>8661315</v>
      </c>
      <c r="CU230" s="34">
        <v>66025</v>
      </c>
      <c r="CV230" s="35">
        <v>53939</v>
      </c>
      <c r="CW230" s="35">
        <v>11978</v>
      </c>
      <c r="CX230" s="35">
        <v>108</v>
      </c>
      <c r="CY230" s="35">
        <v>0</v>
      </c>
      <c r="CZ230" s="35">
        <v>0</v>
      </c>
      <c r="DA230" s="35">
        <v>0</v>
      </c>
      <c r="DB230" s="35">
        <v>66025</v>
      </c>
      <c r="DC230" s="36">
        <v>36204</v>
      </c>
      <c r="DD230" s="35">
        <v>9051</v>
      </c>
      <c r="DE230" s="35">
        <v>9051</v>
      </c>
      <c r="DF230" s="35">
        <v>9051</v>
      </c>
      <c r="DG230" s="35">
        <v>9051</v>
      </c>
      <c r="DH230" s="35">
        <v>0</v>
      </c>
      <c r="DI230" s="35">
        <v>0</v>
      </c>
      <c r="DJ230" s="35">
        <v>36204</v>
      </c>
      <c r="DK230" s="34">
        <v>132516</v>
      </c>
      <c r="DL230" s="35">
        <v>78101</v>
      </c>
      <c r="DM230" s="35">
        <v>37855</v>
      </c>
      <c r="DN230" s="35">
        <v>15109</v>
      </c>
      <c r="DO230" s="35">
        <v>1451</v>
      </c>
      <c r="DP230" s="35">
        <v>0</v>
      </c>
      <c r="DQ230" s="35">
        <v>0</v>
      </c>
      <c r="DR230" s="35">
        <v>132516</v>
      </c>
      <c r="DS230" s="36">
        <v>0</v>
      </c>
      <c r="DT230" s="35">
        <v>0</v>
      </c>
      <c r="DU230" s="35">
        <v>0</v>
      </c>
      <c r="DV230" s="35">
        <v>0</v>
      </c>
      <c r="DW230" s="35">
        <v>0</v>
      </c>
      <c r="DX230" s="35">
        <v>0</v>
      </c>
      <c r="DY230" s="35">
        <v>0</v>
      </c>
      <c r="DZ230" s="35">
        <v>0</v>
      </c>
    </row>
    <row r="231" spans="1:130" x14ac:dyDescent="0.25">
      <c r="A231" s="29">
        <v>36800</v>
      </c>
      <c r="B231" s="30" t="s">
        <v>312</v>
      </c>
      <c r="C231" s="31">
        <v>59273666.106442571</v>
      </c>
      <c r="D231" s="31">
        <v>472069329.06</v>
      </c>
      <c r="E231" s="32">
        <v>3.0208690999999998E-3</v>
      </c>
      <c r="F231" s="33">
        <v>102747581</v>
      </c>
      <c r="G231" s="31">
        <v>59388234.191702425</v>
      </c>
      <c r="H231" s="31">
        <v>411793952.52999997</v>
      </c>
      <c r="I231" s="32">
        <v>2.9466317000000001E-3</v>
      </c>
      <c r="J231" s="31">
        <v>64765213</v>
      </c>
      <c r="K231" s="34">
        <v>4216625</v>
      </c>
      <c r="L231" s="35">
        <v>4458350</v>
      </c>
      <c r="M231" s="35">
        <v>-506623</v>
      </c>
      <c r="N231" s="35">
        <v>-2541531</v>
      </c>
      <c r="O231" s="35">
        <v>5724</v>
      </c>
      <c r="P231" s="35">
        <v>-7243774</v>
      </c>
      <c r="Q231" s="35">
        <v>0</v>
      </c>
      <c r="R231" s="35">
        <v>-730092</v>
      </c>
      <c r="S231" s="35">
        <v>-35698</v>
      </c>
      <c r="T231" s="35">
        <v>498</v>
      </c>
      <c r="U231" s="35">
        <v>-21952</v>
      </c>
      <c r="V231" s="35">
        <v>7337539</v>
      </c>
      <c r="W231" s="35">
        <v>-7925233</v>
      </c>
      <c r="X231" s="35">
        <v>-131388</v>
      </c>
      <c r="Y231" s="35">
        <v>-3117555</v>
      </c>
      <c r="Z231" s="34">
        <v>102747581</v>
      </c>
      <c r="AA231" s="35">
        <v>-3117555</v>
      </c>
      <c r="AB231" s="35">
        <v>-4151237.57</v>
      </c>
      <c r="AC231" s="35">
        <v>-29094992</v>
      </c>
      <c r="AD231" s="35">
        <v>-310315</v>
      </c>
      <c r="AE231" s="35">
        <v>-2026484</v>
      </c>
      <c r="AF231" s="35">
        <v>587694</v>
      </c>
      <c r="AG231" s="35">
        <v>131388</v>
      </c>
      <c r="AH231" s="101">
        <v>-865.49939608250008</v>
      </c>
      <c r="AI231" s="35">
        <v>64765213</v>
      </c>
      <c r="AJ231" s="34">
        <v>1635630</v>
      </c>
      <c r="AK231" s="35">
        <v>17330003</v>
      </c>
      <c r="AL231" s="35">
        <v>117611</v>
      </c>
      <c r="AM231" s="35">
        <v>522648</v>
      </c>
      <c r="AN231" s="35">
        <v>19605892</v>
      </c>
      <c r="AO231" s="36">
        <v>2476004</v>
      </c>
      <c r="AP231" s="35">
        <v>34160508</v>
      </c>
      <c r="AQ231" s="35">
        <v>0</v>
      </c>
      <c r="AR231" s="35">
        <v>0</v>
      </c>
      <c r="AS231" s="35">
        <v>36636512</v>
      </c>
      <c r="AT231" s="36">
        <v>-5126276</v>
      </c>
      <c r="AU231" s="35">
        <v>-1155402</v>
      </c>
      <c r="AV231" s="35">
        <v>-2968573</v>
      </c>
      <c r="AW231" s="35">
        <v>-7780369</v>
      </c>
      <c r="AX231" s="35">
        <v>0</v>
      </c>
      <c r="AY231" s="35">
        <v>0</v>
      </c>
      <c r="AZ231" s="35">
        <v>-17030620</v>
      </c>
      <c r="BA231" s="12">
        <v>64765213</v>
      </c>
      <c r="BB231" s="13">
        <v>76198386</v>
      </c>
      <c r="BC231" s="13">
        <v>55403503</v>
      </c>
      <c r="BD231" s="13">
        <v>53976624</v>
      </c>
      <c r="BE231" s="13">
        <v>78370066</v>
      </c>
      <c r="BF231" s="12">
        <v>5086169.1908432003</v>
      </c>
      <c r="BG231" s="13">
        <v>4151237.57</v>
      </c>
      <c r="BH231" s="13">
        <v>934931.62084320048</v>
      </c>
      <c r="BI231" s="14">
        <v>6.9900000000000004E-2</v>
      </c>
      <c r="BJ231" s="37">
        <v>2.9466317000000001E-3</v>
      </c>
      <c r="BK231" s="38">
        <v>64765213</v>
      </c>
      <c r="BL231" s="38">
        <v>59388234.191702425</v>
      </c>
      <c r="BM231" s="39">
        <v>1.0905394625969336</v>
      </c>
      <c r="BN231" s="120">
        <v>0.16178452526114623</v>
      </c>
      <c r="BO231" s="34">
        <v>1635630</v>
      </c>
      <c r="BP231" s="34">
        <v>966297</v>
      </c>
      <c r="BQ231" s="34">
        <v>578921</v>
      </c>
      <c r="BR231" s="34">
        <v>90412</v>
      </c>
      <c r="BS231" s="34">
        <v>0</v>
      </c>
      <c r="BT231" s="34">
        <v>0</v>
      </c>
      <c r="BU231" s="35">
        <v>0</v>
      </c>
      <c r="BV231" s="35">
        <v>1635630</v>
      </c>
      <c r="BW231" s="36">
        <v>2476004</v>
      </c>
      <c r="BX231" s="36">
        <v>956141</v>
      </c>
      <c r="BY231" s="36">
        <v>506621</v>
      </c>
      <c r="BZ231" s="36">
        <v>506621</v>
      </c>
      <c r="CA231" s="36">
        <v>506621</v>
      </c>
      <c r="CB231" s="36">
        <v>0</v>
      </c>
      <c r="CC231" s="36">
        <v>0</v>
      </c>
      <c r="CD231" s="35">
        <v>2476004</v>
      </c>
      <c r="CE231" s="34">
        <v>17330003</v>
      </c>
      <c r="CF231" s="35">
        <v>6807685</v>
      </c>
      <c r="CG231" s="35">
        <v>5855225</v>
      </c>
      <c r="CH231" s="35">
        <v>4667093</v>
      </c>
      <c r="CI231" s="35">
        <v>0</v>
      </c>
      <c r="CJ231" s="35">
        <v>0</v>
      </c>
      <c r="CK231" s="35">
        <v>0</v>
      </c>
      <c r="CL231" s="35">
        <v>17330003</v>
      </c>
      <c r="CM231" s="36">
        <v>34160508</v>
      </c>
      <c r="CN231" s="35">
        <v>12429186</v>
      </c>
      <c r="CO231" s="35">
        <v>7243774</v>
      </c>
      <c r="CP231" s="35">
        <v>7243774</v>
      </c>
      <c r="CQ231" s="35">
        <v>7243774</v>
      </c>
      <c r="CR231" s="35">
        <v>0</v>
      </c>
      <c r="CS231" s="35">
        <v>0</v>
      </c>
      <c r="CT231" s="35">
        <v>34160508</v>
      </c>
      <c r="CU231" s="34">
        <v>260401</v>
      </c>
      <c r="CV231" s="35">
        <v>212735</v>
      </c>
      <c r="CW231" s="35">
        <v>47241</v>
      </c>
      <c r="CX231" s="35">
        <v>425</v>
      </c>
      <c r="CY231" s="35">
        <v>0</v>
      </c>
      <c r="CZ231" s="35">
        <v>0</v>
      </c>
      <c r="DA231" s="35">
        <v>0</v>
      </c>
      <c r="DB231" s="35">
        <v>260401</v>
      </c>
      <c r="DC231" s="36">
        <v>142792</v>
      </c>
      <c r="DD231" s="35">
        <v>35698</v>
      </c>
      <c r="DE231" s="35">
        <v>35698</v>
      </c>
      <c r="DF231" s="35">
        <v>35698</v>
      </c>
      <c r="DG231" s="35">
        <v>35698</v>
      </c>
      <c r="DH231" s="35">
        <v>0</v>
      </c>
      <c r="DI231" s="35">
        <v>0</v>
      </c>
      <c r="DJ231" s="35">
        <v>142792</v>
      </c>
      <c r="DK231" s="34">
        <v>522648</v>
      </c>
      <c r="DL231" s="35">
        <v>308032</v>
      </c>
      <c r="DM231" s="35">
        <v>149303</v>
      </c>
      <c r="DN231" s="35">
        <v>59590</v>
      </c>
      <c r="DO231" s="35">
        <v>5724</v>
      </c>
      <c r="DP231" s="35">
        <v>0</v>
      </c>
      <c r="DQ231" s="35">
        <v>0</v>
      </c>
      <c r="DR231" s="35">
        <v>522648</v>
      </c>
      <c r="DS231" s="36">
        <v>0</v>
      </c>
      <c r="DT231" s="35">
        <v>0</v>
      </c>
      <c r="DU231" s="35">
        <v>0</v>
      </c>
      <c r="DV231" s="35">
        <v>0</v>
      </c>
      <c r="DW231" s="35">
        <v>0</v>
      </c>
      <c r="DX231" s="35">
        <v>0</v>
      </c>
      <c r="DY231" s="35">
        <v>0</v>
      </c>
      <c r="DZ231" s="35">
        <v>0</v>
      </c>
    </row>
    <row r="232" spans="1:130" x14ac:dyDescent="0.25">
      <c r="A232" s="29">
        <v>36802</v>
      </c>
      <c r="B232" s="30" t="s">
        <v>313</v>
      </c>
      <c r="C232" s="31">
        <v>4388833.8935574228</v>
      </c>
      <c r="D232" s="31">
        <v>41536847.880000003</v>
      </c>
      <c r="E232" s="32">
        <v>2.6580290000000002E-4</v>
      </c>
      <c r="F232" s="33">
        <v>9040645</v>
      </c>
      <c r="G232" s="31">
        <v>4742366.2374821166</v>
      </c>
      <c r="H232" s="31">
        <v>38266564.159999996</v>
      </c>
      <c r="I232" s="32">
        <v>2.7382010000000001E-4</v>
      </c>
      <c r="J232" s="31">
        <v>6018403</v>
      </c>
      <c r="K232" s="34">
        <v>391836</v>
      </c>
      <c r="L232" s="35">
        <v>414299</v>
      </c>
      <c r="M232" s="35">
        <v>31063</v>
      </c>
      <c r="N232" s="35">
        <v>-236176</v>
      </c>
      <c r="O232" s="35">
        <v>532</v>
      </c>
      <c r="P232" s="35">
        <v>-673138</v>
      </c>
      <c r="Q232" s="35">
        <v>0</v>
      </c>
      <c r="R232" s="35">
        <v>-67845</v>
      </c>
      <c r="S232" s="35">
        <v>-3317</v>
      </c>
      <c r="T232" s="35">
        <v>46</v>
      </c>
      <c r="U232" s="35">
        <v>-2040</v>
      </c>
      <c r="V232" s="35">
        <v>681852</v>
      </c>
      <c r="W232" s="35">
        <v>-736464</v>
      </c>
      <c r="X232" s="35">
        <v>488952</v>
      </c>
      <c r="Y232" s="35">
        <v>289600</v>
      </c>
      <c r="Z232" s="34">
        <v>9040645</v>
      </c>
      <c r="AA232" s="35">
        <v>289600</v>
      </c>
      <c r="AB232" s="35">
        <v>-331491.39999999997</v>
      </c>
      <c r="AC232" s="35">
        <v>-2703695</v>
      </c>
      <c r="AD232" s="35">
        <v>33513</v>
      </c>
      <c r="AE232" s="35">
        <v>124252</v>
      </c>
      <c r="AF232" s="35">
        <v>54612</v>
      </c>
      <c r="AG232" s="35">
        <v>-488952</v>
      </c>
      <c r="AH232" s="101">
        <v>-80.427808872500009</v>
      </c>
      <c r="AI232" s="35">
        <v>6018403</v>
      </c>
      <c r="AJ232" s="34">
        <v>390171</v>
      </c>
      <c r="AK232" s="35">
        <v>1610416</v>
      </c>
      <c r="AL232" s="35">
        <v>10929</v>
      </c>
      <c r="AM232" s="35">
        <v>48568</v>
      </c>
      <c r="AN232" s="35">
        <v>2060084</v>
      </c>
      <c r="AO232" s="36">
        <v>27751</v>
      </c>
      <c r="AP232" s="35">
        <v>3174416</v>
      </c>
      <c r="AQ232" s="35">
        <v>0</v>
      </c>
      <c r="AR232" s="35">
        <v>0</v>
      </c>
      <c r="AS232" s="35">
        <v>3202167</v>
      </c>
      <c r="AT232" s="36">
        <v>-344090</v>
      </c>
      <c r="AU232" s="35">
        <v>-1517</v>
      </c>
      <c r="AV232" s="35">
        <v>-151615</v>
      </c>
      <c r="AW232" s="35">
        <v>-644861</v>
      </c>
      <c r="AX232" s="35">
        <v>0</v>
      </c>
      <c r="AY232" s="35">
        <v>0</v>
      </c>
      <c r="AZ232" s="35">
        <v>-1142083</v>
      </c>
      <c r="BA232" s="12">
        <v>6018403</v>
      </c>
      <c r="BB232" s="13">
        <v>7080847</v>
      </c>
      <c r="BC232" s="13">
        <v>5148452</v>
      </c>
      <c r="BD232" s="13">
        <v>5015857</v>
      </c>
      <c r="BE232" s="13">
        <v>7282654</v>
      </c>
      <c r="BF232" s="12">
        <v>472639.77932960005</v>
      </c>
      <c r="BG232" s="13">
        <v>331491.39999999997</v>
      </c>
      <c r="BH232" s="13">
        <v>141148.37932960008</v>
      </c>
      <c r="BI232" s="14">
        <v>6.9900000000000004E-2</v>
      </c>
      <c r="BJ232" s="37">
        <v>2.7382010000000001E-4</v>
      </c>
      <c r="BK232" s="38">
        <v>6018403</v>
      </c>
      <c r="BL232" s="38">
        <v>4742366.2374821166</v>
      </c>
      <c r="BM232" s="39">
        <v>1.2690717457526803</v>
      </c>
      <c r="BN232" s="120">
        <v>0.16178452526114623</v>
      </c>
      <c r="BO232" s="34">
        <v>390171</v>
      </c>
      <c r="BP232" s="34">
        <v>160972</v>
      </c>
      <c r="BQ232" s="34">
        <v>112569</v>
      </c>
      <c r="BR232" s="34">
        <v>85567</v>
      </c>
      <c r="BS232" s="34">
        <v>31063</v>
      </c>
      <c r="BT232" s="34">
        <v>0</v>
      </c>
      <c r="BU232" s="35">
        <v>0</v>
      </c>
      <c r="BV232" s="35">
        <v>390171</v>
      </c>
      <c r="BW232" s="36">
        <v>27751</v>
      </c>
      <c r="BX232" s="36">
        <v>27751</v>
      </c>
      <c r="BY232" s="36">
        <v>0</v>
      </c>
      <c r="BZ232" s="36">
        <v>0</v>
      </c>
      <c r="CA232" s="36">
        <v>0</v>
      </c>
      <c r="CB232" s="36">
        <v>0</v>
      </c>
      <c r="CC232" s="36">
        <v>0</v>
      </c>
      <c r="CD232" s="35">
        <v>27751</v>
      </c>
      <c r="CE232" s="34">
        <v>1610416</v>
      </c>
      <c r="CF232" s="35">
        <v>632614</v>
      </c>
      <c r="CG232" s="35">
        <v>544105</v>
      </c>
      <c r="CH232" s="35">
        <v>433696</v>
      </c>
      <c r="CI232" s="35">
        <v>0</v>
      </c>
      <c r="CJ232" s="35">
        <v>0</v>
      </c>
      <c r="CK232" s="35">
        <v>0</v>
      </c>
      <c r="CL232" s="35">
        <v>1610416</v>
      </c>
      <c r="CM232" s="36">
        <v>3174416</v>
      </c>
      <c r="CN232" s="35">
        <v>1155000</v>
      </c>
      <c r="CO232" s="35">
        <v>673138</v>
      </c>
      <c r="CP232" s="35">
        <v>673138</v>
      </c>
      <c r="CQ232" s="35">
        <v>673138</v>
      </c>
      <c r="CR232" s="35">
        <v>0</v>
      </c>
      <c r="CS232" s="35">
        <v>0</v>
      </c>
      <c r="CT232" s="35">
        <v>3174416</v>
      </c>
      <c r="CU232" s="34">
        <v>24199</v>
      </c>
      <c r="CV232" s="35">
        <v>19769</v>
      </c>
      <c r="CW232" s="35">
        <v>4390</v>
      </c>
      <c r="CX232" s="35">
        <v>40</v>
      </c>
      <c r="CY232" s="35">
        <v>0</v>
      </c>
      <c r="CZ232" s="35">
        <v>0</v>
      </c>
      <c r="DA232" s="35">
        <v>0</v>
      </c>
      <c r="DB232" s="35">
        <v>24199</v>
      </c>
      <c r="DC232" s="36">
        <v>13268</v>
      </c>
      <c r="DD232" s="35">
        <v>3317</v>
      </c>
      <c r="DE232" s="35">
        <v>3317</v>
      </c>
      <c r="DF232" s="35">
        <v>3317</v>
      </c>
      <c r="DG232" s="35">
        <v>3317</v>
      </c>
      <c r="DH232" s="35">
        <v>0</v>
      </c>
      <c r="DI232" s="35">
        <v>0</v>
      </c>
      <c r="DJ232" s="35">
        <v>13268</v>
      </c>
      <c r="DK232" s="34">
        <v>48568</v>
      </c>
      <c r="DL232" s="35">
        <v>28624</v>
      </c>
      <c r="DM232" s="35">
        <v>13874</v>
      </c>
      <c r="DN232" s="35">
        <v>5537</v>
      </c>
      <c r="DO232" s="35">
        <v>532</v>
      </c>
      <c r="DP232" s="35">
        <v>0</v>
      </c>
      <c r="DQ232" s="35">
        <v>0</v>
      </c>
      <c r="DR232" s="35">
        <v>48568</v>
      </c>
      <c r="DS232" s="36">
        <v>0</v>
      </c>
      <c r="DT232" s="35">
        <v>0</v>
      </c>
      <c r="DU232" s="35">
        <v>0</v>
      </c>
      <c r="DV232" s="35">
        <v>0</v>
      </c>
      <c r="DW232" s="35">
        <v>0</v>
      </c>
      <c r="DX232" s="35">
        <v>0</v>
      </c>
      <c r="DY232" s="35">
        <v>0</v>
      </c>
      <c r="DZ232" s="35">
        <v>0</v>
      </c>
    </row>
    <row r="233" spans="1:130" x14ac:dyDescent="0.25">
      <c r="A233" s="29">
        <v>36810</v>
      </c>
      <c r="B233" s="30" t="s">
        <v>314</v>
      </c>
      <c r="C233" s="31">
        <v>116591152.94117647</v>
      </c>
      <c r="D233" s="31">
        <v>948158690.35000002</v>
      </c>
      <c r="E233" s="32">
        <v>6.0674633E-3</v>
      </c>
      <c r="F233" s="33">
        <v>206370140</v>
      </c>
      <c r="G233" s="31">
        <v>116564973.10443492</v>
      </c>
      <c r="H233" s="31">
        <v>824048948.47000003</v>
      </c>
      <c r="I233" s="32">
        <v>5.8965624999999999E-3</v>
      </c>
      <c r="J233" s="31">
        <v>129602939</v>
      </c>
      <c r="K233" s="34">
        <v>8437972</v>
      </c>
      <c r="L233" s="35">
        <v>8921691</v>
      </c>
      <c r="M233" s="35">
        <v>-1178965</v>
      </c>
      <c r="N233" s="35">
        <v>-5085908</v>
      </c>
      <c r="O233" s="35">
        <v>11454</v>
      </c>
      <c r="P233" s="35">
        <v>-14495658</v>
      </c>
      <c r="Q233" s="35">
        <v>0</v>
      </c>
      <c r="R233" s="35">
        <v>-1461001</v>
      </c>
      <c r="S233" s="35">
        <v>-71435</v>
      </c>
      <c r="T233" s="35">
        <v>996</v>
      </c>
      <c r="U233" s="35">
        <v>-43929</v>
      </c>
      <c r="V233" s="35">
        <v>14683293</v>
      </c>
      <c r="W233" s="35">
        <v>-15859338</v>
      </c>
      <c r="X233" s="35">
        <v>635736</v>
      </c>
      <c r="Y233" s="35">
        <v>-5505092</v>
      </c>
      <c r="Z233" s="34">
        <v>206370140</v>
      </c>
      <c r="AA233" s="35">
        <v>-5505092</v>
      </c>
      <c r="AB233" s="35">
        <v>-8147891.620000001</v>
      </c>
      <c r="AC233" s="35">
        <v>-58222560</v>
      </c>
      <c r="AD233" s="35">
        <v>-714374</v>
      </c>
      <c r="AE233" s="35">
        <v>-4715860</v>
      </c>
      <c r="AF233" s="35">
        <v>1176045</v>
      </c>
      <c r="AG233" s="35">
        <v>-635736</v>
      </c>
      <c r="AH233" s="101">
        <v>-1731.9678203125</v>
      </c>
      <c r="AI233" s="35">
        <v>129602939</v>
      </c>
      <c r="AJ233" s="34">
        <v>1751050</v>
      </c>
      <c r="AK233" s="35">
        <v>34679410</v>
      </c>
      <c r="AL233" s="35">
        <v>235355</v>
      </c>
      <c r="AM233" s="35">
        <v>1045882</v>
      </c>
      <c r="AN233" s="35">
        <v>37711697</v>
      </c>
      <c r="AO233" s="36">
        <v>5397219</v>
      </c>
      <c r="AP233" s="35">
        <v>68359263</v>
      </c>
      <c r="AQ233" s="35">
        <v>0</v>
      </c>
      <c r="AR233" s="35">
        <v>0</v>
      </c>
      <c r="AS233" s="35">
        <v>73756482</v>
      </c>
      <c r="AT233" s="36">
        <v>-10953212</v>
      </c>
      <c r="AU233" s="35">
        <v>-3281631</v>
      </c>
      <c r="AV233" s="35">
        <v>-6075338</v>
      </c>
      <c r="AW233" s="35">
        <v>-15734605</v>
      </c>
      <c r="AX233" s="35">
        <v>0</v>
      </c>
      <c r="AY233" s="35">
        <v>0</v>
      </c>
      <c r="AZ233" s="35">
        <v>-36044786</v>
      </c>
      <c r="BA233" s="12">
        <v>129602939</v>
      </c>
      <c r="BB233" s="13">
        <v>152482084</v>
      </c>
      <c r="BC233" s="13">
        <v>110869037</v>
      </c>
      <c r="BD233" s="13">
        <v>108013681</v>
      </c>
      <c r="BE233" s="13">
        <v>156827876</v>
      </c>
      <c r="BF233" s="12">
        <v>10178032.945</v>
      </c>
      <c r="BG233" s="13">
        <v>8147891.620000001</v>
      </c>
      <c r="BH233" s="13">
        <v>2030141.3249999993</v>
      </c>
      <c r="BI233" s="14">
        <v>6.9900000000000004E-2</v>
      </c>
      <c r="BJ233" s="37">
        <v>5.8965624999999999E-3</v>
      </c>
      <c r="BK233" s="38">
        <v>129602939</v>
      </c>
      <c r="BL233" s="38">
        <v>116564973.10443492</v>
      </c>
      <c r="BM233" s="39">
        <v>1.1118514897599974</v>
      </c>
      <c r="BN233" s="120">
        <v>0.16178452526114623</v>
      </c>
      <c r="BO233" s="34">
        <v>1751050</v>
      </c>
      <c r="BP233" s="34">
        <v>1185726</v>
      </c>
      <c r="BQ233" s="34">
        <v>354112</v>
      </c>
      <c r="BR233" s="34">
        <v>211212</v>
      </c>
      <c r="BS233" s="34">
        <v>0</v>
      </c>
      <c r="BT233" s="34">
        <v>0</v>
      </c>
      <c r="BU233" s="35">
        <v>0</v>
      </c>
      <c r="BV233" s="35">
        <v>1751050</v>
      </c>
      <c r="BW233" s="36">
        <v>5397219</v>
      </c>
      <c r="BX233" s="36">
        <v>1860324</v>
      </c>
      <c r="BY233" s="36">
        <v>1178965</v>
      </c>
      <c r="BZ233" s="36">
        <v>1178965</v>
      </c>
      <c r="CA233" s="36">
        <v>1178965</v>
      </c>
      <c r="CB233" s="36">
        <v>0</v>
      </c>
      <c r="CC233" s="36">
        <v>0</v>
      </c>
      <c r="CD233" s="35">
        <v>5397219</v>
      </c>
      <c r="CE233" s="34">
        <v>34679410</v>
      </c>
      <c r="CF233" s="35">
        <v>13622992</v>
      </c>
      <c r="CG233" s="35">
        <v>11717007</v>
      </c>
      <c r="CH233" s="35">
        <v>9339411</v>
      </c>
      <c r="CI233" s="35">
        <v>0</v>
      </c>
      <c r="CJ233" s="35">
        <v>0</v>
      </c>
      <c r="CK233" s="35">
        <v>0</v>
      </c>
      <c r="CL233" s="35">
        <v>34679410</v>
      </c>
      <c r="CM233" s="36">
        <v>68359263</v>
      </c>
      <c r="CN233" s="35">
        <v>24872288</v>
      </c>
      <c r="CO233" s="35">
        <v>14495658</v>
      </c>
      <c r="CP233" s="35">
        <v>14495658</v>
      </c>
      <c r="CQ233" s="35">
        <v>14495658</v>
      </c>
      <c r="CR233" s="35">
        <v>0</v>
      </c>
      <c r="CS233" s="35">
        <v>0</v>
      </c>
      <c r="CT233" s="35">
        <v>68359263</v>
      </c>
      <c r="CU233" s="34">
        <v>521096</v>
      </c>
      <c r="CV233" s="35">
        <v>425709</v>
      </c>
      <c r="CW233" s="35">
        <v>94536</v>
      </c>
      <c r="CX233" s="35">
        <v>851</v>
      </c>
      <c r="CY233" s="35">
        <v>0</v>
      </c>
      <c r="CZ233" s="35">
        <v>0</v>
      </c>
      <c r="DA233" s="35">
        <v>0</v>
      </c>
      <c r="DB233" s="35">
        <v>521096</v>
      </c>
      <c r="DC233" s="36">
        <v>285740</v>
      </c>
      <c r="DD233" s="35">
        <v>71435</v>
      </c>
      <c r="DE233" s="35">
        <v>71435</v>
      </c>
      <c r="DF233" s="35">
        <v>71435</v>
      </c>
      <c r="DG233" s="35">
        <v>71435</v>
      </c>
      <c r="DH233" s="35">
        <v>0</v>
      </c>
      <c r="DI233" s="35">
        <v>0</v>
      </c>
      <c r="DJ233" s="35">
        <v>285740</v>
      </c>
      <c r="DK233" s="34">
        <v>1045882</v>
      </c>
      <c r="DL233" s="35">
        <v>616409</v>
      </c>
      <c r="DM233" s="35">
        <v>298773</v>
      </c>
      <c r="DN233" s="35">
        <v>119246</v>
      </c>
      <c r="DO233" s="35">
        <v>11454</v>
      </c>
      <c r="DP233" s="35">
        <v>0</v>
      </c>
      <c r="DQ233" s="35">
        <v>0</v>
      </c>
      <c r="DR233" s="35">
        <v>1045882</v>
      </c>
      <c r="DS233" s="36">
        <v>0</v>
      </c>
      <c r="DT233" s="35">
        <v>0</v>
      </c>
      <c r="DU233" s="35">
        <v>0</v>
      </c>
      <c r="DV233" s="35">
        <v>0</v>
      </c>
      <c r="DW233" s="35">
        <v>0</v>
      </c>
      <c r="DX233" s="35">
        <v>0</v>
      </c>
      <c r="DY233" s="35">
        <v>0</v>
      </c>
      <c r="DZ233" s="35">
        <v>0</v>
      </c>
    </row>
    <row r="234" spans="1:130" x14ac:dyDescent="0.25">
      <c r="A234" s="29">
        <v>36900</v>
      </c>
      <c r="B234" s="30" t="s">
        <v>315</v>
      </c>
      <c r="C234" s="31">
        <v>11578727.31092437</v>
      </c>
      <c r="D234" s="31">
        <v>91489477.489999995</v>
      </c>
      <c r="E234" s="32">
        <v>5.8546010000000003E-4</v>
      </c>
      <c r="F234" s="33">
        <v>19913014</v>
      </c>
      <c r="G234" s="31">
        <v>11592275.965665234</v>
      </c>
      <c r="H234" s="31">
        <v>83292356.430000007</v>
      </c>
      <c r="I234" s="32">
        <v>5.9600660000000004E-4</v>
      </c>
      <c r="J234" s="31">
        <v>13099871</v>
      </c>
      <c r="K234" s="34">
        <v>852885</v>
      </c>
      <c r="L234" s="35">
        <v>901777</v>
      </c>
      <c r="M234" s="35">
        <v>44174</v>
      </c>
      <c r="N234" s="35">
        <v>-514068</v>
      </c>
      <c r="O234" s="35">
        <v>1158</v>
      </c>
      <c r="P234" s="35">
        <v>-1465177</v>
      </c>
      <c r="Q234" s="35">
        <v>0</v>
      </c>
      <c r="R234" s="35">
        <v>-147674</v>
      </c>
      <c r="S234" s="35">
        <v>-7220</v>
      </c>
      <c r="T234" s="35">
        <v>101</v>
      </c>
      <c r="U234" s="35">
        <v>-4440</v>
      </c>
      <c r="V234" s="35">
        <v>1484143</v>
      </c>
      <c r="W234" s="35">
        <v>-1603014</v>
      </c>
      <c r="X234" s="35">
        <v>280644</v>
      </c>
      <c r="Y234" s="35">
        <v>-176711</v>
      </c>
      <c r="Z234" s="34">
        <v>19913014</v>
      </c>
      <c r="AA234" s="35">
        <v>-176711</v>
      </c>
      <c r="AB234" s="35">
        <v>-810300.09</v>
      </c>
      <c r="AC234" s="35">
        <v>-5884959</v>
      </c>
      <c r="AD234" s="35">
        <v>44084</v>
      </c>
      <c r="AE234" s="35">
        <v>176692</v>
      </c>
      <c r="AF234" s="35">
        <v>118871</v>
      </c>
      <c r="AG234" s="35">
        <v>-280644</v>
      </c>
      <c r="AH234" s="101">
        <v>-175.06203858500001</v>
      </c>
      <c r="AI234" s="35">
        <v>13099871</v>
      </c>
      <c r="AJ234" s="34">
        <v>1553046</v>
      </c>
      <c r="AK234" s="35">
        <v>3505289</v>
      </c>
      <c r="AL234" s="35">
        <v>23789</v>
      </c>
      <c r="AM234" s="35">
        <v>105715</v>
      </c>
      <c r="AN234" s="35">
        <v>5187839</v>
      </c>
      <c r="AO234" s="36">
        <v>1525199</v>
      </c>
      <c r="AP234" s="35">
        <v>6909546</v>
      </c>
      <c r="AQ234" s="35">
        <v>0</v>
      </c>
      <c r="AR234" s="35">
        <v>0</v>
      </c>
      <c r="AS234" s="35">
        <v>8434745</v>
      </c>
      <c r="AT234" s="36">
        <v>-780069</v>
      </c>
      <c r="AU234" s="35">
        <v>-166195</v>
      </c>
      <c r="AV234" s="35">
        <v>-873576</v>
      </c>
      <c r="AW234" s="35">
        <v>-1427067</v>
      </c>
      <c r="AX234" s="35">
        <v>0</v>
      </c>
      <c r="AY234" s="35">
        <v>0</v>
      </c>
      <c r="AZ234" s="35">
        <v>-3246907</v>
      </c>
      <c r="BA234" s="12">
        <v>13099871</v>
      </c>
      <c r="BB234" s="13">
        <v>15412425</v>
      </c>
      <c r="BC234" s="13">
        <v>11206305</v>
      </c>
      <c r="BD234" s="13">
        <v>10917694</v>
      </c>
      <c r="BE234" s="13">
        <v>15851685</v>
      </c>
      <c r="BF234" s="12">
        <v>1028764.6082336</v>
      </c>
      <c r="BG234" s="13">
        <v>810300.09</v>
      </c>
      <c r="BH234" s="13">
        <v>218464.51823360007</v>
      </c>
      <c r="BI234" s="14">
        <v>6.9900000000000004E-2</v>
      </c>
      <c r="BJ234" s="37">
        <v>5.9600660000000004E-4</v>
      </c>
      <c r="BK234" s="38">
        <v>13099871</v>
      </c>
      <c r="BL234" s="38">
        <v>11592275.965665234</v>
      </c>
      <c r="BM234" s="39">
        <v>1.130051686036466</v>
      </c>
      <c r="BN234" s="120">
        <v>0.16178452526114623</v>
      </c>
      <c r="BO234" s="34">
        <v>1553046</v>
      </c>
      <c r="BP234" s="34">
        <v>981081</v>
      </c>
      <c r="BQ234" s="34">
        <v>483619</v>
      </c>
      <c r="BR234" s="34">
        <v>44173</v>
      </c>
      <c r="BS234" s="34">
        <v>44173</v>
      </c>
      <c r="BT234" s="34">
        <v>0</v>
      </c>
      <c r="BU234" s="35">
        <v>0</v>
      </c>
      <c r="BV234" s="35">
        <v>1553046</v>
      </c>
      <c r="BW234" s="36">
        <v>1525199</v>
      </c>
      <c r="BX234" s="36">
        <v>722219</v>
      </c>
      <c r="BY234" s="36">
        <v>401490</v>
      </c>
      <c r="BZ234" s="36">
        <v>401490</v>
      </c>
      <c r="CA234" s="36">
        <v>0</v>
      </c>
      <c r="CB234" s="36">
        <v>0</v>
      </c>
      <c r="CC234" s="36">
        <v>0</v>
      </c>
      <c r="CD234" s="35">
        <v>1525199</v>
      </c>
      <c r="CE234" s="34">
        <v>3505289</v>
      </c>
      <c r="CF234" s="35">
        <v>1376971</v>
      </c>
      <c r="CG234" s="35">
        <v>1184319</v>
      </c>
      <c r="CH234" s="35">
        <v>943999</v>
      </c>
      <c r="CI234" s="35">
        <v>0</v>
      </c>
      <c r="CJ234" s="35">
        <v>0</v>
      </c>
      <c r="CK234" s="35">
        <v>0</v>
      </c>
      <c r="CL234" s="35">
        <v>3505289</v>
      </c>
      <c r="CM234" s="36">
        <v>6909546</v>
      </c>
      <c r="CN234" s="35">
        <v>2514015</v>
      </c>
      <c r="CO234" s="35">
        <v>1465177</v>
      </c>
      <c r="CP234" s="35">
        <v>1465177</v>
      </c>
      <c r="CQ234" s="35">
        <v>1465177</v>
      </c>
      <c r="CR234" s="35">
        <v>0</v>
      </c>
      <c r="CS234" s="35">
        <v>0</v>
      </c>
      <c r="CT234" s="35">
        <v>6909546</v>
      </c>
      <c r="CU234" s="34">
        <v>52670</v>
      </c>
      <c r="CV234" s="35">
        <v>43029</v>
      </c>
      <c r="CW234" s="35">
        <v>9555</v>
      </c>
      <c r="CX234" s="35">
        <v>86</v>
      </c>
      <c r="CY234" s="35">
        <v>0</v>
      </c>
      <c r="CZ234" s="35">
        <v>0</v>
      </c>
      <c r="DA234" s="35">
        <v>0</v>
      </c>
      <c r="DB234" s="35">
        <v>52670</v>
      </c>
      <c r="DC234" s="36">
        <v>28880</v>
      </c>
      <c r="DD234" s="35">
        <v>7220</v>
      </c>
      <c r="DE234" s="35">
        <v>7220</v>
      </c>
      <c r="DF234" s="35">
        <v>7220</v>
      </c>
      <c r="DG234" s="35">
        <v>7220</v>
      </c>
      <c r="DH234" s="35">
        <v>0</v>
      </c>
      <c r="DI234" s="35">
        <v>0</v>
      </c>
      <c r="DJ234" s="35">
        <v>28880</v>
      </c>
      <c r="DK234" s="34">
        <v>105715</v>
      </c>
      <c r="DL234" s="35">
        <v>62305</v>
      </c>
      <c r="DM234" s="35">
        <v>30199</v>
      </c>
      <c r="DN234" s="35">
        <v>12053</v>
      </c>
      <c r="DO234" s="35">
        <v>1158</v>
      </c>
      <c r="DP234" s="35">
        <v>0</v>
      </c>
      <c r="DQ234" s="35">
        <v>0</v>
      </c>
      <c r="DR234" s="35">
        <v>105715</v>
      </c>
      <c r="DS234" s="36">
        <v>0</v>
      </c>
      <c r="DT234" s="35">
        <v>0</v>
      </c>
      <c r="DU234" s="35">
        <v>0</v>
      </c>
      <c r="DV234" s="35">
        <v>0</v>
      </c>
      <c r="DW234" s="35">
        <v>0</v>
      </c>
      <c r="DX234" s="35">
        <v>0</v>
      </c>
      <c r="DY234" s="35">
        <v>0</v>
      </c>
      <c r="DZ234" s="35">
        <v>0</v>
      </c>
    </row>
    <row r="235" spans="1:130" x14ac:dyDescent="0.25">
      <c r="A235" s="29">
        <v>36901</v>
      </c>
      <c r="B235" s="30" t="s">
        <v>316</v>
      </c>
      <c r="C235" s="31">
        <v>4696393.4173669461</v>
      </c>
      <c r="D235" s="31">
        <v>32659356</v>
      </c>
      <c r="E235" s="32">
        <v>2.08994E-4</v>
      </c>
      <c r="F235" s="33">
        <v>7108427</v>
      </c>
      <c r="G235" s="31">
        <v>4406804.4349070098</v>
      </c>
      <c r="H235" s="31">
        <v>27930609.309999999</v>
      </c>
      <c r="I235" s="32">
        <v>1.9986019999999999E-4</v>
      </c>
      <c r="J235" s="31">
        <v>4392808</v>
      </c>
      <c r="K235" s="34">
        <v>286000</v>
      </c>
      <c r="L235" s="35">
        <v>302395</v>
      </c>
      <c r="M235" s="35">
        <v>-53522</v>
      </c>
      <c r="N235" s="35">
        <v>-172384</v>
      </c>
      <c r="O235" s="35">
        <v>388</v>
      </c>
      <c r="P235" s="35">
        <v>-491321</v>
      </c>
      <c r="Q235" s="35">
        <v>0</v>
      </c>
      <c r="R235" s="35">
        <v>-49520</v>
      </c>
      <c r="S235" s="35">
        <v>-2421</v>
      </c>
      <c r="T235" s="35">
        <v>34</v>
      </c>
      <c r="U235" s="35">
        <v>-1489</v>
      </c>
      <c r="V235" s="35">
        <v>497681</v>
      </c>
      <c r="W235" s="35">
        <v>-537542</v>
      </c>
      <c r="X235" s="35">
        <v>-60906</v>
      </c>
      <c r="Y235" s="35">
        <v>-282607</v>
      </c>
      <c r="Z235" s="34">
        <v>7108427</v>
      </c>
      <c r="AA235" s="35">
        <v>-282607</v>
      </c>
      <c r="AB235" s="35">
        <v>-308035.63</v>
      </c>
      <c r="AC235" s="35">
        <v>-1973416</v>
      </c>
      <c r="AD235" s="35">
        <v>-38180</v>
      </c>
      <c r="AE235" s="35">
        <v>-214088</v>
      </c>
      <c r="AF235" s="35">
        <v>39861</v>
      </c>
      <c r="AG235" s="35">
        <v>60906</v>
      </c>
      <c r="AH235" s="101">
        <v>-58.703937244999999</v>
      </c>
      <c r="AI235" s="35">
        <v>4392808</v>
      </c>
      <c r="AJ235" s="34">
        <v>366677</v>
      </c>
      <c r="AK235" s="35">
        <v>1175436</v>
      </c>
      <c r="AL235" s="35">
        <v>7977</v>
      </c>
      <c r="AM235" s="35">
        <v>35449</v>
      </c>
      <c r="AN235" s="35">
        <v>1585539</v>
      </c>
      <c r="AO235" s="36">
        <v>441014</v>
      </c>
      <c r="AP235" s="35">
        <v>2316993</v>
      </c>
      <c r="AQ235" s="35">
        <v>0</v>
      </c>
      <c r="AR235" s="35">
        <v>0</v>
      </c>
      <c r="AS235" s="35">
        <v>2758007</v>
      </c>
      <c r="AT235" s="36">
        <v>-464485</v>
      </c>
      <c r="AU235" s="35">
        <v>9103</v>
      </c>
      <c r="AV235" s="35">
        <v>-170209</v>
      </c>
      <c r="AW235" s="35">
        <v>-546876</v>
      </c>
      <c r="AX235" s="35">
        <v>0</v>
      </c>
      <c r="AY235" s="35">
        <v>0</v>
      </c>
      <c r="AZ235" s="35">
        <v>-1172467</v>
      </c>
      <c r="BA235" s="12">
        <v>4392808</v>
      </c>
      <c r="BB235" s="13">
        <v>5168282</v>
      </c>
      <c r="BC235" s="13">
        <v>3757835</v>
      </c>
      <c r="BD235" s="13">
        <v>3661054</v>
      </c>
      <c r="BE235" s="13">
        <v>5315580</v>
      </c>
      <c r="BF235" s="12">
        <v>344977.8917792</v>
      </c>
      <c r="BG235" s="13">
        <v>308035.63</v>
      </c>
      <c r="BH235" s="13">
        <v>36942.261779199995</v>
      </c>
      <c r="BI235" s="14">
        <v>6.9900000000000004E-2</v>
      </c>
      <c r="BJ235" s="37">
        <v>1.9986019999999999E-4</v>
      </c>
      <c r="BK235" s="38">
        <v>4392808</v>
      </c>
      <c r="BL235" s="38">
        <v>4406804.4349070098</v>
      </c>
      <c r="BM235" s="39">
        <v>0.99682390378022179</v>
      </c>
      <c r="BN235" s="120">
        <v>0.16178452526114623</v>
      </c>
      <c r="BO235" s="34">
        <v>366677</v>
      </c>
      <c r="BP235" s="34">
        <v>164350</v>
      </c>
      <c r="BQ235" s="34">
        <v>145896</v>
      </c>
      <c r="BR235" s="34">
        <v>56431</v>
      </c>
      <c r="BS235" s="34">
        <v>0</v>
      </c>
      <c r="BT235" s="34">
        <v>0</v>
      </c>
      <c r="BU235" s="35">
        <v>0</v>
      </c>
      <c r="BV235" s="35">
        <v>366677</v>
      </c>
      <c r="BW235" s="36">
        <v>441014</v>
      </c>
      <c r="BX235" s="36">
        <v>280448</v>
      </c>
      <c r="BY235" s="36">
        <v>53522</v>
      </c>
      <c r="BZ235" s="36">
        <v>53522</v>
      </c>
      <c r="CA235" s="36">
        <v>53522</v>
      </c>
      <c r="CB235" s="36">
        <v>0</v>
      </c>
      <c r="CC235" s="36">
        <v>0</v>
      </c>
      <c r="CD235" s="35">
        <v>441014</v>
      </c>
      <c r="CE235" s="34">
        <v>1175436</v>
      </c>
      <c r="CF235" s="35">
        <v>461743</v>
      </c>
      <c r="CG235" s="35">
        <v>397140</v>
      </c>
      <c r="CH235" s="35">
        <v>316553</v>
      </c>
      <c r="CI235" s="35">
        <v>0</v>
      </c>
      <c r="CJ235" s="35">
        <v>0</v>
      </c>
      <c r="CK235" s="35">
        <v>0</v>
      </c>
      <c r="CL235" s="35">
        <v>1175436</v>
      </c>
      <c r="CM235" s="36">
        <v>2316993</v>
      </c>
      <c r="CN235" s="35">
        <v>843030</v>
      </c>
      <c r="CO235" s="35">
        <v>491321</v>
      </c>
      <c r="CP235" s="35">
        <v>491321</v>
      </c>
      <c r="CQ235" s="35">
        <v>491321</v>
      </c>
      <c r="CR235" s="35">
        <v>0</v>
      </c>
      <c r="CS235" s="35">
        <v>0</v>
      </c>
      <c r="CT235" s="35">
        <v>2316993</v>
      </c>
      <c r="CU235" s="34">
        <v>17662</v>
      </c>
      <c r="CV235" s="35">
        <v>14429</v>
      </c>
      <c r="CW235" s="35">
        <v>3204</v>
      </c>
      <c r="CX235" s="35">
        <v>29</v>
      </c>
      <c r="CY235" s="35">
        <v>0</v>
      </c>
      <c r="CZ235" s="35">
        <v>0</v>
      </c>
      <c r="DA235" s="35">
        <v>0</v>
      </c>
      <c r="DB235" s="35">
        <v>17662</v>
      </c>
      <c r="DC235" s="36">
        <v>9684</v>
      </c>
      <c r="DD235" s="35">
        <v>2421</v>
      </c>
      <c r="DE235" s="35">
        <v>2421</v>
      </c>
      <c r="DF235" s="35">
        <v>2421</v>
      </c>
      <c r="DG235" s="35">
        <v>2421</v>
      </c>
      <c r="DH235" s="35">
        <v>0</v>
      </c>
      <c r="DI235" s="35">
        <v>0</v>
      </c>
      <c r="DJ235" s="35">
        <v>9684</v>
      </c>
      <c r="DK235" s="34">
        <v>35449</v>
      </c>
      <c r="DL235" s="35">
        <v>20893</v>
      </c>
      <c r="DM235" s="35">
        <v>10127</v>
      </c>
      <c r="DN235" s="35">
        <v>4042</v>
      </c>
      <c r="DO235" s="35">
        <v>388</v>
      </c>
      <c r="DP235" s="35">
        <v>0</v>
      </c>
      <c r="DQ235" s="35">
        <v>0</v>
      </c>
      <c r="DR235" s="35">
        <v>35449</v>
      </c>
      <c r="DS235" s="36">
        <v>0</v>
      </c>
      <c r="DT235" s="35">
        <v>0</v>
      </c>
      <c r="DU235" s="35">
        <v>0</v>
      </c>
      <c r="DV235" s="35">
        <v>0</v>
      </c>
      <c r="DW235" s="35">
        <v>0</v>
      </c>
      <c r="DX235" s="35">
        <v>0</v>
      </c>
      <c r="DY235" s="35">
        <v>0</v>
      </c>
      <c r="DZ235" s="35">
        <v>0</v>
      </c>
    </row>
    <row r="236" spans="1:130" x14ac:dyDescent="0.25">
      <c r="A236" s="29">
        <v>36905</v>
      </c>
      <c r="B236" s="30" t="s">
        <v>317</v>
      </c>
      <c r="C236" s="31">
        <v>3809106.5826330534</v>
      </c>
      <c r="D236" s="31">
        <v>26401357.920000002</v>
      </c>
      <c r="E236" s="32">
        <v>1.6894769999999999E-4</v>
      </c>
      <c r="F236" s="33">
        <v>5746349</v>
      </c>
      <c r="G236" s="31">
        <v>3676675.679542203</v>
      </c>
      <c r="H236" s="31">
        <v>23881775.850000001</v>
      </c>
      <c r="I236" s="32">
        <v>1.7088840000000001E-4</v>
      </c>
      <c r="J236" s="31">
        <v>3756025</v>
      </c>
      <c r="K236" s="34">
        <v>244541</v>
      </c>
      <c r="L236" s="35">
        <v>258560</v>
      </c>
      <c r="M236" s="35">
        <v>11136</v>
      </c>
      <c r="N236" s="35">
        <v>-147395</v>
      </c>
      <c r="O236" s="35">
        <v>332</v>
      </c>
      <c r="P236" s="35">
        <v>-420099</v>
      </c>
      <c r="Q236" s="35">
        <v>0</v>
      </c>
      <c r="R236" s="35">
        <v>-42341</v>
      </c>
      <c r="S236" s="35">
        <v>-2070</v>
      </c>
      <c r="T236" s="35">
        <v>29</v>
      </c>
      <c r="U236" s="35">
        <v>-1273</v>
      </c>
      <c r="V236" s="35">
        <v>425537</v>
      </c>
      <c r="W236" s="35">
        <v>-459620</v>
      </c>
      <c r="X236" s="35">
        <v>-227397</v>
      </c>
      <c r="Y236" s="35">
        <v>-360060</v>
      </c>
      <c r="Z236" s="34">
        <v>5746349</v>
      </c>
      <c r="AA236" s="35">
        <v>-360060</v>
      </c>
      <c r="AB236" s="35">
        <v>-256999.63</v>
      </c>
      <c r="AC236" s="35">
        <v>-1687349</v>
      </c>
      <c r="AD236" s="35">
        <v>8113</v>
      </c>
      <c r="AE236" s="35">
        <v>44544</v>
      </c>
      <c r="AF236" s="35">
        <v>34083</v>
      </c>
      <c r="AG236" s="35">
        <v>227397</v>
      </c>
      <c r="AH236" s="101">
        <v>-50.194195290000003</v>
      </c>
      <c r="AI236" s="35">
        <v>3756025</v>
      </c>
      <c r="AJ236" s="34">
        <v>44544</v>
      </c>
      <c r="AK236" s="35">
        <v>1005045</v>
      </c>
      <c r="AL236" s="35">
        <v>6821</v>
      </c>
      <c r="AM236" s="35">
        <v>30311</v>
      </c>
      <c r="AN236" s="35">
        <v>1086721</v>
      </c>
      <c r="AO236" s="36">
        <v>350576</v>
      </c>
      <c r="AP236" s="35">
        <v>1981121</v>
      </c>
      <c r="AQ236" s="35">
        <v>0</v>
      </c>
      <c r="AR236" s="35">
        <v>0</v>
      </c>
      <c r="AS236" s="35">
        <v>2331697</v>
      </c>
      <c r="AT236" s="36">
        <v>-467343</v>
      </c>
      <c r="AU236" s="35">
        <v>-146199</v>
      </c>
      <c r="AV236" s="35">
        <v>-220734</v>
      </c>
      <c r="AW236" s="35">
        <v>-410701</v>
      </c>
      <c r="AX236" s="35">
        <v>0</v>
      </c>
      <c r="AY236" s="35">
        <v>0</v>
      </c>
      <c r="AZ236" s="35">
        <v>-1244977</v>
      </c>
      <c r="BA236" s="12">
        <v>3756025</v>
      </c>
      <c r="BB236" s="13">
        <v>4419086</v>
      </c>
      <c r="BC236" s="13">
        <v>3213098</v>
      </c>
      <c r="BD236" s="13">
        <v>3130347</v>
      </c>
      <c r="BE236" s="13">
        <v>4545032</v>
      </c>
      <c r="BF236" s="12">
        <v>294969.78368640004</v>
      </c>
      <c r="BG236" s="13">
        <v>256999.63</v>
      </c>
      <c r="BH236" s="13">
        <v>37970.153686400037</v>
      </c>
      <c r="BI236" s="14">
        <v>6.9900000000000004E-2</v>
      </c>
      <c r="BJ236" s="37">
        <v>1.7088840000000001E-4</v>
      </c>
      <c r="BK236" s="38">
        <v>3756025</v>
      </c>
      <c r="BL236" s="38">
        <v>3676675.679542203</v>
      </c>
      <c r="BM236" s="39">
        <v>1.0215818112267321</v>
      </c>
      <c r="BN236" s="120">
        <v>0.16178452526114623</v>
      </c>
      <c r="BO236" s="34">
        <v>44544</v>
      </c>
      <c r="BP236" s="34">
        <v>11136</v>
      </c>
      <c r="BQ236" s="34">
        <v>11136</v>
      </c>
      <c r="BR236" s="34">
        <v>11136</v>
      </c>
      <c r="BS236" s="34">
        <v>11136</v>
      </c>
      <c r="BT236" s="34">
        <v>0</v>
      </c>
      <c r="BU236" s="35">
        <v>0</v>
      </c>
      <c r="BV236" s="35">
        <v>44544</v>
      </c>
      <c r="BW236" s="36">
        <v>350576</v>
      </c>
      <c r="BX236" s="36">
        <v>180594</v>
      </c>
      <c r="BY236" s="36">
        <v>86135</v>
      </c>
      <c r="BZ236" s="36">
        <v>83847</v>
      </c>
      <c r="CA236" s="36">
        <v>0</v>
      </c>
      <c r="CB236" s="36">
        <v>0</v>
      </c>
      <c r="CC236" s="36">
        <v>0</v>
      </c>
      <c r="CD236" s="35">
        <v>350576</v>
      </c>
      <c r="CE236" s="34">
        <v>1005045</v>
      </c>
      <c r="CF236" s="35">
        <v>394808</v>
      </c>
      <c r="CG236" s="35">
        <v>339571</v>
      </c>
      <c r="CH236" s="35">
        <v>270666</v>
      </c>
      <c r="CI236" s="35">
        <v>0</v>
      </c>
      <c r="CJ236" s="35">
        <v>0</v>
      </c>
      <c r="CK236" s="35">
        <v>0</v>
      </c>
      <c r="CL236" s="35">
        <v>1005045</v>
      </c>
      <c r="CM236" s="36">
        <v>1981121</v>
      </c>
      <c r="CN236" s="35">
        <v>720824</v>
      </c>
      <c r="CO236" s="35">
        <v>420099</v>
      </c>
      <c r="CP236" s="35">
        <v>420099</v>
      </c>
      <c r="CQ236" s="35">
        <v>420099</v>
      </c>
      <c r="CR236" s="35">
        <v>0</v>
      </c>
      <c r="CS236" s="35">
        <v>0</v>
      </c>
      <c r="CT236" s="35">
        <v>1981121</v>
      </c>
      <c r="CU236" s="34">
        <v>15102</v>
      </c>
      <c r="CV236" s="35">
        <v>12337</v>
      </c>
      <c r="CW236" s="35">
        <v>2740</v>
      </c>
      <c r="CX236" s="35">
        <v>25</v>
      </c>
      <c r="CY236" s="35">
        <v>0</v>
      </c>
      <c r="CZ236" s="35">
        <v>0</v>
      </c>
      <c r="DA236" s="35">
        <v>0</v>
      </c>
      <c r="DB236" s="35">
        <v>15102</v>
      </c>
      <c r="DC236" s="36">
        <v>8280</v>
      </c>
      <c r="DD236" s="35">
        <v>2070</v>
      </c>
      <c r="DE236" s="35">
        <v>2070</v>
      </c>
      <c r="DF236" s="35">
        <v>2070</v>
      </c>
      <c r="DG236" s="35">
        <v>2070</v>
      </c>
      <c r="DH236" s="35">
        <v>0</v>
      </c>
      <c r="DI236" s="35">
        <v>0</v>
      </c>
      <c r="DJ236" s="35">
        <v>8280</v>
      </c>
      <c r="DK236" s="34">
        <v>30311</v>
      </c>
      <c r="DL236" s="35">
        <v>17864</v>
      </c>
      <c r="DM236" s="35">
        <v>8659</v>
      </c>
      <c r="DN236" s="35">
        <v>3456</v>
      </c>
      <c r="DO236" s="35">
        <v>332</v>
      </c>
      <c r="DP236" s="35">
        <v>0</v>
      </c>
      <c r="DQ236" s="35">
        <v>0</v>
      </c>
      <c r="DR236" s="35">
        <v>30311</v>
      </c>
      <c r="DS236" s="36">
        <v>0</v>
      </c>
      <c r="DT236" s="35">
        <v>0</v>
      </c>
      <c r="DU236" s="35">
        <v>0</v>
      </c>
      <c r="DV236" s="35">
        <v>0</v>
      </c>
      <c r="DW236" s="35">
        <v>0</v>
      </c>
      <c r="DX236" s="35">
        <v>0</v>
      </c>
      <c r="DY236" s="35">
        <v>0</v>
      </c>
      <c r="DZ236" s="35">
        <v>0</v>
      </c>
    </row>
    <row r="237" spans="1:130" x14ac:dyDescent="0.25">
      <c r="A237" s="29">
        <v>37000</v>
      </c>
      <c r="B237" s="30" t="s">
        <v>318</v>
      </c>
      <c r="C237" s="31">
        <v>33457726.190476187</v>
      </c>
      <c r="D237" s="31">
        <v>244996756.93000001</v>
      </c>
      <c r="E237" s="32">
        <v>1.5677848000000001E-3</v>
      </c>
      <c r="F237" s="33">
        <v>53324421</v>
      </c>
      <c r="G237" s="31">
        <v>32791977.539341915</v>
      </c>
      <c r="H237" s="31">
        <v>218269372.09999999</v>
      </c>
      <c r="I237" s="32">
        <v>1.5618476999999999E-3</v>
      </c>
      <c r="J237" s="31">
        <v>34328484</v>
      </c>
      <c r="K237" s="34">
        <v>2235002</v>
      </c>
      <c r="L237" s="35">
        <v>2363126</v>
      </c>
      <c r="M237" s="35">
        <v>-50814</v>
      </c>
      <c r="N237" s="35">
        <v>-1347126</v>
      </c>
      <c r="O237" s="35">
        <v>3034</v>
      </c>
      <c r="P237" s="35">
        <v>-3839527</v>
      </c>
      <c r="Q237" s="35">
        <v>0</v>
      </c>
      <c r="R237" s="35">
        <v>-386982</v>
      </c>
      <c r="S237" s="35">
        <v>-18921</v>
      </c>
      <c r="T237" s="35">
        <v>264</v>
      </c>
      <c r="U237" s="35">
        <v>-11636</v>
      </c>
      <c r="V237" s="35">
        <v>3889227</v>
      </c>
      <c r="W237" s="35">
        <v>-4200731</v>
      </c>
      <c r="X237" s="35">
        <v>-1254850</v>
      </c>
      <c r="Y237" s="35">
        <v>-2619934</v>
      </c>
      <c r="Z237" s="34">
        <v>53324421</v>
      </c>
      <c r="AA237" s="35">
        <v>-2619934</v>
      </c>
      <c r="AB237" s="35">
        <v>-2292159.23</v>
      </c>
      <c r="AC237" s="35">
        <v>-15421658</v>
      </c>
      <c r="AD237" s="35">
        <v>-24817</v>
      </c>
      <c r="AE237" s="35">
        <v>-203264</v>
      </c>
      <c r="AF237" s="35">
        <v>311504</v>
      </c>
      <c r="AG237" s="35">
        <v>1254850</v>
      </c>
      <c r="AH237" s="101">
        <v>-458.7537156825</v>
      </c>
      <c r="AI237" s="35">
        <v>34328484</v>
      </c>
      <c r="AJ237" s="34">
        <v>234765</v>
      </c>
      <c r="AK237" s="35">
        <v>9185683</v>
      </c>
      <c r="AL237" s="35">
        <v>62339</v>
      </c>
      <c r="AM237" s="35">
        <v>277027</v>
      </c>
      <c r="AN237" s="35">
        <v>9759814</v>
      </c>
      <c r="AO237" s="36">
        <v>2018432</v>
      </c>
      <c r="AP237" s="35">
        <v>18106610</v>
      </c>
      <c r="AQ237" s="35">
        <v>0</v>
      </c>
      <c r="AR237" s="35">
        <v>0</v>
      </c>
      <c r="AS237" s="35">
        <v>20125042</v>
      </c>
      <c r="AT237" s="36">
        <v>-4069728</v>
      </c>
      <c r="AU237" s="35">
        <v>-1063840</v>
      </c>
      <c r="AV237" s="35">
        <v>-1325429</v>
      </c>
      <c r="AW237" s="35">
        <v>-3906231</v>
      </c>
      <c r="AX237" s="35">
        <v>0</v>
      </c>
      <c r="AY237" s="35">
        <v>0</v>
      </c>
      <c r="AZ237" s="35">
        <v>-10365228</v>
      </c>
      <c r="BA237" s="12">
        <v>34328484</v>
      </c>
      <c r="BB237" s="13">
        <v>40388581</v>
      </c>
      <c r="BC237" s="13">
        <v>29366356</v>
      </c>
      <c r="BD237" s="13">
        <v>28610045</v>
      </c>
      <c r="BE237" s="13">
        <v>41539669</v>
      </c>
      <c r="BF237" s="12">
        <v>2695899.0675792</v>
      </c>
      <c r="BG237" s="13">
        <v>2292159.23</v>
      </c>
      <c r="BH237" s="13">
        <v>403739.83757920004</v>
      </c>
      <c r="BI237" s="14">
        <v>6.9900000000000004E-2</v>
      </c>
      <c r="BJ237" s="37">
        <v>1.5618476999999999E-3</v>
      </c>
      <c r="BK237" s="38">
        <v>34328484</v>
      </c>
      <c r="BL237" s="38">
        <v>32791977.539341915</v>
      </c>
      <c r="BM237" s="39">
        <v>1.0468561695864385</v>
      </c>
      <c r="BN237" s="120">
        <v>0.16178452526114623</v>
      </c>
      <c r="BO237" s="34">
        <v>234765</v>
      </c>
      <c r="BP237" s="34">
        <v>78255</v>
      </c>
      <c r="BQ237" s="34">
        <v>78255</v>
      </c>
      <c r="BR237" s="34">
        <v>78255</v>
      </c>
      <c r="BS237" s="34">
        <v>0</v>
      </c>
      <c r="BT237" s="34">
        <v>0</v>
      </c>
      <c r="BU237" s="35">
        <v>0</v>
      </c>
      <c r="BV237" s="35">
        <v>234765</v>
      </c>
      <c r="BW237" s="36">
        <v>2018432</v>
      </c>
      <c r="BX237" s="36">
        <v>1425442</v>
      </c>
      <c r="BY237" s="36">
        <v>491358</v>
      </c>
      <c r="BZ237" s="36">
        <v>50816</v>
      </c>
      <c r="CA237" s="36">
        <v>50816</v>
      </c>
      <c r="CB237" s="36">
        <v>0</v>
      </c>
      <c r="CC237" s="36">
        <v>0</v>
      </c>
      <c r="CD237" s="35">
        <v>2018432</v>
      </c>
      <c r="CE237" s="34">
        <v>9185683</v>
      </c>
      <c r="CF237" s="35">
        <v>3608380</v>
      </c>
      <c r="CG237" s="35">
        <v>3103534</v>
      </c>
      <c r="CH237" s="35">
        <v>2473770</v>
      </c>
      <c r="CI237" s="35">
        <v>0</v>
      </c>
      <c r="CJ237" s="35">
        <v>0</v>
      </c>
      <c r="CK237" s="35">
        <v>0</v>
      </c>
      <c r="CL237" s="35">
        <v>9185683</v>
      </c>
      <c r="CM237" s="36">
        <v>18106610</v>
      </c>
      <c r="CN237" s="35">
        <v>6588029</v>
      </c>
      <c r="CO237" s="35">
        <v>3839527</v>
      </c>
      <c r="CP237" s="35">
        <v>3839527</v>
      </c>
      <c r="CQ237" s="35">
        <v>3839527</v>
      </c>
      <c r="CR237" s="35">
        <v>0</v>
      </c>
      <c r="CS237" s="35">
        <v>0</v>
      </c>
      <c r="CT237" s="35">
        <v>18106610</v>
      </c>
      <c r="CU237" s="34">
        <v>138025</v>
      </c>
      <c r="CV237" s="35">
        <v>112759</v>
      </c>
      <c r="CW237" s="35">
        <v>25040</v>
      </c>
      <c r="CX237" s="35">
        <v>226</v>
      </c>
      <c r="CY237" s="35">
        <v>0</v>
      </c>
      <c r="CZ237" s="35">
        <v>0</v>
      </c>
      <c r="DA237" s="35">
        <v>0</v>
      </c>
      <c r="DB237" s="35">
        <v>138025</v>
      </c>
      <c r="DC237" s="36">
        <v>75684</v>
      </c>
      <c r="DD237" s="35">
        <v>18921</v>
      </c>
      <c r="DE237" s="35">
        <v>18921</v>
      </c>
      <c r="DF237" s="35">
        <v>18921</v>
      </c>
      <c r="DG237" s="35">
        <v>18921</v>
      </c>
      <c r="DH237" s="35">
        <v>0</v>
      </c>
      <c r="DI237" s="35">
        <v>0</v>
      </c>
      <c r="DJ237" s="35">
        <v>75684</v>
      </c>
      <c r="DK237" s="34">
        <v>277027</v>
      </c>
      <c r="DL237" s="35">
        <v>163271</v>
      </c>
      <c r="DM237" s="35">
        <v>79137</v>
      </c>
      <c r="DN237" s="35">
        <v>31585</v>
      </c>
      <c r="DO237" s="35">
        <v>3034</v>
      </c>
      <c r="DP237" s="35">
        <v>0</v>
      </c>
      <c r="DQ237" s="35">
        <v>0</v>
      </c>
      <c r="DR237" s="35">
        <v>277027</v>
      </c>
      <c r="DS237" s="36">
        <v>0</v>
      </c>
      <c r="DT237" s="35">
        <v>0</v>
      </c>
      <c r="DU237" s="35">
        <v>0</v>
      </c>
      <c r="DV237" s="35">
        <v>0</v>
      </c>
      <c r="DW237" s="35">
        <v>0</v>
      </c>
      <c r="DX237" s="35">
        <v>0</v>
      </c>
      <c r="DY237" s="35">
        <v>0</v>
      </c>
      <c r="DZ237" s="35">
        <v>0</v>
      </c>
    </row>
    <row r="238" spans="1:130" ht="31.5" x14ac:dyDescent="0.25">
      <c r="A238" s="29">
        <v>37001</v>
      </c>
      <c r="B238" s="30" t="s">
        <v>319</v>
      </c>
      <c r="C238" s="31">
        <v>3853142.0168067226</v>
      </c>
      <c r="D238" s="31">
        <v>27852109.399999999</v>
      </c>
      <c r="E238" s="32">
        <v>1.782314E-4</v>
      </c>
      <c r="F238" s="33">
        <v>6062111</v>
      </c>
      <c r="G238" s="31">
        <v>4044855.5078683835</v>
      </c>
      <c r="H238" s="31">
        <v>27723539.18</v>
      </c>
      <c r="I238" s="32">
        <v>1.9837850000000001E-4</v>
      </c>
      <c r="J238" s="31">
        <v>4360242</v>
      </c>
      <c r="K238" s="34">
        <v>283879</v>
      </c>
      <c r="L238" s="35">
        <v>300153</v>
      </c>
      <c r="M238" s="35">
        <v>116573</v>
      </c>
      <c r="N238" s="35">
        <v>-171106</v>
      </c>
      <c r="O238" s="35">
        <v>385</v>
      </c>
      <c r="P238" s="35">
        <v>-487679</v>
      </c>
      <c r="Q238" s="35">
        <v>0</v>
      </c>
      <c r="R238" s="35">
        <v>-49153</v>
      </c>
      <c r="S238" s="35">
        <v>-2403</v>
      </c>
      <c r="T238" s="35">
        <v>34</v>
      </c>
      <c r="U238" s="35">
        <v>-1478</v>
      </c>
      <c r="V238" s="35">
        <v>493991</v>
      </c>
      <c r="W238" s="35">
        <v>-533557</v>
      </c>
      <c r="X238" s="35">
        <v>448976</v>
      </c>
      <c r="Y238" s="35">
        <v>398615</v>
      </c>
      <c r="Z238" s="34">
        <v>6062111</v>
      </c>
      <c r="AA238" s="35">
        <v>398615</v>
      </c>
      <c r="AB238" s="35">
        <v>-282735.40000000002</v>
      </c>
      <c r="AC238" s="35">
        <v>-1958786</v>
      </c>
      <c r="AD238" s="35">
        <v>84216</v>
      </c>
      <c r="AE238" s="35">
        <v>466288</v>
      </c>
      <c r="AF238" s="35">
        <v>39566</v>
      </c>
      <c r="AG238" s="35">
        <v>-448976</v>
      </c>
      <c r="AH238" s="101">
        <v>-58.268724912500005</v>
      </c>
      <c r="AI238" s="35">
        <v>4360242</v>
      </c>
      <c r="AJ238" s="34">
        <v>822564</v>
      </c>
      <c r="AK238" s="35">
        <v>1166722</v>
      </c>
      <c r="AL238" s="35">
        <v>7918</v>
      </c>
      <c r="AM238" s="35">
        <v>35187</v>
      </c>
      <c r="AN238" s="35">
        <v>2032391</v>
      </c>
      <c r="AO238" s="36">
        <v>326457</v>
      </c>
      <c r="AP238" s="35">
        <v>2299816</v>
      </c>
      <c r="AQ238" s="35">
        <v>0</v>
      </c>
      <c r="AR238" s="35">
        <v>0</v>
      </c>
      <c r="AS238" s="35">
        <v>2626273</v>
      </c>
      <c r="AT238" s="36">
        <v>-41285</v>
      </c>
      <c r="AU238" s="35">
        <v>-15391</v>
      </c>
      <c r="AV238" s="35">
        <v>-164082</v>
      </c>
      <c r="AW238" s="35">
        <v>-373124</v>
      </c>
      <c r="AX238" s="35">
        <v>0</v>
      </c>
      <c r="AY238" s="35">
        <v>0</v>
      </c>
      <c r="AZ238" s="35">
        <v>-593882</v>
      </c>
      <c r="BA238" s="12">
        <v>4360242</v>
      </c>
      <c r="BB238" s="13">
        <v>5129966</v>
      </c>
      <c r="BC238" s="13">
        <v>3729975</v>
      </c>
      <c r="BD238" s="13">
        <v>3633912</v>
      </c>
      <c r="BE238" s="13">
        <v>5276172</v>
      </c>
      <c r="BF238" s="12">
        <v>342420.33533600002</v>
      </c>
      <c r="BG238" s="13">
        <v>282735.40000000002</v>
      </c>
      <c r="BH238" s="13">
        <v>59684.935335999995</v>
      </c>
      <c r="BI238" s="14">
        <v>6.9900000000000004E-2</v>
      </c>
      <c r="BJ238" s="37">
        <v>1.9837850000000001E-4</v>
      </c>
      <c r="BK238" s="38">
        <v>4360242</v>
      </c>
      <c r="BL238" s="38">
        <v>4044855.5078683835</v>
      </c>
      <c r="BM238" s="39">
        <v>1.0779722517944339</v>
      </c>
      <c r="BN238" s="120">
        <v>0.16178452526114623</v>
      </c>
      <c r="BO238" s="34">
        <v>822564</v>
      </c>
      <c r="BP238" s="34">
        <v>413338</v>
      </c>
      <c r="BQ238" s="34">
        <v>176082</v>
      </c>
      <c r="BR238" s="34">
        <v>116572</v>
      </c>
      <c r="BS238" s="34">
        <v>116572</v>
      </c>
      <c r="BT238" s="34">
        <v>0</v>
      </c>
      <c r="BU238" s="35">
        <v>0</v>
      </c>
      <c r="BV238" s="35">
        <v>822564</v>
      </c>
      <c r="BW238" s="36">
        <v>326457</v>
      </c>
      <c r="BX238" s="36">
        <v>108819</v>
      </c>
      <c r="BY238" s="36">
        <v>108819</v>
      </c>
      <c r="BZ238" s="36">
        <v>108819</v>
      </c>
      <c r="CA238" s="36">
        <v>0</v>
      </c>
      <c r="CB238" s="36">
        <v>0</v>
      </c>
      <c r="CC238" s="36">
        <v>0</v>
      </c>
      <c r="CD238" s="35">
        <v>326457</v>
      </c>
      <c r="CE238" s="34">
        <v>1166722</v>
      </c>
      <c r="CF238" s="35">
        <v>458319</v>
      </c>
      <c r="CG238" s="35">
        <v>394196</v>
      </c>
      <c r="CH238" s="35">
        <v>314207</v>
      </c>
      <c r="CI238" s="35">
        <v>0</v>
      </c>
      <c r="CJ238" s="35">
        <v>0</v>
      </c>
      <c r="CK238" s="35">
        <v>0</v>
      </c>
      <c r="CL238" s="35">
        <v>1166722</v>
      </c>
      <c r="CM238" s="36">
        <v>2299816</v>
      </c>
      <c r="CN238" s="35">
        <v>836780</v>
      </c>
      <c r="CO238" s="35">
        <v>487679</v>
      </c>
      <c r="CP238" s="35">
        <v>487679</v>
      </c>
      <c r="CQ238" s="35">
        <v>487679</v>
      </c>
      <c r="CR238" s="35">
        <v>0</v>
      </c>
      <c r="CS238" s="35">
        <v>0</v>
      </c>
      <c r="CT238" s="35">
        <v>2299816</v>
      </c>
      <c r="CU238" s="34">
        <v>17531</v>
      </c>
      <c r="CV238" s="35">
        <v>14322</v>
      </c>
      <c r="CW238" s="35">
        <v>3180</v>
      </c>
      <c r="CX238" s="35">
        <v>29</v>
      </c>
      <c r="CY238" s="35">
        <v>0</v>
      </c>
      <c r="CZ238" s="35">
        <v>0</v>
      </c>
      <c r="DA238" s="35">
        <v>0</v>
      </c>
      <c r="DB238" s="35">
        <v>17531</v>
      </c>
      <c r="DC238" s="36">
        <v>9612</v>
      </c>
      <c r="DD238" s="35">
        <v>2403</v>
      </c>
      <c r="DE238" s="35">
        <v>2403</v>
      </c>
      <c r="DF238" s="35">
        <v>2403</v>
      </c>
      <c r="DG238" s="35">
        <v>2403</v>
      </c>
      <c r="DH238" s="35">
        <v>0</v>
      </c>
      <c r="DI238" s="35">
        <v>0</v>
      </c>
      <c r="DJ238" s="35">
        <v>9612</v>
      </c>
      <c r="DK238" s="34">
        <v>35187</v>
      </c>
      <c r="DL238" s="35">
        <v>20738</v>
      </c>
      <c r="DM238" s="35">
        <v>10052</v>
      </c>
      <c r="DN238" s="35">
        <v>4012</v>
      </c>
      <c r="DO238" s="35">
        <v>385</v>
      </c>
      <c r="DP238" s="35">
        <v>0</v>
      </c>
      <c r="DQ238" s="35">
        <v>0</v>
      </c>
      <c r="DR238" s="35">
        <v>35187</v>
      </c>
      <c r="DS238" s="36">
        <v>0</v>
      </c>
      <c r="DT238" s="35">
        <v>0</v>
      </c>
      <c r="DU238" s="35">
        <v>0</v>
      </c>
      <c r="DV238" s="35">
        <v>0</v>
      </c>
      <c r="DW238" s="35">
        <v>0</v>
      </c>
      <c r="DX238" s="35">
        <v>0</v>
      </c>
      <c r="DY238" s="35">
        <v>0</v>
      </c>
      <c r="DZ238" s="35">
        <v>0</v>
      </c>
    </row>
    <row r="239" spans="1:130" x14ac:dyDescent="0.25">
      <c r="A239" s="29">
        <v>37005</v>
      </c>
      <c r="B239" s="30" t="s">
        <v>320</v>
      </c>
      <c r="C239" s="31">
        <v>11474481.652661061</v>
      </c>
      <c r="D239" s="31">
        <v>78466340.680000007</v>
      </c>
      <c r="E239" s="32">
        <v>5.0212230000000002E-4</v>
      </c>
      <c r="F239" s="33">
        <v>17078480</v>
      </c>
      <c r="G239" s="31">
        <v>11644134.334763948</v>
      </c>
      <c r="H239" s="31">
        <v>71926493.469999999</v>
      </c>
      <c r="I239" s="32">
        <v>5.1467699999999995E-4</v>
      </c>
      <c r="J239" s="31">
        <v>11312295</v>
      </c>
      <c r="K239" s="34">
        <v>736502</v>
      </c>
      <c r="L239" s="35">
        <v>778723</v>
      </c>
      <c r="M239" s="35">
        <v>81550</v>
      </c>
      <c r="N239" s="35">
        <v>-443920</v>
      </c>
      <c r="O239" s="35">
        <v>1000</v>
      </c>
      <c r="P239" s="35">
        <v>-1265243</v>
      </c>
      <c r="Q239" s="35">
        <v>0</v>
      </c>
      <c r="R239" s="35">
        <v>-127522</v>
      </c>
      <c r="S239" s="35">
        <v>-6235</v>
      </c>
      <c r="T239" s="35">
        <v>87</v>
      </c>
      <c r="U239" s="35">
        <v>-3834</v>
      </c>
      <c r="V239" s="35">
        <v>1281620</v>
      </c>
      <c r="W239" s="35">
        <v>-1384270</v>
      </c>
      <c r="X239" s="35">
        <v>556832</v>
      </c>
      <c r="Y239" s="35">
        <v>205290</v>
      </c>
      <c r="Z239" s="34">
        <v>17078480</v>
      </c>
      <c r="AA239" s="35">
        <v>205290</v>
      </c>
      <c r="AB239" s="35">
        <v>-813924.99</v>
      </c>
      <c r="AC239" s="35">
        <v>-5081912</v>
      </c>
      <c r="AD239" s="35">
        <v>52480</v>
      </c>
      <c r="AE239" s="35">
        <v>326216</v>
      </c>
      <c r="AF239" s="35">
        <v>102650</v>
      </c>
      <c r="AG239" s="35">
        <v>-556832</v>
      </c>
      <c r="AH239" s="101">
        <v>-151.17350182499999</v>
      </c>
      <c r="AI239" s="35">
        <v>11312295</v>
      </c>
      <c r="AJ239" s="34">
        <v>952436</v>
      </c>
      <c r="AK239" s="35">
        <v>3026966</v>
      </c>
      <c r="AL239" s="35">
        <v>20543</v>
      </c>
      <c r="AM239" s="35">
        <v>91289</v>
      </c>
      <c r="AN239" s="35">
        <v>4091234</v>
      </c>
      <c r="AO239" s="36">
        <v>0</v>
      </c>
      <c r="AP239" s="35">
        <v>5966687</v>
      </c>
      <c r="AQ239" s="35">
        <v>0</v>
      </c>
      <c r="AR239" s="35">
        <v>0</v>
      </c>
      <c r="AS239" s="35">
        <v>5966687</v>
      </c>
      <c r="AT239" s="36">
        <v>-381381</v>
      </c>
      <c r="AU239" s="35">
        <v>8162</v>
      </c>
      <c r="AV239" s="35">
        <v>-313310</v>
      </c>
      <c r="AW239" s="35">
        <v>-1188924</v>
      </c>
      <c r="AX239" s="35">
        <v>0</v>
      </c>
      <c r="AY239" s="35">
        <v>0</v>
      </c>
      <c r="AZ239" s="35">
        <v>-1875453</v>
      </c>
      <c r="BA239" s="12">
        <v>11312295</v>
      </c>
      <c r="BB239" s="13">
        <v>13309283</v>
      </c>
      <c r="BC239" s="13">
        <v>9677120</v>
      </c>
      <c r="BD239" s="13">
        <v>9427892</v>
      </c>
      <c r="BE239" s="13">
        <v>13688603</v>
      </c>
      <c r="BF239" s="12">
        <v>888381.9109919999</v>
      </c>
      <c r="BG239" s="13">
        <v>813924.99</v>
      </c>
      <c r="BH239" s="13">
        <v>74456.920991999912</v>
      </c>
      <c r="BI239" s="14">
        <v>6.9900000000000004E-2</v>
      </c>
      <c r="BJ239" s="37">
        <v>5.1467699999999995E-4</v>
      </c>
      <c r="BK239" s="38">
        <v>11312295</v>
      </c>
      <c r="BL239" s="38">
        <v>11644134.334763948</v>
      </c>
      <c r="BM239" s="39">
        <v>0.97150158824832256</v>
      </c>
      <c r="BN239" s="120">
        <v>0.16178452526114623</v>
      </c>
      <c r="BO239" s="34">
        <v>952436</v>
      </c>
      <c r="BP239" s="34">
        <v>515780</v>
      </c>
      <c r="BQ239" s="34">
        <v>222600</v>
      </c>
      <c r="BR239" s="34">
        <v>132502</v>
      </c>
      <c r="BS239" s="34">
        <v>81554</v>
      </c>
      <c r="BT239" s="34">
        <v>0</v>
      </c>
      <c r="BU239" s="35">
        <v>0</v>
      </c>
      <c r="BV239" s="35">
        <v>952436</v>
      </c>
      <c r="BW239" s="36">
        <v>0</v>
      </c>
      <c r="BX239" s="36">
        <v>0</v>
      </c>
      <c r="BY239" s="36">
        <v>0</v>
      </c>
      <c r="BZ239" s="36">
        <v>0</v>
      </c>
      <c r="CA239" s="36">
        <v>0</v>
      </c>
      <c r="CB239" s="36">
        <v>0</v>
      </c>
      <c r="CC239" s="36">
        <v>0</v>
      </c>
      <c r="CD239" s="35">
        <v>0</v>
      </c>
      <c r="CE239" s="34">
        <v>3026966</v>
      </c>
      <c r="CF239" s="35">
        <v>1189073</v>
      </c>
      <c r="CG239" s="35">
        <v>1022710</v>
      </c>
      <c r="CH239" s="35">
        <v>815183</v>
      </c>
      <c r="CI239" s="35">
        <v>0</v>
      </c>
      <c r="CJ239" s="35">
        <v>0</v>
      </c>
      <c r="CK239" s="35">
        <v>0</v>
      </c>
      <c r="CL239" s="35">
        <v>3026966</v>
      </c>
      <c r="CM239" s="36">
        <v>5966687</v>
      </c>
      <c r="CN239" s="35">
        <v>2170959</v>
      </c>
      <c r="CO239" s="35">
        <v>1265243</v>
      </c>
      <c r="CP239" s="35">
        <v>1265243</v>
      </c>
      <c r="CQ239" s="35">
        <v>1265243</v>
      </c>
      <c r="CR239" s="35">
        <v>0</v>
      </c>
      <c r="CS239" s="35">
        <v>0</v>
      </c>
      <c r="CT239" s="35">
        <v>5966687</v>
      </c>
      <c r="CU239" s="34">
        <v>45483</v>
      </c>
      <c r="CV239" s="35">
        <v>37158</v>
      </c>
      <c r="CW239" s="35">
        <v>8251</v>
      </c>
      <c r="CX239" s="35">
        <v>74</v>
      </c>
      <c r="CY239" s="35">
        <v>0</v>
      </c>
      <c r="CZ239" s="35">
        <v>0</v>
      </c>
      <c r="DA239" s="35">
        <v>0</v>
      </c>
      <c r="DB239" s="35">
        <v>45483</v>
      </c>
      <c r="DC239" s="36">
        <v>24940</v>
      </c>
      <c r="DD239" s="35">
        <v>6235</v>
      </c>
      <c r="DE239" s="35">
        <v>6235</v>
      </c>
      <c r="DF239" s="35">
        <v>6235</v>
      </c>
      <c r="DG239" s="35">
        <v>6235</v>
      </c>
      <c r="DH239" s="35">
        <v>0</v>
      </c>
      <c r="DI239" s="35">
        <v>0</v>
      </c>
      <c r="DJ239" s="35">
        <v>24940</v>
      </c>
      <c r="DK239" s="34">
        <v>91289</v>
      </c>
      <c r="DL239" s="35">
        <v>53803</v>
      </c>
      <c r="DM239" s="35">
        <v>26078</v>
      </c>
      <c r="DN239" s="35">
        <v>10408</v>
      </c>
      <c r="DO239" s="35">
        <v>1000</v>
      </c>
      <c r="DP239" s="35">
        <v>0</v>
      </c>
      <c r="DQ239" s="35">
        <v>0</v>
      </c>
      <c r="DR239" s="35">
        <v>91289</v>
      </c>
      <c r="DS239" s="36">
        <v>0</v>
      </c>
      <c r="DT239" s="35">
        <v>0</v>
      </c>
      <c r="DU239" s="35">
        <v>0</v>
      </c>
      <c r="DV239" s="35">
        <v>0</v>
      </c>
      <c r="DW239" s="35">
        <v>0</v>
      </c>
      <c r="DX239" s="35">
        <v>0</v>
      </c>
      <c r="DY239" s="35">
        <v>0</v>
      </c>
      <c r="DZ239" s="35">
        <v>0</v>
      </c>
    </row>
    <row r="240" spans="1:130" x14ac:dyDescent="0.25">
      <c r="A240" s="29">
        <v>37100</v>
      </c>
      <c r="B240" s="30" t="s">
        <v>321</v>
      </c>
      <c r="C240" s="31">
        <v>68693484.593837529</v>
      </c>
      <c r="D240" s="31">
        <v>542701515.95000005</v>
      </c>
      <c r="E240" s="32">
        <v>3.4728591E-3</v>
      </c>
      <c r="F240" s="33">
        <v>118120932</v>
      </c>
      <c r="G240" s="31">
        <v>70141004.721030027</v>
      </c>
      <c r="H240" s="31">
        <v>473691750.44999999</v>
      </c>
      <c r="I240" s="32">
        <v>3.3895473999999998E-3</v>
      </c>
      <c r="J240" s="31">
        <v>74500237</v>
      </c>
      <c r="K240" s="34">
        <v>4850437</v>
      </c>
      <c r="L240" s="35">
        <v>5128496</v>
      </c>
      <c r="M240" s="35">
        <v>-544808</v>
      </c>
      <c r="N240" s="35">
        <v>-2923555</v>
      </c>
      <c r="O240" s="35">
        <v>6584</v>
      </c>
      <c r="P240" s="35">
        <v>-8332604</v>
      </c>
      <c r="Q240" s="35">
        <v>0</v>
      </c>
      <c r="R240" s="35">
        <v>-839834</v>
      </c>
      <c r="S240" s="35">
        <v>-41063</v>
      </c>
      <c r="T240" s="35">
        <v>573</v>
      </c>
      <c r="U240" s="35">
        <v>-25252</v>
      </c>
      <c r="V240" s="35">
        <v>8440463</v>
      </c>
      <c r="W240" s="35">
        <v>-9116494</v>
      </c>
      <c r="X240" s="35">
        <v>3257479</v>
      </c>
      <c r="Y240" s="35">
        <v>-139578</v>
      </c>
      <c r="Z240" s="34">
        <v>118120932</v>
      </c>
      <c r="AA240" s="35">
        <v>-139578</v>
      </c>
      <c r="AB240" s="35">
        <v>-4902856.2299999995</v>
      </c>
      <c r="AC240" s="35">
        <v>-33468334</v>
      </c>
      <c r="AD240" s="35">
        <v>-348246</v>
      </c>
      <c r="AE240" s="35">
        <v>-2179236</v>
      </c>
      <c r="AF240" s="35">
        <v>676031</v>
      </c>
      <c r="AG240" s="35">
        <v>-3257479</v>
      </c>
      <c r="AH240" s="101">
        <v>-995.59481006499993</v>
      </c>
      <c r="AI240" s="35">
        <v>74500237</v>
      </c>
      <c r="AJ240" s="34">
        <v>7208851</v>
      </c>
      <c r="AK240" s="35">
        <v>19934920</v>
      </c>
      <c r="AL240" s="35">
        <v>135290</v>
      </c>
      <c r="AM240" s="35">
        <v>601209</v>
      </c>
      <c r="AN240" s="35">
        <v>27880270</v>
      </c>
      <c r="AO240" s="36">
        <v>2353149</v>
      </c>
      <c r="AP240" s="35">
        <v>39295261</v>
      </c>
      <c r="AQ240" s="35">
        <v>0</v>
      </c>
      <c r="AR240" s="35">
        <v>0</v>
      </c>
      <c r="AS240" s="35">
        <v>41648410</v>
      </c>
      <c r="AT240" s="36">
        <v>-3584943</v>
      </c>
      <c r="AU240" s="35">
        <v>684314</v>
      </c>
      <c r="AV240" s="35">
        <v>-1955619</v>
      </c>
      <c r="AW240" s="35">
        <v>-8911893</v>
      </c>
      <c r="AX240" s="35">
        <v>0</v>
      </c>
      <c r="AY240" s="35">
        <v>0</v>
      </c>
      <c r="AZ240" s="35">
        <v>-13768141</v>
      </c>
      <c r="BA240" s="12">
        <v>74500237</v>
      </c>
      <c r="BB240" s="13">
        <v>87651959</v>
      </c>
      <c r="BC240" s="13">
        <v>63731345</v>
      </c>
      <c r="BD240" s="13">
        <v>62089987</v>
      </c>
      <c r="BE240" s="13">
        <v>90150069</v>
      </c>
      <c r="BF240" s="12">
        <v>5850684.2089503994</v>
      </c>
      <c r="BG240" s="13">
        <v>4902856.2299999995</v>
      </c>
      <c r="BH240" s="13">
        <v>947827.97895039991</v>
      </c>
      <c r="BI240" s="14">
        <v>6.9900000000000004E-2</v>
      </c>
      <c r="BJ240" s="37">
        <v>3.3895473999999998E-3</v>
      </c>
      <c r="BK240" s="38">
        <v>74500237</v>
      </c>
      <c r="BL240" s="38">
        <v>70141004.721030027</v>
      </c>
      <c r="BM240" s="39">
        <v>1.0621495556886851</v>
      </c>
      <c r="BN240" s="120">
        <v>0.16178452526114623</v>
      </c>
      <c r="BO240" s="34">
        <v>7208851</v>
      </c>
      <c r="BP240" s="34">
        <v>3042281</v>
      </c>
      <c r="BQ240" s="34">
        <v>2641364</v>
      </c>
      <c r="BR240" s="34">
        <v>1525206</v>
      </c>
      <c r="BS240" s="34">
        <v>0</v>
      </c>
      <c r="BT240" s="34">
        <v>0</v>
      </c>
      <c r="BU240" s="35">
        <v>0</v>
      </c>
      <c r="BV240" s="35">
        <v>7208851</v>
      </c>
      <c r="BW240" s="36">
        <v>2353149</v>
      </c>
      <c r="BX240" s="36">
        <v>718722</v>
      </c>
      <c r="BY240" s="36">
        <v>544809</v>
      </c>
      <c r="BZ240" s="36">
        <v>544809</v>
      </c>
      <c r="CA240" s="36">
        <v>544809</v>
      </c>
      <c r="CB240" s="36">
        <v>0</v>
      </c>
      <c r="CC240" s="36">
        <v>0</v>
      </c>
      <c r="CD240" s="35">
        <v>2353149</v>
      </c>
      <c r="CE240" s="34">
        <v>19934920</v>
      </c>
      <c r="CF240" s="35">
        <v>7830965</v>
      </c>
      <c r="CG240" s="35">
        <v>6735339</v>
      </c>
      <c r="CH240" s="35">
        <v>5368616</v>
      </c>
      <c r="CI240" s="35">
        <v>0</v>
      </c>
      <c r="CJ240" s="35">
        <v>0</v>
      </c>
      <c r="CK240" s="35">
        <v>0</v>
      </c>
      <c r="CL240" s="35">
        <v>19934920</v>
      </c>
      <c r="CM240" s="36">
        <v>39295261</v>
      </c>
      <c r="CN240" s="35">
        <v>14297449</v>
      </c>
      <c r="CO240" s="35">
        <v>8332604</v>
      </c>
      <c r="CP240" s="35">
        <v>8332604</v>
      </c>
      <c r="CQ240" s="35">
        <v>8332604</v>
      </c>
      <c r="CR240" s="35">
        <v>0</v>
      </c>
      <c r="CS240" s="35">
        <v>0</v>
      </c>
      <c r="CT240" s="35">
        <v>39295261</v>
      </c>
      <c r="CU240" s="34">
        <v>299543</v>
      </c>
      <c r="CV240" s="35">
        <v>244712</v>
      </c>
      <c r="CW240" s="35">
        <v>54342</v>
      </c>
      <c r="CX240" s="35">
        <v>489</v>
      </c>
      <c r="CY240" s="35">
        <v>0</v>
      </c>
      <c r="CZ240" s="35">
        <v>0</v>
      </c>
      <c r="DA240" s="35">
        <v>0</v>
      </c>
      <c r="DB240" s="35">
        <v>299543</v>
      </c>
      <c r="DC240" s="36">
        <v>164252</v>
      </c>
      <c r="DD240" s="35">
        <v>41063</v>
      </c>
      <c r="DE240" s="35">
        <v>41063</v>
      </c>
      <c r="DF240" s="35">
        <v>41063</v>
      </c>
      <c r="DG240" s="35">
        <v>41063</v>
      </c>
      <c r="DH240" s="35">
        <v>0</v>
      </c>
      <c r="DI240" s="35">
        <v>0</v>
      </c>
      <c r="DJ240" s="35">
        <v>164252</v>
      </c>
      <c r="DK240" s="34">
        <v>601209</v>
      </c>
      <c r="DL240" s="35">
        <v>354333</v>
      </c>
      <c r="DM240" s="35">
        <v>171745</v>
      </c>
      <c r="DN240" s="35">
        <v>68547</v>
      </c>
      <c r="DO240" s="35">
        <v>6584</v>
      </c>
      <c r="DP240" s="35">
        <v>0</v>
      </c>
      <c r="DQ240" s="35">
        <v>0</v>
      </c>
      <c r="DR240" s="35">
        <v>601209</v>
      </c>
      <c r="DS240" s="36">
        <v>0</v>
      </c>
      <c r="DT240" s="35">
        <v>0</v>
      </c>
      <c r="DU240" s="35">
        <v>0</v>
      </c>
      <c r="DV240" s="35">
        <v>0</v>
      </c>
      <c r="DW240" s="35">
        <v>0</v>
      </c>
      <c r="DX240" s="35">
        <v>0</v>
      </c>
      <c r="DY240" s="35">
        <v>0</v>
      </c>
      <c r="DZ240" s="35">
        <v>0</v>
      </c>
    </row>
    <row r="241" spans="1:130" x14ac:dyDescent="0.25">
      <c r="A241" s="29">
        <v>37200</v>
      </c>
      <c r="B241" s="30" t="s">
        <v>322</v>
      </c>
      <c r="C241" s="31">
        <v>13101143.417366946</v>
      </c>
      <c r="D241" s="31">
        <v>107279992.12</v>
      </c>
      <c r="E241" s="32">
        <v>6.8650679999999998E-4</v>
      </c>
      <c r="F241" s="33">
        <v>23349874</v>
      </c>
      <c r="G241" s="31">
        <v>13572509.155937053</v>
      </c>
      <c r="H241" s="31">
        <v>100730795.40000001</v>
      </c>
      <c r="I241" s="32">
        <v>7.20789E-4</v>
      </c>
      <c r="J241" s="31">
        <v>15842514</v>
      </c>
      <c r="K241" s="34">
        <v>1031448</v>
      </c>
      <c r="L241" s="35">
        <v>1090577</v>
      </c>
      <c r="M241" s="35">
        <v>175622</v>
      </c>
      <c r="N241" s="35">
        <v>-621696</v>
      </c>
      <c r="O241" s="35">
        <v>1400</v>
      </c>
      <c r="P241" s="35">
        <v>-1771933</v>
      </c>
      <c r="Q241" s="35">
        <v>0</v>
      </c>
      <c r="R241" s="35">
        <v>-178591</v>
      </c>
      <c r="S241" s="35">
        <v>-8732</v>
      </c>
      <c r="T241" s="35">
        <v>122</v>
      </c>
      <c r="U241" s="35">
        <v>-5370</v>
      </c>
      <c r="V241" s="35">
        <v>1794869</v>
      </c>
      <c r="W241" s="35">
        <v>-1938627</v>
      </c>
      <c r="X241" s="35">
        <v>453458</v>
      </c>
      <c r="Y241" s="35">
        <v>22547</v>
      </c>
      <c r="Z241" s="34">
        <v>23349874</v>
      </c>
      <c r="AA241" s="35">
        <v>22547</v>
      </c>
      <c r="AB241" s="35">
        <v>-948718.39</v>
      </c>
      <c r="AC241" s="35">
        <v>-7117059</v>
      </c>
      <c r="AD241" s="35">
        <v>143301</v>
      </c>
      <c r="AE241" s="35">
        <v>702480</v>
      </c>
      <c r="AF241" s="35">
        <v>143758</v>
      </c>
      <c r="AG241" s="35">
        <v>-453458</v>
      </c>
      <c r="AH241" s="101">
        <v>-211.713749025</v>
      </c>
      <c r="AI241" s="35">
        <v>15842514</v>
      </c>
      <c r="AJ241" s="34">
        <v>2174528</v>
      </c>
      <c r="AK241" s="35">
        <v>4239171</v>
      </c>
      <c r="AL241" s="35">
        <v>28769</v>
      </c>
      <c r="AM241" s="35">
        <v>127847</v>
      </c>
      <c r="AN241" s="35">
        <v>6570315</v>
      </c>
      <c r="AO241" s="36">
        <v>362492</v>
      </c>
      <c r="AP241" s="35">
        <v>8356157</v>
      </c>
      <c r="AQ241" s="35">
        <v>0</v>
      </c>
      <c r="AR241" s="35">
        <v>0</v>
      </c>
      <c r="AS241" s="35">
        <v>8718649</v>
      </c>
      <c r="AT241" s="36">
        <v>-604239</v>
      </c>
      <c r="AU241" s="35">
        <v>373374</v>
      </c>
      <c r="AV241" s="35">
        <v>-313824</v>
      </c>
      <c r="AW241" s="35">
        <v>-1603645</v>
      </c>
      <c r="AX241" s="35">
        <v>0</v>
      </c>
      <c r="AY241" s="35">
        <v>0</v>
      </c>
      <c r="AZ241" s="35">
        <v>-2148334</v>
      </c>
      <c r="BA241" s="12">
        <v>15842514</v>
      </c>
      <c r="BB241" s="13">
        <v>18639234</v>
      </c>
      <c r="BC241" s="13">
        <v>13552503</v>
      </c>
      <c r="BD241" s="13">
        <v>13203468</v>
      </c>
      <c r="BE241" s="13">
        <v>19170459</v>
      </c>
      <c r="BF241" s="12">
        <v>1244151.0097439999</v>
      </c>
      <c r="BG241" s="13">
        <v>948718.39</v>
      </c>
      <c r="BH241" s="13">
        <v>295432.61974399991</v>
      </c>
      <c r="BI241" s="14">
        <v>6.9900000000000004E-2</v>
      </c>
      <c r="BJ241" s="37">
        <v>7.20789E-4</v>
      </c>
      <c r="BK241" s="38">
        <v>15842514</v>
      </c>
      <c r="BL241" s="38">
        <v>13572509.155937053</v>
      </c>
      <c r="BM241" s="39">
        <v>1.1672501980276782</v>
      </c>
      <c r="BN241" s="120">
        <v>0.16178452526114623</v>
      </c>
      <c r="BO241" s="34">
        <v>2174528</v>
      </c>
      <c r="BP241" s="34">
        <v>1014699</v>
      </c>
      <c r="BQ241" s="34">
        <v>673688</v>
      </c>
      <c r="BR241" s="34">
        <v>310521</v>
      </c>
      <c r="BS241" s="34">
        <v>175620</v>
      </c>
      <c r="BT241" s="34">
        <v>0</v>
      </c>
      <c r="BU241" s="35">
        <v>0</v>
      </c>
      <c r="BV241" s="35">
        <v>2174528</v>
      </c>
      <c r="BW241" s="36">
        <v>362492</v>
      </c>
      <c r="BX241" s="36">
        <v>362492</v>
      </c>
      <c r="BY241" s="36">
        <v>0</v>
      </c>
      <c r="BZ241" s="36">
        <v>0</v>
      </c>
      <c r="CA241" s="36">
        <v>0</v>
      </c>
      <c r="CB241" s="36">
        <v>0</v>
      </c>
      <c r="CC241" s="36">
        <v>0</v>
      </c>
      <c r="CD241" s="35">
        <v>362492</v>
      </c>
      <c r="CE241" s="34">
        <v>4239171</v>
      </c>
      <c r="CF241" s="35">
        <v>1665259</v>
      </c>
      <c r="CG241" s="35">
        <v>1432273</v>
      </c>
      <c r="CH241" s="35">
        <v>1141639</v>
      </c>
      <c r="CI241" s="35">
        <v>0</v>
      </c>
      <c r="CJ241" s="35">
        <v>0</v>
      </c>
      <c r="CK241" s="35">
        <v>0</v>
      </c>
      <c r="CL241" s="35">
        <v>4239171</v>
      </c>
      <c r="CM241" s="36">
        <v>8356157</v>
      </c>
      <c r="CN241" s="35">
        <v>3040360</v>
      </c>
      <c r="CO241" s="35">
        <v>1771933</v>
      </c>
      <c r="CP241" s="35">
        <v>1771933</v>
      </c>
      <c r="CQ241" s="35">
        <v>1771933</v>
      </c>
      <c r="CR241" s="35">
        <v>0</v>
      </c>
      <c r="CS241" s="35">
        <v>0</v>
      </c>
      <c r="CT241" s="35">
        <v>8356157</v>
      </c>
      <c r="CU241" s="34">
        <v>63698</v>
      </c>
      <c r="CV241" s="35">
        <v>52038</v>
      </c>
      <c r="CW241" s="35">
        <v>11556</v>
      </c>
      <c r="CX241" s="35">
        <v>104</v>
      </c>
      <c r="CY241" s="35">
        <v>0</v>
      </c>
      <c r="CZ241" s="35">
        <v>0</v>
      </c>
      <c r="DA241" s="35">
        <v>0</v>
      </c>
      <c r="DB241" s="35">
        <v>63698</v>
      </c>
      <c r="DC241" s="36">
        <v>34928</v>
      </c>
      <c r="DD241" s="35">
        <v>8732</v>
      </c>
      <c r="DE241" s="35">
        <v>8732</v>
      </c>
      <c r="DF241" s="35">
        <v>8732</v>
      </c>
      <c r="DG241" s="35">
        <v>8732</v>
      </c>
      <c r="DH241" s="35">
        <v>0</v>
      </c>
      <c r="DI241" s="35">
        <v>0</v>
      </c>
      <c r="DJ241" s="35">
        <v>34928</v>
      </c>
      <c r="DK241" s="34">
        <v>127847</v>
      </c>
      <c r="DL241" s="35">
        <v>75349</v>
      </c>
      <c r="DM241" s="35">
        <v>36522</v>
      </c>
      <c r="DN241" s="35">
        <v>14577</v>
      </c>
      <c r="DO241" s="35">
        <v>1400</v>
      </c>
      <c r="DP241" s="35">
        <v>0</v>
      </c>
      <c r="DQ241" s="35">
        <v>0</v>
      </c>
      <c r="DR241" s="35">
        <v>127847</v>
      </c>
      <c r="DS241" s="36">
        <v>0</v>
      </c>
      <c r="DT241" s="35">
        <v>0</v>
      </c>
      <c r="DU241" s="35">
        <v>0</v>
      </c>
      <c r="DV241" s="35">
        <v>0</v>
      </c>
      <c r="DW241" s="35">
        <v>0</v>
      </c>
      <c r="DX241" s="35">
        <v>0</v>
      </c>
      <c r="DY241" s="35">
        <v>0</v>
      </c>
      <c r="DZ241" s="35">
        <v>0</v>
      </c>
    </row>
    <row r="242" spans="1:130" x14ac:dyDescent="0.25">
      <c r="A242" s="29">
        <v>37300</v>
      </c>
      <c r="B242" s="30" t="s">
        <v>323</v>
      </c>
      <c r="C242" s="31">
        <v>31584071.288515404</v>
      </c>
      <c r="D242" s="31">
        <v>251831187.66</v>
      </c>
      <c r="E242" s="32">
        <v>1.6115197999999999E-3</v>
      </c>
      <c r="F242" s="33">
        <v>54811962</v>
      </c>
      <c r="G242" s="31">
        <v>30702522.889842633</v>
      </c>
      <c r="H242" s="31">
        <v>206438898.15000001</v>
      </c>
      <c r="I242" s="32">
        <v>1.4771935999999999E-3</v>
      </c>
      <c r="J242" s="31">
        <v>32467837</v>
      </c>
      <c r="K242" s="34">
        <v>2113862</v>
      </c>
      <c r="L242" s="35">
        <v>2235042</v>
      </c>
      <c r="M242" s="35">
        <v>-820377</v>
      </c>
      <c r="N242" s="35">
        <v>-1274110</v>
      </c>
      <c r="O242" s="35">
        <v>2869</v>
      </c>
      <c r="P242" s="35">
        <v>-3631420</v>
      </c>
      <c r="Q242" s="35">
        <v>0</v>
      </c>
      <c r="R242" s="35">
        <v>-366007</v>
      </c>
      <c r="S242" s="35">
        <v>-17896</v>
      </c>
      <c r="T242" s="35">
        <v>250</v>
      </c>
      <c r="U242" s="35">
        <v>-11005</v>
      </c>
      <c r="V242" s="35">
        <v>3678426</v>
      </c>
      <c r="W242" s="35">
        <v>-3973046</v>
      </c>
      <c r="X242" s="35">
        <v>-422892</v>
      </c>
      <c r="Y242" s="35">
        <v>-2486304</v>
      </c>
      <c r="Z242" s="34">
        <v>54811962</v>
      </c>
      <c r="AA242" s="35">
        <v>-2486304</v>
      </c>
      <c r="AB242" s="35">
        <v>-2146106.35</v>
      </c>
      <c r="AC242" s="35">
        <v>-14585785</v>
      </c>
      <c r="AD242" s="35">
        <v>-561488</v>
      </c>
      <c r="AE242" s="35">
        <v>-3281520</v>
      </c>
      <c r="AF242" s="35">
        <v>294620</v>
      </c>
      <c r="AG242" s="35">
        <v>422892</v>
      </c>
      <c r="AH242" s="101">
        <v>-433.88869015999995</v>
      </c>
      <c r="AI242" s="35">
        <v>32467837</v>
      </c>
      <c r="AJ242" s="34">
        <v>1196392</v>
      </c>
      <c r="AK242" s="35">
        <v>8687808</v>
      </c>
      <c r="AL242" s="35">
        <v>58961</v>
      </c>
      <c r="AM242" s="35">
        <v>262012</v>
      </c>
      <c r="AN242" s="35">
        <v>10205173</v>
      </c>
      <c r="AO242" s="36">
        <v>3783258</v>
      </c>
      <c r="AP242" s="35">
        <v>17125209</v>
      </c>
      <c r="AQ242" s="35">
        <v>0</v>
      </c>
      <c r="AR242" s="35">
        <v>0</v>
      </c>
      <c r="AS242" s="35">
        <v>20908467</v>
      </c>
      <c r="AT242" s="36">
        <v>-3166258</v>
      </c>
      <c r="AU242" s="35">
        <v>-1105182</v>
      </c>
      <c r="AV242" s="35">
        <v>-1965029</v>
      </c>
      <c r="AW242" s="35">
        <v>-4466826</v>
      </c>
      <c r="AX242" s="35">
        <v>0</v>
      </c>
      <c r="AY242" s="35">
        <v>0</v>
      </c>
      <c r="AZ242" s="35">
        <v>-10703295</v>
      </c>
      <c r="BA242" s="12">
        <v>32467837</v>
      </c>
      <c r="BB242" s="13">
        <v>38199469</v>
      </c>
      <c r="BC242" s="13">
        <v>27774662</v>
      </c>
      <c r="BD242" s="13">
        <v>27059345</v>
      </c>
      <c r="BE242" s="13">
        <v>39288167</v>
      </c>
      <c r="BF242" s="12">
        <v>2549777.9641855997</v>
      </c>
      <c r="BG242" s="13">
        <v>2146106.35</v>
      </c>
      <c r="BH242" s="13">
        <v>403671.61418559961</v>
      </c>
      <c r="BI242" s="14">
        <v>6.9900000000000004E-2</v>
      </c>
      <c r="BJ242" s="37">
        <v>1.4771935999999999E-3</v>
      </c>
      <c r="BK242" s="38">
        <v>32467837</v>
      </c>
      <c r="BL242" s="38">
        <v>30702522.889842633</v>
      </c>
      <c r="BM242" s="39">
        <v>1.057497363213151</v>
      </c>
      <c r="BN242" s="120">
        <v>0.16178452526114623</v>
      </c>
      <c r="BO242" s="34">
        <v>1196392</v>
      </c>
      <c r="BP242" s="34">
        <v>730835</v>
      </c>
      <c r="BQ242" s="34">
        <v>330665</v>
      </c>
      <c r="BR242" s="34">
        <v>134892</v>
      </c>
      <c r="BS242" s="34">
        <v>0</v>
      </c>
      <c r="BT242" s="34">
        <v>0</v>
      </c>
      <c r="BU242" s="35">
        <v>0</v>
      </c>
      <c r="BV242" s="35">
        <v>1196392</v>
      </c>
      <c r="BW242" s="36">
        <v>3783258</v>
      </c>
      <c r="BX242" s="36">
        <v>1322118</v>
      </c>
      <c r="BY242" s="36">
        <v>820380</v>
      </c>
      <c r="BZ242" s="36">
        <v>820380</v>
      </c>
      <c r="CA242" s="36">
        <v>820380</v>
      </c>
      <c r="CB242" s="36">
        <v>0</v>
      </c>
      <c r="CC242" s="36">
        <v>0</v>
      </c>
      <c r="CD242" s="35">
        <v>3783258</v>
      </c>
      <c r="CE242" s="34">
        <v>8687808</v>
      </c>
      <c r="CF242" s="35">
        <v>3412801</v>
      </c>
      <c r="CG242" s="35">
        <v>2935318</v>
      </c>
      <c r="CH242" s="35">
        <v>2339688</v>
      </c>
      <c r="CI242" s="35">
        <v>0</v>
      </c>
      <c r="CJ242" s="35">
        <v>0</v>
      </c>
      <c r="CK242" s="35">
        <v>0</v>
      </c>
      <c r="CL242" s="35">
        <v>8687808</v>
      </c>
      <c r="CM242" s="36">
        <v>17125209</v>
      </c>
      <c r="CN242" s="35">
        <v>6230950</v>
      </c>
      <c r="CO242" s="35">
        <v>3631420</v>
      </c>
      <c r="CP242" s="35">
        <v>3631420</v>
      </c>
      <c r="CQ242" s="35">
        <v>3631420</v>
      </c>
      <c r="CR242" s="35">
        <v>0</v>
      </c>
      <c r="CS242" s="35">
        <v>0</v>
      </c>
      <c r="CT242" s="35">
        <v>17125209</v>
      </c>
      <c r="CU242" s="34">
        <v>130544</v>
      </c>
      <c r="CV242" s="35">
        <v>106648</v>
      </c>
      <c r="CW242" s="35">
        <v>23683</v>
      </c>
      <c r="CX242" s="35">
        <v>213</v>
      </c>
      <c r="CY242" s="35">
        <v>0</v>
      </c>
      <c r="CZ242" s="35">
        <v>0</v>
      </c>
      <c r="DA242" s="35">
        <v>0</v>
      </c>
      <c r="DB242" s="35">
        <v>130544</v>
      </c>
      <c r="DC242" s="36">
        <v>71584</v>
      </c>
      <c r="DD242" s="35">
        <v>17896</v>
      </c>
      <c r="DE242" s="35">
        <v>17896</v>
      </c>
      <c r="DF242" s="35">
        <v>17896</v>
      </c>
      <c r="DG242" s="35">
        <v>17896</v>
      </c>
      <c r="DH242" s="35">
        <v>0</v>
      </c>
      <c r="DI242" s="35">
        <v>0</v>
      </c>
      <c r="DJ242" s="35">
        <v>71584</v>
      </c>
      <c r="DK242" s="34">
        <v>262012</v>
      </c>
      <c r="DL242" s="35">
        <v>154421</v>
      </c>
      <c r="DM242" s="35">
        <v>74848</v>
      </c>
      <c r="DN242" s="35">
        <v>29873</v>
      </c>
      <c r="DO242" s="35">
        <v>2869</v>
      </c>
      <c r="DP242" s="35">
        <v>0</v>
      </c>
      <c r="DQ242" s="35">
        <v>0</v>
      </c>
      <c r="DR242" s="35">
        <v>262012</v>
      </c>
      <c r="DS242" s="36">
        <v>0</v>
      </c>
      <c r="DT242" s="35">
        <v>0</v>
      </c>
      <c r="DU242" s="35">
        <v>0</v>
      </c>
      <c r="DV242" s="35">
        <v>0</v>
      </c>
      <c r="DW242" s="35">
        <v>0</v>
      </c>
      <c r="DX242" s="35">
        <v>0</v>
      </c>
      <c r="DY242" s="35">
        <v>0</v>
      </c>
      <c r="DZ242" s="35">
        <v>0</v>
      </c>
    </row>
    <row r="243" spans="1:130" x14ac:dyDescent="0.25">
      <c r="A243" s="29">
        <v>37301</v>
      </c>
      <c r="B243" s="30" t="s">
        <v>324</v>
      </c>
      <c r="C243" s="31">
        <v>3526284.7338935579</v>
      </c>
      <c r="D243" s="31">
        <v>25732863.399999999</v>
      </c>
      <c r="E243" s="32">
        <v>1.646699E-4</v>
      </c>
      <c r="F243" s="33">
        <v>5600850</v>
      </c>
      <c r="G243" s="31">
        <v>3660657.0815450638</v>
      </c>
      <c r="H243" s="31">
        <v>24307489.510000002</v>
      </c>
      <c r="I243" s="32">
        <v>1.7393460000000001E-4</v>
      </c>
      <c r="J243" s="31">
        <v>3822979</v>
      </c>
      <c r="K243" s="34">
        <v>248900</v>
      </c>
      <c r="L243" s="35">
        <v>263169</v>
      </c>
      <c r="M243" s="35">
        <v>53685</v>
      </c>
      <c r="N243" s="35">
        <v>-150022</v>
      </c>
      <c r="O243" s="35">
        <v>338</v>
      </c>
      <c r="P243" s="35">
        <v>-427588</v>
      </c>
      <c r="Q243" s="35">
        <v>0</v>
      </c>
      <c r="R243" s="35">
        <v>-43096</v>
      </c>
      <c r="S243" s="35">
        <v>-2107</v>
      </c>
      <c r="T243" s="35">
        <v>29</v>
      </c>
      <c r="U243" s="35">
        <v>-1296</v>
      </c>
      <c r="V243" s="35">
        <v>433122</v>
      </c>
      <c r="W243" s="35">
        <v>-467813</v>
      </c>
      <c r="X243" s="35">
        <v>-183652</v>
      </c>
      <c r="Y243" s="35">
        <v>-276331</v>
      </c>
      <c r="Z243" s="34">
        <v>5600850</v>
      </c>
      <c r="AA243" s="35">
        <v>-276331</v>
      </c>
      <c r="AB243" s="35">
        <v>-255879.92999999996</v>
      </c>
      <c r="AC243" s="35">
        <v>-1717427</v>
      </c>
      <c r="AD243" s="35">
        <v>38727</v>
      </c>
      <c r="AE243" s="35">
        <v>214748</v>
      </c>
      <c r="AF243" s="35">
        <v>34691</v>
      </c>
      <c r="AG243" s="35">
        <v>183652</v>
      </c>
      <c r="AH243" s="101">
        <v>-51.088940385000001</v>
      </c>
      <c r="AI243" s="35">
        <v>3822979</v>
      </c>
      <c r="AJ243" s="34">
        <v>262439</v>
      </c>
      <c r="AK243" s="35">
        <v>1022960</v>
      </c>
      <c r="AL243" s="35">
        <v>6942</v>
      </c>
      <c r="AM243" s="35">
        <v>30851</v>
      </c>
      <c r="AN243" s="35">
        <v>1323192</v>
      </c>
      <c r="AO243" s="36">
        <v>281127</v>
      </c>
      <c r="AP243" s="35">
        <v>2016436</v>
      </c>
      <c r="AQ243" s="35">
        <v>0</v>
      </c>
      <c r="AR243" s="35">
        <v>0</v>
      </c>
      <c r="AS243" s="35">
        <v>2297563</v>
      </c>
      <c r="AT243" s="36">
        <v>-414814</v>
      </c>
      <c r="AU243" s="35">
        <v>-102809</v>
      </c>
      <c r="AV243" s="35">
        <v>-81078</v>
      </c>
      <c r="AW243" s="35">
        <v>-375670</v>
      </c>
      <c r="AX243" s="35">
        <v>0</v>
      </c>
      <c r="AY243" s="35">
        <v>0</v>
      </c>
      <c r="AZ243" s="35">
        <v>-974371</v>
      </c>
      <c r="BA243" s="12">
        <v>3822979</v>
      </c>
      <c r="BB243" s="13">
        <v>4497860</v>
      </c>
      <c r="BC243" s="13">
        <v>3270373</v>
      </c>
      <c r="BD243" s="13">
        <v>3186147</v>
      </c>
      <c r="BE243" s="13">
        <v>4626050</v>
      </c>
      <c r="BF243" s="12">
        <v>300227.81732159999</v>
      </c>
      <c r="BG243" s="13">
        <v>255879.92999999996</v>
      </c>
      <c r="BH243" s="13">
        <v>44347.887321600021</v>
      </c>
      <c r="BI243" s="14">
        <v>6.9900000000000004E-2</v>
      </c>
      <c r="BJ243" s="37">
        <v>1.7393460000000001E-4</v>
      </c>
      <c r="BK243" s="38">
        <v>3822979</v>
      </c>
      <c r="BL243" s="38">
        <v>3660657.0815450638</v>
      </c>
      <c r="BM243" s="39">
        <v>1.0443422901514787</v>
      </c>
      <c r="BN243" s="120">
        <v>0.16178452526114623</v>
      </c>
      <c r="BO243" s="34">
        <v>262439</v>
      </c>
      <c r="BP243" s="34">
        <v>69584</v>
      </c>
      <c r="BQ243" s="34">
        <v>69584</v>
      </c>
      <c r="BR243" s="34">
        <v>69584</v>
      </c>
      <c r="BS243" s="34">
        <v>53687</v>
      </c>
      <c r="BT243" s="34">
        <v>0</v>
      </c>
      <c r="BU243" s="35">
        <v>0</v>
      </c>
      <c r="BV243" s="35">
        <v>262439</v>
      </c>
      <c r="BW243" s="36">
        <v>281127</v>
      </c>
      <c r="BX243" s="36">
        <v>181203</v>
      </c>
      <c r="BY243" s="36">
        <v>99924</v>
      </c>
      <c r="BZ243" s="36">
        <v>0</v>
      </c>
      <c r="CA243" s="36">
        <v>0</v>
      </c>
      <c r="CB243" s="36">
        <v>0</v>
      </c>
      <c r="CC243" s="36">
        <v>0</v>
      </c>
      <c r="CD243" s="35">
        <v>281127</v>
      </c>
      <c r="CE243" s="34">
        <v>1022960</v>
      </c>
      <c r="CF243" s="35">
        <v>401846</v>
      </c>
      <c r="CG243" s="35">
        <v>345624</v>
      </c>
      <c r="CH243" s="35">
        <v>275490</v>
      </c>
      <c r="CI243" s="35">
        <v>0</v>
      </c>
      <c r="CJ243" s="35">
        <v>0</v>
      </c>
      <c r="CK243" s="35">
        <v>0</v>
      </c>
      <c r="CL243" s="35">
        <v>1022960</v>
      </c>
      <c r="CM243" s="36">
        <v>2016436</v>
      </c>
      <c r="CN243" s="35">
        <v>733673</v>
      </c>
      <c r="CO243" s="35">
        <v>427588</v>
      </c>
      <c r="CP243" s="35">
        <v>427588</v>
      </c>
      <c r="CQ243" s="35">
        <v>427588</v>
      </c>
      <c r="CR243" s="35">
        <v>0</v>
      </c>
      <c r="CS243" s="35">
        <v>0</v>
      </c>
      <c r="CT243" s="35">
        <v>2016436</v>
      </c>
      <c r="CU243" s="34">
        <v>15371</v>
      </c>
      <c r="CV243" s="35">
        <v>12557</v>
      </c>
      <c r="CW243" s="35">
        <v>2789</v>
      </c>
      <c r="CX243" s="35">
        <v>25</v>
      </c>
      <c r="CY243" s="35">
        <v>0</v>
      </c>
      <c r="CZ243" s="35">
        <v>0</v>
      </c>
      <c r="DA243" s="35">
        <v>0</v>
      </c>
      <c r="DB243" s="35">
        <v>15371</v>
      </c>
      <c r="DC243" s="36">
        <v>8428</v>
      </c>
      <c r="DD243" s="35">
        <v>2107</v>
      </c>
      <c r="DE243" s="35">
        <v>2107</v>
      </c>
      <c r="DF243" s="35">
        <v>2107</v>
      </c>
      <c r="DG243" s="35">
        <v>2107</v>
      </c>
      <c r="DH243" s="35">
        <v>0</v>
      </c>
      <c r="DI243" s="35">
        <v>0</v>
      </c>
      <c r="DJ243" s="35">
        <v>8428</v>
      </c>
      <c r="DK243" s="34">
        <v>30851</v>
      </c>
      <c r="DL243" s="35">
        <v>18183</v>
      </c>
      <c r="DM243" s="35">
        <v>8813</v>
      </c>
      <c r="DN243" s="35">
        <v>3517</v>
      </c>
      <c r="DO243" s="35">
        <v>338</v>
      </c>
      <c r="DP243" s="35">
        <v>0</v>
      </c>
      <c r="DQ243" s="35">
        <v>0</v>
      </c>
      <c r="DR243" s="35">
        <v>30851</v>
      </c>
      <c r="DS243" s="36">
        <v>0</v>
      </c>
      <c r="DT243" s="35">
        <v>0</v>
      </c>
      <c r="DU243" s="35">
        <v>0</v>
      </c>
      <c r="DV243" s="35">
        <v>0</v>
      </c>
      <c r="DW243" s="35">
        <v>0</v>
      </c>
      <c r="DX243" s="35">
        <v>0</v>
      </c>
      <c r="DY243" s="35">
        <v>0</v>
      </c>
      <c r="DZ243" s="35">
        <v>0</v>
      </c>
    </row>
    <row r="244" spans="1:130" x14ac:dyDescent="0.25">
      <c r="A244" s="29">
        <v>37305</v>
      </c>
      <c r="B244" s="30" t="s">
        <v>325</v>
      </c>
      <c r="C244" s="31">
        <v>8708659.5238095224</v>
      </c>
      <c r="D244" s="31">
        <v>51746759.729999997</v>
      </c>
      <c r="E244" s="32">
        <v>3.3113819999999999E-4</v>
      </c>
      <c r="F244" s="33">
        <v>11262868</v>
      </c>
      <c r="G244" s="31">
        <v>8986219.4563662373</v>
      </c>
      <c r="H244" s="31">
        <v>46434619.100000001</v>
      </c>
      <c r="I244" s="32">
        <v>3.322674E-4</v>
      </c>
      <c r="J244" s="31">
        <v>7303040</v>
      </c>
      <c r="K244" s="34">
        <v>475474</v>
      </c>
      <c r="L244" s="35">
        <v>502731</v>
      </c>
      <c r="M244" s="35">
        <v>31565</v>
      </c>
      <c r="N244" s="35">
        <v>-286588</v>
      </c>
      <c r="O244" s="35">
        <v>645</v>
      </c>
      <c r="P244" s="35">
        <v>-816821</v>
      </c>
      <c r="Q244" s="35">
        <v>0</v>
      </c>
      <c r="R244" s="35">
        <v>-82326</v>
      </c>
      <c r="S244" s="35">
        <v>-4025</v>
      </c>
      <c r="T244" s="35">
        <v>56</v>
      </c>
      <c r="U244" s="35">
        <v>-2475</v>
      </c>
      <c r="V244" s="35">
        <v>827394</v>
      </c>
      <c r="W244" s="35">
        <v>-893663</v>
      </c>
      <c r="X244" s="35">
        <v>-337681</v>
      </c>
      <c r="Y244" s="35">
        <v>-585714</v>
      </c>
      <c r="Z244" s="34">
        <v>11262868</v>
      </c>
      <c r="AA244" s="35">
        <v>-585714</v>
      </c>
      <c r="AB244" s="35">
        <v>-628136.74</v>
      </c>
      <c r="AC244" s="35">
        <v>-3280803</v>
      </c>
      <c r="AD244" s="35">
        <v>4721</v>
      </c>
      <c r="AE244" s="35">
        <v>126252</v>
      </c>
      <c r="AF244" s="35">
        <v>66269</v>
      </c>
      <c r="AG244" s="35">
        <v>337681</v>
      </c>
      <c r="AH244" s="101">
        <v>-97.595242064999994</v>
      </c>
      <c r="AI244" s="35">
        <v>7303040</v>
      </c>
      <c r="AJ244" s="34">
        <v>298245</v>
      </c>
      <c r="AK244" s="35">
        <v>1954162</v>
      </c>
      <c r="AL244" s="35">
        <v>13262</v>
      </c>
      <c r="AM244" s="35">
        <v>58935</v>
      </c>
      <c r="AN244" s="35">
        <v>2324604</v>
      </c>
      <c r="AO244" s="36">
        <v>727742</v>
      </c>
      <c r="AP244" s="35">
        <v>3851999</v>
      </c>
      <c r="AQ244" s="35">
        <v>0</v>
      </c>
      <c r="AR244" s="35">
        <v>0</v>
      </c>
      <c r="AS244" s="35">
        <v>4579741</v>
      </c>
      <c r="AT244" s="36">
        <v>-702660</v>
      </c>
      <c r="AU244" s="35">
        <v>-278558</v>
      </c>
      <c r="AV244" s="35">
        <v>-485282</v>
      </c>
      <c r="AW244" s="35">
        <v>-788638</v>
      </c>
      <c r="AX244" s="35">
        <v>0</v>
      </c>
      <c r="AY244" s="35">
        <v>0</v>
      </c>
      <c r="AZ244" s="35">
        <v>-2255138</v>
      </c>
      <c r="BA244" s="12">
        <v>7303040</v>
      </c>
      <c r="BB244" s="13">
        <v>8592265</v>
      </c>
      <c r="BC244" s="13">
        <v>6247397</v>
      </c>
      <c r="BD244" s="13">
        <v>6086500</v>
      </c>
      <c r="BE244" s="13">
        <v>8837147</v>
      </c>
      <c r="BF244" s="12">
        <v>573525.43007040001</v>
      </c>
      <c r="BG244" s="13">
        <v>628136.74</v>
      </c>
      <c r="BH244" s="13">
        <v>-54611.309929599985</v>
      </c>
      <c r="BI244" s="14">
        <v>6.9900000000000004E-2</v>
      </c>
      <c r="BJ244" s="37">
        <v>3.322674E-4</v>
      </c>
      <c r="BK244" s="38">
        <v>7303040</v>
      </c>
      <c r="BL244" s="38">
        <v>8986219.4563662373</v>
      </c>
      <c r="BM244" s="39">
        <v>0.8126932616614656</v>
      </c>
      <c r="BN244" s="120">
        <v>0.16178452526114623</v>
      </c>
      <c r="BO244" s="34">
        <v>298245</v>
      </c>
      <c r="BP244" s="34">
        <v>146203</v>
      </c>
      <c r="BQ244" s="34">
        <v>88916</v>
      </c>
      <c r="BR244" s="34">
        <v>31563</v>
      </c>
      <c r="BS244" s="34">
        <v>31563</v>
      </c>
      <c r="BT244" s="34">
        <v>0</v>
      </c>
      <c r="BU244" s="35">
        <v>0</v>
      </c>
      <c r="BV244" s="35">
        <v>298245</v>
      </c>
      <c r="BW244" s="36">
        <v>727742</v>
      </c>
      <c r="BX244" s="36">
        <v>269670</v>
      </c>
      <c r="BY244" s="36">
        <v>229036</v>
      </c>
      <c r="BZ244" s="36">
        <v>229036</v>
      </c>
      <c r="CA244" s="36">
        <v>0</v>
      </c>
      <c r="CB244" s="36">
        <v>0</v>
      </c>
      <c r="CC244" s="36">
        <v>0</v>
      </c>
      <c r="CD244" s="35">
        <v>727742</v>
      </c>
      <c r="CE244" s="34">
        <v>1954162</v>
      </c>
      <c r="CF244" s="35">
        <v>767647</v>
      </c>
      <c r="CG244" s="35">
        <v>660246</v>
      </c>
      <c r="CH244" s="35">
        <v>526270</v>
      </c>
      <c r="CI244" s="35">
        <v>0</v>
      </c>
      <c r="CJ244" s="35">
        <v>0</v>
      </c>
      <c r="CK244" s="35">
        <v>0</v>
      </c>
      <c r="CL244" s="35">
        <v>1954162</v>
      </c>
      <c r="CM244" s="36">
        <v>3851999</v>
      </c>
      <c r="CN244" s="35">
        <v>1401537</v>
      </c>
      <c r="CO244" s="35">
        <v>816821</v>
      </c>
      <c r="CP244" s="35">
        <v>816821</v>
      </c>
      <c r="CQ244" s="35">
        <v>816821</v>
      </c>
      <c r="CR244" s="35">
        <v>0</v>
      </c>
      <c r="CS244" s="35">
        <v>0</v>
      </c>
      <c r="CT244" s="35">
        <v>3851999</v>
      </c>
      <c r="CU244" s="34">
        <v>29363</v>
      </c>
      <c r="CV244" s="35">
        <v>23988</v>
      </c>
      <c r="CW244" s="35">
        <v>5327</v>
      </c>
      <c r="CX244" s="35">
        <v>48</v>
      </c>
      <c r="CY244" s="35">
        <v>0</v>
      </c>
      <c r="CZ244" s="35">
        <v>0</v>
      </c>
      <c r="DA244" s="35">
        <v>0</v>
      </c>
      <c r="DB244" s="35">
        <v>29363</v>
      </c>
      <c r="DC244" s="36">
        <v>16100</v>
      </c>
      <c r="DD244" s="35">
        <v>4025</v>
      </c>
      <c r="DE244" s="35">
        <v>4025</v>
      </c>
      <c r="DF244" s="35">
        <v>4025</v>
      </c>
      <c r="DG244" s="35">
        <v>4025</v>
      </c>
      <c r="DH244" s="35">
        <v>0</v>
      </c>
      <c r="DI244" s="35">
        <v>0</v>
      </c>
      <c r="DJ244" s="35">
        <v>16100</v>
      </c>
      <c r="DK244" s="34">
        <v>58935</v>
      </c>
      <c r="DL244" s="35">
        <v>34734</v>
      </c>
      <c r="DM244" s="35">
        <v>16836</v>
      </c>
      <c r="DN244" s="35">
        <v>6719</v>
      </c>
      <c r="DO244" s="35">
        <v>645</v>
      </c>
      <c r="DP244" s="35">
        <v>0</v>
      </c>
      <c r="DQ244" s="35">
        <v>0</v>
      </c>
      <c r="DR244" s="35">
        <v>58935</v>
      </c>
      <c r="DS244" s="36">
        <v>0</v>
      </c>
      <c r="DT244" s="35">
        <v>0</v>
      </c>
      <c r="DU244" s="35">
        <v>0</v>
      </c>
      <c r="DV244" s="35">
        <v>0</v>
      </c>
      <c r="DW244" s="35">
        <v>0</v>
      </c>
      <c r="DX244" s="35">
        <v>0</v>
      </c>
      <c r="DY244" s="35">
        <v>0</v>
      </c>
      <c r="DZ244" s="35">
        <v>0</v>
      </c>
    </row>
    <row r="245" spans="1:130" x14ac:dyDescent="0.25">
      <c r="A245" s="29">
        <v>37400</v>
      </c>
      <c r="B245" s="30" t="s">
        <v>326</v>
      </c>
      <c r="C245" s="31">
        <v>154445495.65826327</v>
      </c>
      <c r="D245" s="31">
        <v>1267593474.21</v>
      </c>
      <c r="E245" s="32">
        <v>8.1115923999999992E-3</v>
      </c>
      <c r="F245" s="33">
        <v>275896264</v>
      </c>
      <c r="G245" s="31">
        <v>156507763.37625179</v>
      </c>
      <c r="H245" s="31">
        <v>1108772722.6400001</v>
      </c>
      <c r="I245" s="32">
        <v>7.9339310999999996E-3</v>
      </c>
      <c r="J245" s="31">
        <v>174383090</v>
      </c>
      <c r="K245" s="34">
        <v>11353443</v>
      </c>
      <c r="L245" s="35">
        <v>12004296</v>
      </c>
      <c r="M245" s="35">
        <v>-1278985</v>
      </c>
      <c r="N245" s="35">
        <v>-6843181</v>
      </c>
      <c r="O245" s="35">
        <v>15411</v>
      </c>
      <c r="P245" s="35">
        <v>-19504169</v>
      </c>
      <c r="Q245" s="35">
        <v>0</v>
      </c>
      <c r="R245" s="35">
        <v>-1965804</v>
      </c>
      <c r="S245" s="35">
        <v>-96118</v>
      </c>
      <c r="T245" s="35">
        <v>1341</v>
      </c>
      <c r="U245" s="35">
        <v>-59107</v>
      </c>
      <c r="V245" s="35">
        <v>19756635</v>
      </c>
      <c r="W245" s="35">
        <v>-21339025</v>
      </c>
      <c r="X245" s="35">
        <v>-200594</v>
      </c>
      <c r="Y245" s="35">
        <v>-8155857</v>
      </c>
      <c r="Z245" s="34">
        <v>275896264</v>
      </c>
      <c r="AA245" s="35">
        <v>-8155857</v>
      </c>
      <c r="AB245" s="35">
        <v>-10939892.66</v>
      </c>
      <c r="AC245" s="35">
        <v>-78339503</v>
      </c>
      <c r="AD245" s="35">
        <v>-742632</v>
      </c>
      <c r="AE245" s="35">
        <v>-5115944</v>
      </c>
      <c r="AF245" s="35">
        <v>1582390</v>
      </c>
      <c r="AG245" s="35">
        <v>200594</v>
      </c>
      <c r="AH245" s="101">
        <v>-2330.3939123474997</v>
      </c>
      <c r="AI245" s="35">
        <v>174383090</v>
      </c>
      <c r="AJ245" s="34">
        <v>3057253</v>
      </c>
      <c r="AK245" s="35">
        <v>46661770</v>
      </c>
      <c r="AL245" s="35">
        <v>316674</v>
      </c>
      <c r="AM245" s="35">
        <v>1407253</v>
      </c>
      <c r="AN245" s="35">
        <v>51442950</v>
      </c>
      <c r="AO245" s="36">
        <v>10094017</v>
      </c>
      <c r="AP245" s="35">
        <v>91978620</v>
      </c>
      <c r="AQ245" s="35">
        <v>0</v>
      </c>
      <c r="AR245" s="35">
        <v>0</v>
      </c>
      <c r="AS245" s="35">
        <v>102072637</v>
      </c>
      <c r="AT245" s="36">
        <v>-15304204</v>
      </c>
      <c r="AU245" s="35">
        <v>-5898770</v>
      </c>
      <c r="AV245" s="35">
        <v>-8562851</v>
      </c>
      <c r="AW245" s="35">
        <v>-20863862</v>
      </c>
      <c r="AX245" s="35">
        <v>0</v>
      </c>
      <c r="AY245" s="35">
        <v>0</v>
      </c>
      <c r="AZ245" s="35">
        <v>-50629687</v>
      </c>
      <c r="BA245" s="12">
        <v>174383090</v>
      </c>
      <c r="BB245" s="13">
        <v>205167392</v>
      </c>
      <c r="BC245" s="13">
        <v>149176287</v>
      </c>
      <c r="BD245" s="13">
        <v>145334354</v>
      </c>
      <c r="BE245" s="13">
        <v>211014733</v>
      </c>
      <c r="BF245" s="12">
        <v>13694726.735985599</v>
      </c>
      <c r="BG245" s="13">
        <v>10939892.66</v>
      </c>
      <c r="BH245" s="13">
        <v>2754834.0759855993</v>
      </c>
      <c r="BI245" s="14">
        <v>6.9900000000000004E-2</v>
      </c>
      <c r="BJ245" s="37">
        <v>7.9339310999999996E-3</v>
      </c>
      <c r="BK245" s="38">
        <v>174383090</v>
      </c>
      <c r="BL245" s="38">
        <v>156507763.37625179</v>
      </c>
      <c r="BM245" s="39">
        <v>1.1142136737381845</v>
      </c>
      <c r="BN245" s="120">
        <v>0.16178452526114623</v>
      </c>
      <c r="BO245" s="34">
        <v>3057253</v>
      </c>
      <c r="BP245" s="34">
        <v>3057253</v>
      </c>
      <c r="BQ245" s="34">
        <v>0</v>
      </c>
      <c r="BR245" s="34">
        <v>0</v>
      </c>
      <c r="BS245" s="34">
        <v>0</v>
      </c>
      <c r="BT245" s="34">
        <v>0</v>
      </c>
      <c r="BU245" s="35">
        <v>0</v>
      </c>
      <c r="BV245" s="35">
        <v>3057253</v>
      </c>
      <c r="BW245" s="36">
        <v>10094017</v>
      </c>
      <c r="BX245" s="36">
        <v>4531396</v>
      </c>
      <c r="BY245" s="36">
        <v>2593131</v>
      </c>
      <c r="BZ245" s="36">
        <v>1690504</v>
      </c>
      <c r="CA245" s="36">
        <v>1278986</v>
      </c>
      <c r="CB245" s="36">
        <v>0</v>
      </c>
      <c r="CC245" s="36">
        <v>0</v>
      </c>
      <c r="CD245" s="35">
        <v>10094017</v>
      </c>
      <c r="CE245" s="34">
        <v>46661770</v>
      </c>
      <c r="CF245" s="35">
        <v>18329981</v>
      </c>
      <c r="CG245" s="35">
        <v>15765443</v>
      </c>
      <c r="CH245" s="35">
        <v>12566346</v>
      </c>
      <c r="CI245" s="35">
        <v>0</v>
      </c>
      <c r="CJ245" s="35">
        <v>0</v>
      </c>
      <c r="CK245" s="35">
        <v>0</v>
      </c>
      <c r="CL245" s="35">
        <v>46661770</v>
      </c>
      <c r="CM245" s="36">
        <v>91978620</v>
      </c>
      <c r="CN245" s="35">
        <v>33466112</v>
      </c>
      <c r="CO245" s="35">
        <v>19504169</v>
      </c>
      <c r="CP245" s="35">
        <v>19504169</v>
      </c>
      <c r="CQ245" s="35">
        <v>19504169</v>
      </c>
      <c r="CR245" s="35">
        <v>0</v>
      </c>
      <c r="CS245" s="35">
        <v>0</v>
      </c>
      <c r="CT245" s="35">
        <v>91978620</v>
      </c>
      <c r="CU245" s="34">
        <v>701145</v>
      </c>
      <c r="CV245" s="35">
        <v>572799</v>
      </c>
      <c r="CW245" s="35">
        <v>127200</v>
      </c>
      <c r="CX245" s="35">
        <v>1146</v>
      </c>
      <c r="CY245" s="35">
        <v>0</v>
      </c>
      <c r="CZ245" s="35">
        <v>0</v>
      </c>
      <c r="DA245" s="35">
        <v>0</v>
      </c>
      <c r="DB245" s="35">
        <v>701145</v>
      </c>
      <c r="DC245" s="36">
        <v>384472</v>
      </c>
      <c r="DD245" s="35">
        <v>96118</v>
      </c>
      <c r="DE245" s="35">
        <v>96118</v>
      </c>
      <c r="DF245" s="35">
        <v>96118</v>
      </c>
      <c r="DG245" s="35">
        <v>96118</v>
      </c>
      <c r="DH245" s="35">
        <v>0</v>
      </c>
      <c r="DI245" s="35">
        <v>0</v>
      </c>
      <c r="DJ245" s="35">
        <v>384472</v>
      </c>
      <c r="DK245" s="34">
        <v>1407253</v>
      </c>
      <c r="DL245" s="35">
        <v>829389</v>
      </c>
      <c r="DM245" s="35">
        <v>402004</v>
      </c>
      <c r="DN245" s="35">
        <v>160448</v>
      </c>
      <c r="DO245" s="35">
        <v>15411</v>
      </c>
      <c r="DP245" s="35">
        <v>0</v>
      </c>
      <c r="DQ245" s="35">
        <v>0</v>
      </c>
      <c r="DR245" s="35">
        <v>1407253</v>
      </c>
      <c r="DS245" s="36">
        <v>0</v>
      </c>
      <c r="DT245" s="35">
        <v>0</v>
      </c>
      <c r="DU245" s="35">
        <v>0</v>
      </c>
      <c r="DV245" s="35">
        <v>0</v>
      </c>
      <c r="DW245" s="35">
        <v>0</v>
      </c>
      <c r="DX245" s="35">
        <v>0</v>
      </c>
      <c r="DY245" s="35">
        <v>0</v>
      </c>
      <c r="DZ245" s="35">
        <v>0</v>
      </c>
    </row>
    <row r="246" spans="1:130" x14ac:dyDescent="0.25">
      <c r="A246" s="29">
        <v>37405</v>
      </c>
      <c r="B246" s="30" t="s">
        <v>327</v>
      </c>
      <c r="C246" s="31">
        <v>31919670.168067228</v>
      </c>
      <c r="D246" s="31">
        <v>245293704.97999999</v>
      </c>
      <c r="E246" s="32">
        <v>1.5696851E-3</v>
      </c>
      <c r="F246" s="33">
        <v>53389055</v>
      </c>
      <c r="G246" s="31">
        <v>32708560.371959943</v>
      </c>
      <c r="H246" s="31">
        <v>218347896.12</v>
      </c>
      <c r="I246" s="32">
        <v>1.5624096000000001E-3</v>
      </c>
      <c r="J246" s="31">
        <v>34340834</v>
      </c>
      <c r="K246" s="34">
        <v>2235806</v>
      </c>
      <c r="L246" s="35">
        <v>2363977</v>
      </c>
      <c r="M246" s="35">
        <v>-60141</v>
      </c>
      <c r="N246" s="35">
        <v>-1347611</v>
      </c>
      <c r="O246" s="35">
        <v>3035</v>
      </c>
      <c r="P246" s="35">
        <v>-3840908</v>
      </c>
      <c r="Q246" s="35">
        <v>0</v>
      </c>
      <c r="R246" s="35">
        <v>-387121</v>
      </c>
      <c r="S246" s="35">
        <v>-18928</v>
      </c>
      <c r="T246" s="35">
        <v>264</v>
      </c>
      <c r="U246" s="35">
        <v>-11640</v>
      </c>
      <c r="V246" s="35">
        <v>3890626</v>
      </c>
      <c r="W246" s="35">
        <v>-4202242</v>
      </c>
      <c r="X246" s="35">
        <v>-589977</v>
      </c>
      <c r="Y246" s="35">
        <v>-1964860</v>
      </c>
      <c r="Z246" s="34">
        <v>53389055</v>
      </c>
      <c r="AA246" s="35">
        <v>-1964860</v>
      </c>
      <c r="AB246" s="35">
        <v>-2286328.37</v>
      </c>
      <c r="AC246" s="35">
        <v>-15427206</v>
      </c>
      <c r="AD246" s="35">
        <v>-30411</v>
      </c>
      <c r="AE246" s="35">
        <v>-240548</v>
      </c>
      <c r="AF246" s="35">
        <v>311616</v>
      </c>
      <c r="AG246" s="35">
        <v>589977</v>
      </c>
      <c r="AH246" s="101">
        <v>-458.91875976</v>
      </c>
      <c r="AI246" s="35">
        <v>34340834</v>
      </c>
      <c r="AJ246" s="34">
        <v>570415</v>
      </c>
      <c r="AK246" s="35">
        <v>9188988</v>
      </c>
      <c r="AL246" s="35">
        <v>62362</v>
      </c>
      <c r="AM246" s="35">
        <v>277127</v>
      </c>
      <c r="AN246" s="35">
        <v>10098892</v>
      </c>
      <c r="AO246" s="36">
        <v>746682</v>
      </c>
      <c r="AP246" s="35">
        <v>18113124</v>
      </c>
      <c r="AQ246" s="35">
        <v>0</v>
      </c>
      <c r="AR246" s="35">
        <v>0</v>
      </c>
      <c r="AS246" s="35">
        <v>18859806</v>
      </c>
      <c r="AT246" s="36">
        <v>-2725932</v>
      </c>
      <c r="AU246" s="35">
        <v>-592874</v>
      </c>
      <c r="AV246" s="35">
        <v>-1525169</v>
      </c>
      <c r="AW246" s="35">
        <v>-3916939</v>
      </c>
      <c r="AX246" s="35">
        <v>0</v>
      </c>
      <c r="AY246" s="35">
        <v>0</v>
      </c>
      <c r="AZ246" s="35">
        <v>-8760914</v>
      </c>
      <c r="BA246" s="12">
        <v>34340834</v>
      </c>
      <c r="BB246" s="13">
        <v>40403112</v>
      </c>
      <c r="BC246" s="13">
        <v>29376921</v>
      </c>
      <c r="BD246" s="13">
        <v>28620338</v>
      </c>
      <c r="BE246" s="13">
        <v>41554614</v>
      </c>
      <c r="BF246" s="12">
        <v>2696868.9609216</v>
      </c>
      <c r="BG246" s="13">
        <v>2286328.37</v>
      </c>
      <c r="BH246" s="13">
        <v>410540.59092159988</v>
      </c>
      <c r="BI246" s="14">
        <v>6.9900000000000004E-2</v>
      </c>
      <c r="BJ246" s="37">
        <v>1.5624096000000001E-3</v>
      </c>
      <c r="BK246" s="38">
        <v>34340834</v>
      </c>
      <c r="BL246" s="38">
        <v>32708560.371959943</v>
      </c>
      <c r="BM246" s="39">
        <v>1.0499035607033123</v>
      </c>
      <c r="BN246" s="120">
        <v>0.16178452526114623</v>
      </c>
      <c r="BO246" s="34">
        <v>570415</v>
      </c>
      <c r="BP246" s="34">
        <v>340503</v>
      </c>
      <c r="BQ246" s="34">
        <v>229912</v>
      </c>
      <c r="BR246" s="34">
        <v>0</v>
      </c>
      <c r="BS246" s="34">
        <v>0</v>
      </c>
      <c r="BT246" s="34">
        <v>0</v>
      </c>
      <c r="BU246" s="35">
        <v>0</v>
      </c>
      <c r="BV246" s="35">
        <v>570415</v>
      </c>
      <c r="BW246" s="36">
        <v>746682</v>
      </c>
      <c r="BX246" s="36">
        <v>342915</v>
      </c>
      <c r="BY246" s="36">
        <v>171815</v>
      </c>
      <c r="BZ246" s="36">
        <v>171815</v>
      </c>
      <c r="CA246" s="36">
        <v>60137</v>
      </c>
      <c r="CB246" s="36">
        <v>0</v>
      </c>
      <c r="CC246" s="36">
        <v>0</v>
      </c>
      <c r="CD246" s="35">
        <v>746682</v>
      </c>
      <c r="CE246" s="34">
        <v>9188988</v>
      </c>
      <c r="CF246" s="35">
        <v>3609678</v>
      </c>
      <c r="CG246" s="35">
        <v>3104650</v>
      </c>
      <c r="CH246" s="35">
        <v>2474660</v>
      </c>
      <c r="CI246" s="35">
        <v>0</v>
      </c>
      <c r="CJ246" s="35">
        <v>0</v>
      </c>
      <c r="CK246" s="35">
        <v>0</v>
      </c>
      <c r="CL246" s="35">
        <v>9188988</v>
      </c>
      <c r="CM246" s="36">
        <v>18113124</v>
      </c>
      <c r="CN246" s="35">
        <v>6590399</v>
      </c>
      <c r="CO246" s="35">
        <v>3840908</v>
      </c>
      <c r="CP246" s="35">
        <v>3840908</v>
      </c>
      <c r="CQ246" s="35">
        <v>3840908</v>
      </c>
      <c r="CR246" s="35">
        <v>0</v>
      </c>
      <c r="CS246" s="35">
        <v>0</v>
      </c>
      <c r="CT246" s="35">
        <v>18113124</v>
      </c>
      <c r="CU246" s="34">
        <v>138075</v>
      </c>
      <c r="CV246" s="35">
        <v>112800</v>
      </c>
      <c r="CW246" s="35">
        <v>25049</v>
      </c>
      <c r="CX246" s="35">
        <v>226</v>
      </c>
      <c r="CY246" s="35">
        <v>0</v>
      </c>
      <c r="CZ246" s="35">
        <v>0</v>
      </c>
      <c r="DA246" s="35">
        <v>0</v>
      </c>
      <c r="DB246" s="35">
        <v>138075</v>
      </c>
      <c r="DC246" s="36">
        <v>75712</v>
      </c>
      <c r="DD246" s="35">
        <v>18928</v>
      </c>
      <c r="DE246" s="35">
        <v>18928</v>
      </c>
      <c r="DF246" s="35">
        <v>18928</v>
      </c>
      <c r="DG246" s="35">
        <v>18928</v>
      </c>
      <c r="DH246" s="35">
        <v>0</v>
      </c>
      <c r="DI246" s="35">
        <v>0</v>
      </c>
      <c r="DJ246" s="35">
        <v>75712</v>
      </c>
      <c r="DK246" s="34">
        <v>277127</v>
      </c>
      <c r="DL246" s="35">
        <v>163330</v>
      </c>
      <c r="DM246" s="35">
        <v>79166</v>
      </c>
      <c r="DN246" s="35">
        <v>31597</v>
      </c>
      <c r="DO246" s="35">
        <v>3035</v>
      </c>
      <c r="DP246" s="35">
        <v>0</v>
      </c>
      <c r="DQ246" s="35">
        <v>0</v>
      </c>
      <c r="DR246" s="35">
        <v>277127</v>
      </c>
      <c r="DS246" s="36">
        <v>0</v>
      </c>
      <c r="DT246" s="35">
        <v>0</v>
      </c>
      <c r="DU246" s="35">
        <v>0</v>
      </c>
      <c r="DV246" s="35">
        <v>0</v>
      </c>
      <c r="DW246" s="35">
        <v>0</v>
      </c>
      <c r="DX246" s="35">
        <v>0</v>
      </c>
      <c r="DY246" s="35">
        <v>0</v>
      </c>
      <c r="DZ246" s="35">
        <v>0</v>
      </c>
    </row>
    <row r="247" spans="1:130" x14ac:dyDescent="0.25">
      <c r="A247" s="29">
        <v>37500</v>
      </c>
      <c r="B247" s="30" t="s">
        <v>328</v>
      </c>
      <c r="C247" s="31">
        <v>18747499.719887957</v>
      </c>
      <c r="D247" s="31">
        <v>140418678.59</v>
      </c>
      <c r="E247" s="32">
        <v>8.9856810000000001E-4</v>
      </c>
      <c r="F247" s="33">
        <v>30562628</v>
      </c>
      <c r="G247" s="31">
        <v>19244832.61802575</v>
      </c>
      <c r="H247" s="31">
        <v>126725047.13</v>
      </c>
      <c r="I247" s="32">
        <v>9.0679339999999995E-4</v>
      </c>
      <c r="J247" s="31">
        <v>19930780</v>
      </c>
      <c r="K247" s="34">
        <v>1297620</v>
      </c>
      <c r="L247" s="35">
        <v>1372008</v>
      </c>
      <c r="M247" s="35">
        <v>43025</v>
      </c>
      <c r="N247" s="35">
        <v>-782128</v>
      </c>
      <c r="O247" s="35">
        <v>1761</v>
      </c>
      <c r="P247" s="35">
        <v>-2229192</v>
      </c>
      <c r="Q247" s="35">
        <v>0</v>
      </c>
      <c r="R247" s="35">
        <v>-224678</v>
      </c>
      <c r="S247" s="35">
        <v>-10986</v>
      </c>
      <c r="T247" s="35">
        <v>153</v>
      </c>
      <c r="U247" s="35">
        <v>-6755</v>
      </c>
      <c r="V247" s="35">
        <v>2258047</v>
      </c>
      <c r="W247" s="35">
        <v>-2438903</v>
      </c>
      <c r="X247" s="35">
        <v>247376</v>
      </c>
      <c r="Y247" s="35">
        <v>-472652</v>
      </c>
      <c r="Z247" s="34">
        <v>30562628</v>
      </c>
      <c r="AA247" s="35">
        <v>-472652</v>
      </c>
      <c r="AB247" s="35">
        <v>-1345213.8</v>
      </c>
      <c r="AC247" s="35">
        <v>-8953663</v>
      </c>
      <c r="AD247" s="35">
        <v>34382</v>
      </c>
      <c r="AE247" s="35">
        <v>172084</v>
      </c>
      <c r="AF247" s="35">
        <v>180856</v>
      </c>
      <c r="AG247" s="35">
        <v>-247376</v>
      </c>
      <c r="AH247" s="101">
        <v>-266.34789141499999</v>
      </c>
      <c r="AI247" s="35">
        <v>19930780</v>
      </c>
      <c r="AJ247" s="34">
        <v>1369247</v>
      </c>
      <c r="AK247" s="35">
        <v>5333117</v>
      </c>
      <c r="AL247" s="35">
        <v>36194</v>
      </c>
      <c r="AM247" s="35">
        <v>160839</v>
      </c>
      <c r="AN247" s="35">
        <v>6899397</v>
      </c>
      <c r="AO247" s="36">
        <v>203654</v>
      </c>
      <c r="AP247" s="35">
        <v>10512520</v>
      </c>
      <c r="AQ247" s="35">
        <v>0</v>
      </c>
      <c r="AR247" s="35">
        <v>0</v>
      </c>
      <c r="AS247" s="35">
        <v>10716174</v>
      </c>
      <c r="AT247" s="36">
        <v>-1165097</v>
      </c>
      <c r="AU247" s="35">
        <v>109947</v>
      </c>
      <c r="AV247" s="35">
        <v>-566232</v>
      </c>
      <c r="AW247" s="35">
        <v>-2195395</v>
      </c>
      <c r="AX247" s="35">
        <v>0</v>
      </c>
      <c r="AY247" s="35">
        <v>0</v>
      </c>
      <c r="AZ247" s="35">
        <v>-3816777</v>
      </c>
      <c r="BA247" s="12">
        <v>19930780</v>
      </c>
      <c r="BB247" s="13">
        <v>23449213</v>
      </c>
      <c r="BC247" s="13">
        <v>17049817</v>
      </c>
      <c r="BD247" s="13">
        <v>16610711</v>
      </c>
      <c r="BE247" s="13">
        <v>24117523</v>
      </c>
      <c r="BF247" s="12">
        <v>1565212.4605663999</v>
      </c>
      <c r="BG247" s="13">
        <v>1345213.8</v>
      </c>
      <c r="BH247" s="13">
        <v>219998.66056639981</v>
      </c>
      <c r="BI247" s="14">
        <v>6.9900000000000004E-2</v>
      </c>
      <c r="BJ247" s="37">
        <v>9.0679339999999995E-4</v>
      </c>
      <c r="BK247" s="38">
        <v>19930780</v>
      </c>
      <c r="BL247" s="38">
        <v>19244832.61802575</v>
      </c>
      <c r="BM247" s="39">
        <v>1.0356431981295464</v>
      </c>
      <c r="BN247" s="120">
        <v>0.16178452526114623</v>
      </c>
      <c r="BO247" s="34">
        <v>1369247</v>
      </c>
      <c r="BP247" s="34">
        <v>619237</v>
      </c>
      <c r="BQ247" s="34">
        <v>487759</v>
      </c>
      <c r="BR247" s="34">
        <v>219230</v>
      </c>
      <c r="BS247" s="34">
        <v>43021</v>
      </c>
      <c r="BT247" s="34">
        <v>0</v>
      </c>
      <c r="BU247" s="35">
        <v>0</v>
      </c>
      <c r="BV247" s="35">
        <v>1369247</v>
      </c>
      <c r="BW247" s="36">
        <v>203654</v>
      </c>
      <c r="BX247" s="36">
        <v>203654</v>
      </c>
      <c r="BY247" s="36">
        <v>0</v>
      </c>
      <c r="BZ247" s="36">
        <v>0</v>
      </c>
      <c r="CA247" s="36">
        <v>0</v>
      </c>
      <c r="CB247" s="36">
        <v>0</v>
      </c>
      <c r="CC247" s="36">
        <v>0</v>
      </c>
      <c r="CD247" s="35">
        <v>203654</v>
      </c>
      <c r="CE247" s="34">
        <v>5333117</v>
      </c>
      <c r="CF247" s="35">
        <v>2094990</v>
      </c>
      <c r="CG247" s="35">
        <v>1801881</v>
      </c>
      <c r="CH247" s="35">
        <v>1436246</v>
      </c>
      <c r="CI247" s="35">
        <v>0</v>
      </c>
      <c r="CJ247" s="35">
        <v>0</v>
      </c>
      <c r="CK247" s="35">
        <v>0</v>
      </c>
      <c r="CL247" s="35">
        <v>5333117</v>
      </c>
      <c r="CM247" s="36">
        <v>10512520</v>
      </c>
      <c r="CN247" s="35">
        <v>3824945</v>
      </c>
      <c r="CO247" s="35">
        <v>2229192</v>
      </c>
      <c r="CP247" s="35">
        <v>2229192</v>
      </c>
      <c r="CQ247" s="35">
        <v>2229192</v>
      </c>
      <c r="CR247" s="35">
        <v>0</v>
      </c>
      <c r="CS247" s="35">
        <v>0</v>
      </c>
      <c r="CT247" s="35">
        <v>10512520</v>
      </c>
      <c r="CU247" s="34">
        <v>80136</v>
      </c>
      <c r="CV247" s="35">
        <v>65467</v>
      </c>
      <c r="CW247" s="35">
        <v>14538</v>
      </c>
      <c r="CX247" s="35">
        <v>131</v>
      </c>
      <c r="CY247" s="35">
        <v>0</v>
      </c>
      <c r="CZ247" s="35">
        <v>0</v>
      </c>
      <c r="DA247" s="35">
        <v>0</v>
      </c>
      <c r="DB247" s="35">
        <v>80136</v>
      </c>
      <c r="DC247" s="36">
        <v>43944</v>
      </c>
      <c r="DD247" s="35">
        <v>10986</v>
      </c>
      <c r="DE247" s="35">
        <v>10986</v>
      </c>
      <c r="DF247" s="35">
        <v>10986</v>
      </c>
      <c r="DG247" s="35">
        <v>10986</v>
      </c>
      <c r="DH247" s="35">
        <v>0</v>
      </c>
      <c r="DI247" s="35">
        <v>0</v>
      </c>
      <c r="DJ247" s="35">
        <v>43944</v>
      </c>
      <c r="DK247" s="34">
        <v>160839</v>
      </c>
      <c r="DL247" s="35">
        <v>94793</v>
      </c>
      <c r="DM247" s="35">
        <v>45946</v>
      </c>
      <c r="DN247" s="35">
        <v>18338</v>
      </c>
      <c r="DO247" s="35">
        <v>1761</v>
      </c>
      <c r="DP247" s="35">
        <v>0</v>
      </c>
      <c r="DQ247" s="35">
        <v>0</v>
      </c>
      <c r="DR247" s="35">
        <v>160839</v>
      </c>
      <c r="DS247" s="36">
        <v>0</v>
      </c>
      <c r="DT247" s="35">
        <v>0</v>
      </c>
      <c r="DU247" s="35">
        <v>0</v>
      </c>
      <c r="DV247" s="35">
        <v>0</v>
      </c>
      <c r="DW247" s="35">
        <v>0</v>
      </c>
      <c r="DX247" s="35">
        <v>0</v>
      </c>
      <c r="DY247" s="35">
        <v>0</v>
      </c>
      <c r="DZ247" s="35">
        <v>0</v>
      </c>
    </row>
    <row r="248" spans="1:130" x14ac:dyDescent="0.25">
      <c r="A248" s="29">
        <v>37600</v>
      </c>
      <c r="B248" s="30" t="s">
        <v>329</v>
      </c>
      <c r="C248" s="31">
        <v>96457944.257703066</v>
      </c>
      <c r="D248" s="31">
        <v>781442971.38</v>
      </c>
      <c r="E248" s="32">
        <v>5.0006149000000003E-3</v>
      </c>
      <c r="F248" s="33">
        <v>170083863</v>
      </c>
      <c r="G248" s="31">
        <v>97398895.278969944</v>
      </c>
      <c r="H248" s="31">
        <v>691284221.36000001</v>
      </c>
      <c r="I248" s="32">
        <v>4.9465515000000002E-3</v>
      </c>
      <c r="J248" s="31">
        <v>108722262</v>
      </c>
      <c r="K248" s="34">
        <v>7078508</v>
      </c>
      <c r="L248" s="35">
        <v>7484294</v>
      </c>
      <c r="M248" s="35">
        <v>-461588</v>
      </c>
      <c r="N248" s="35">
        <v>-4266504</v>
      </c>
      <c r="O248" s="35">
        <v>9608</v>
      </c>
      <c r="P248" s="35">
        <v>-12160224</v>
      </c>
      <c r="Q248" s="35">
        <v>0</v>
      </c>
      <c r="R248" s="35">
        <v>-1225616</v>
      </c>
      <c r="S248" s="35">
        <v>-59926</v>
      </c>
      <c r="T248" s="35">
        <v>836</v>
      </c>
      <c r="U248" s="35">
        <v>-36851</v>
      </c>
      <c r="V248" s="35">
        <v>12317628</v>
      </c>
      <c r="W248" s="35">
        <v>-13304198</v>
      </c>
      <c r="X248" s="35">
        <v>-1832621</v>
      </c>
      <c r="Y248" s="35">
        <v>-6456654</v>
      </c>
      <c r="Z248" s="34">
        <v>170083863</v>
      </c>
      <c r="AA248" s="35">
        <v>-6456654</v>
      </c>
      <c r="AB248" s="35">
        <v>-6808182.7799999993</v>
      </c>
      <c r="AC248" s="35">
        <v>-48842167</v>
      </c>
      <c r="AD248" s="35">
        <v>-225988</v>
      </c>
      <c r="AE248" s="35">
        <v>-1846348</v>
      </c>
      <c r="AF248" s="35">
        <v>986570</v>
      </c>
      <c r="AG248" s="35">
        <v>1832621</v>
      </c>
      <c r="AH248" s="101">
        <v>-1452.9258393375001</v>
      </c>
      <c r="AI248" s="35">
        <v>108722262</v>
      </c>
      <c r="AJ248" s="34">
        <v>1635575</v>
      </c>
      <c r="AK248" s="35">
        <v>29092117</v>
      </c>
      <c r="AL248" s="35">
        <v>197436</v>
      </c>
      <c r="AM248" s="35">
        <v>877377</v>
      </c>
      <c r="AN248" s="35">
        <v>31802505</v>
      </c>
      <c r="AO248" s="36">
        <v>3812131</v>
      </c>
      <c r="AP248" s="35">
        <v>57345719</v>
      </c>
      <c r="AQ248" s="35">
        <v>0</v>
      </c>
      <c r="AR248" s="35">
        <v>0</v>
      </c>
      <c r="AS248" s="35">
        <v>61157850</v>
      </c>
      <c r="AT248" s="36">
        <v>-9548585</v>
      </c>
      <c r="AU248" s="35">
        <v>-2314378</v>
      </c>
      <c r="AV248" s="35">
        <v>-4820253</v>
      </c>
      <c r="AW248" s="35">
        <v>-12672129</v>
      </c>
      <c r="AX248" s="35">
        <v>0</v>
      </c>
      <c r="AY248" s="35">
        <v>0</v>
      </c>
      <c r="AZ248" s="35">
        <v>-29355345</v>
      </c>
      <c r="BA248" s="12">
        <v>108722262</v>
      </c>
      <c r="BB248" s="13">
        <v>127915287</v>
      </c>
      <c r="BC248" s="13">
        <v>93006629</v>
      </c>
      <c r="BD248" s="13">
        <v>90611307</v>
      </c>
      <c r="BE248" s="13">
        <v>131560916</v>
      </c>
      <c r="BF248" s="12">
        <v>8538222.7579440009</v>
      </c>
      <c r="BG248" s="13">
        <v>6808182.7799999993</v>
      </c>
      <c r="BH248" s="13">
        <v>1730039.9779440016</v>
      </c>
      <c r="BI248" s="14">
        <v>6.9900000000000004E-2</v>
      </c>
      <c r="BJ248" s="37">
        <v>4.9465515000000002E-3</v>
      </c>
      <c r="BK248" s="38">
        <v>108722262</v>
      </c>
      <c r="BL248" s="38">
        <v>97398895.278969944</v>
      </c>
      <c r="BM248" s="39">
        <v>1.1162576504445729</v>
      </c>
      <c r="BN248" s="120">
        <v>0.16178452526114623</v>
      </c>
      <c r="BO248" s="34">
        <v>1635575</v>
      </c>
      <c r="BP248" s="34">
        <v>1353428</v>
      </c>
      <c r="BQ248" s="34">
        <v>282147</v>
      </c>
      <c r="BR248" s="34">
        <v>0</v>
      </c>
      <c r="BS248" s="34">
        <v>0</v>
      </c>
      <c r="BT248" s="34">
        <v>0</v>
      </c>
      <c r="BU248" s="35">
        <v>0</v>
      </c>
      <c r="BV248" s="35">
        <v>1635575</v>
      </c>
      <c r="BW248" s="36">
        <v>3812131</v>
      </c>
      <c r="BX248" s="36">
        <v>2279414</v>
      </c>
      <c r="BY248" s="36">
        <v>535565</v>
      </c>
      <c r="BZ248" s="36">
        <v>535565</v>
      </c>
      <c r="CA248" s="36">
        <v>461587</v>
      </c>
      <c r="CB248" s="36">
        <v>0</v>
      </c>
      <c r="CC248" s="36">
        <v>0</v>
      </c>
      <c r="CD248" s="35">
        <v>3812131</v>
      </c>
      <c r="CE248" s="34">
        <v>29092117</v>
      </c>
      <c r="CF248" s="35">
        <v>11428155</v>
      </c>
      <c r="CG248" s="35">
        <v>9829248</v>
      </c>
      <c r="CH248" s="35">
        <v>7834714</v>
      </c>
      <c r="CI248" s="35">
        <v>0</v>
      </c>
      <c r="CJ248" s="35">
        <v>0</v>
      </c>
      <c r="CK248" s="35">
        <v>0</v>
      </c>
      <c r="CL248" s="35">
        <v>29092117</v>
      </c>
      <c r="CM248" s="36">
        <v>57345719</v>
      </c>
      <c r="CN248" s="35">
        <v>20865047</v>
      </c>
      <c r="CO248" s="35">
        <v>12160224</v>
      </c>
      <c r="CP248" s="35">
        <v>12160224</v>
      </c>
      <c r="CQ248" s="35">
        <v>12160224</v>
      </c>
      <c r="CR248" s="35">
        <v>0</v>
      </c>
      <c r="CS248" s="35">
        <v>0</v>
      </c>
      <c r="CT248" s="35">
        <v>57345719</v>
      </c>
      <c r="CU248" s="34">
        <v>437141</v>
      </c>
      <c r="CV248" s="35">
        <v>357122</v>
      </c>
      <c r="CW248" s="35">
        <v>79305</v>
      </c>
      <c r="CX248" s="35">
        <v>714</v>
      </c>
      <c r="CY248" s="35">
        <v>0</v>
      </c>
      <c r="CZ248" s="35">
        <v>0</v>
      </c>
      <c r="DA248" s="35">
        <v>0</v>
      </c>
      <c r="DB248" s="35">
        <v>437141</v>
      </c>
      <c r="DC248" s="36">
        <v>239704</v>
      </c>
      <c r="DD248" s="35">
        <v>59926</v>
      </c>
      <c r="DE248" s="35">
        <v>59926</v>
      </c>
      <c r="DF248" s="35">
        <v>59926</v>
      </c>
      <c r="DG248" s="35">
        <v>59926</v>
      </c>
      <c r="DH248" s="35">
        <v>0</v>
      </c>
      <c r="DI248" s="35">
        <v>0</v>
      </c>
      <c r="DJ248" s="35">
        <v>239704</v>
      </c>
      <c r="DK248" s="34">
        <v>877377</v>
      </c>
      <c r="DL248" s="35">
        <v>517097</v>
      </c>
      <c r="DM248" s="35">
        <v>250637</v>
      </c>
      <c r="DN248" s="35">
        <v>100034</v>
      </c>
      <c r="DO248" s="35">
        <v>9608</v>
      </c>
      <c r="DP248" s="35">
        <v>0</v>
      </c>
      <c r="DQ248" s="35">
        <v>0</v>
      </c>
      <c r="DR248" s="35">
        <v>877377</v>
      </c>
      <c r="DS248" s="36">
        <v>0</v>
      </c>
      <c r="DT248" s="35">
        <v>0</v>
      </c>
      <c r="DU248" s="35">
        <v>0</v>
      </c>
      <c r="DV248" s="35">
        <v>0</v>
      </c>
      <c r="DW248" s="35">
        <v>0</v>
      </c>
      <c r="DX248" s="35">
        <v>0</v>
      </c>
      <c r="DY248" s="35">
        <v>0</v>
      </c>
      <c r="DZ248" s="35">
        <v>0</v>
      </c>
    </row>
    <row r="249" spans="1:130" x14ac:dyDescent="0.25">
      <c r="A249" s="29">
        <v>37601</v>
      </c>
      <c r="B249" s="30" t="s">
        <v>330</v>
      </c>
      <c r="C249" s="31">
        <v>9501775.2100840323</v>
      </c>
      <c r="D249" s="31">
        <v>89840177.829999998</v>
      </c>
      <c r="E249" s="32">
        <v>5.7490579999999996E-4</v>
      </c>
      <c r="F249" s="33">
        <v>19554035</v>
      </c>
      <c r="G249" s="31">
        <v>9796473.1044349056</v>
      </c>
      <c r="H249" s="31">
        <v>75730166.069999993</v>
      </c>
      <c r="I249" s="32">
        <v>5.418946E-4</v>
      </c>
      <c r="J249" s="31">
        <v>11910521</v>
      </c>
      <c r="K249" s="34">
        <v>775450</v>
      </c>
      <c r="L249" s="35">
        <v>819904</v>
      </c>
      <c r="M249" s="35">
        <v>-224402</v>
      </c>
      <c r="N249" s="35">
        <v>-467395</v>
      </c>
      <c r="O249" s="35">
        <v>1053</v>
      </c>
      <c r="P249" s="35">
        <v>-1332152</v>
      </c>
      <c r="Q249" s="35">
        <v>0</v>
      </c>
      <c r="R249" s="35">
        <v>-134266</v>
      </c>
      <c r="S249" s="35">
        <v>-6565</v>
      </c>
      <c r="T249" s="35">
        <v>92</v>
      </c>
      <c r="U249" s="35">
        <v>-4037</v>
      </c>
      <c r="V249" s="35">
        <v>1349396</v>
      </c>
      <c r="W249" s="35">
        <v>-1457475</v>
      </c>
      <c r="X249" s="35">
        <v>944532</v>
      </c>
      <c r="Y249" s="35">
        <v>264135</v>
      </c>
      <c r="Z249" s="34">
        <v>19554035</v>
      </c>
      <c r="AA249" s="35">
        <v>264135</v>
      </c>
      <c r="AB249" s="35">
        <v>-684773.47</v>
      </c>
      <c r="AC249" s="35">
        <v>-5350658</v>
      </c>
      <c r="AD249" s="35">
        <v>-137988</v>
      </c>
      <c r="AE249" s="35">
        <v>-897616</v>
      </c>
      <c r="AF249" s="35">
        <v>108079</v>
      </c>
      <c r="AG249" s="35">
        <v>-944532</v>
      </c>
      <c r="AH249" s="101">
        <v>-159.16799138499999</v>
      </c>
      <c r="AI249" s="35">
        <v>11910521</v>
      </c>
      <c r="AJ249" s="34">
        <v>965068</v>
      </c>
      <c r="AK249" s="35">
        <v>3187041</v>
      </c>
      <c r="AL249" s="35">
        <v>21629</v>
      </c>
      <c r="AM249" s="35">
        <v>96117</v>
      </c>
      <c r="AN249" s="35">
        <v>4269855</v>
      </c>
      <c r="AO249" s="36">
        <v>897616</v>
      </c>
      <c r="AP249" s="35">
        <v>6282222</v>
      </c>
      <c r="AQ249" s="35">
        <v>0</v>
      </c>
      <c r="AR249" s="35">
        <v>0</v>
      </c>
      <c r="AS249" s="35">
        <v>7179838</v>
      </c>
      <c r="AT249" s="36">
        <v>-567750</v>
      </c>
      <c r="AU249" s="35">
        <v>-250688</v>
      </c>
      <c r="AV249" s="35">
        <v>-529477</v>
      </c>
      <c r="AW249" s="35">
        <v>-1562069</v>
      </c>
      <c r="AX249" s="35">
        <v>0</v>
      </c>
      <c r="AY249" s="35">
        <v>0</v>
      </c>
      <c r="AZ249" s="35">
        <v>-2909984</v>
      </c>
      <c r="BA249" s="12">
        <v>11910521</v>
      </c>
      <c r="BB249" s="13">
        <v>14013117</v>
      </c>
      <c r="BC249" s="13">
        <v>10188874</v>
      </c>
      <c r="BD249" s="13">
        <v>9926467</v>
      </c>
      <c r="BE249" s="13">
        <v>14412495</v>
      </c>
      <c r="BF249" s="12">
        <v>935362.10148159997</v>
      </c>
      <c r="BG249" s="13">
        <v>684773.47</v>
      </c>
      <c r="BH249" s="13">
        <v>250588.63148159999</v>
      </c>
      <c r="BI249" s="14">
        <v>6.9900000000000004E-2</v>
      </c>
      <c r="BJ249" s="37">
        <v>5.418946E-4</v>
      </c>
      <c r="BK249" s="38">
        <v>11910521</v>
      </c>
      <c r="BL249" s="38">
        <v>9796473.1044349056</v>
      </c>
      <c r="BM249" s="39">
        <v>1.2157968355578965</v>
      </c>
      <c r="BN249" s="120">
        <v>0.16178452526114623</v>
      </c>
      <c r="BO249" s="34">
        <v>965068</v>
      </c>
      <c r="BP249" s="34">
        <v>601260</v>
      </c>
      <c r="BQ249" s="34">
        <v>199494</v>
      </c>
      <c r="BR249" s="34">
        <v>164314</v>
      </c>
      <c r="BS249" s="34">
        <v>0</v>
      </c>
      <c r="BT249" s="34">
        <v>0</v>
      </c>
      <c r="BU249" s="35">
        <v>0</v>
      </c>
      <c r="BV249" s="35">
        <v>965068</v>
      </c>
      <c r="BW249" s="36">
        <v>897616</v>
      </c>
      <c r="BX249" s="36">
        <v>224404</v>
      </c>
      <c r="BY249" s="36">
        <v>224404</v>
      </c>
      <c r="BZ249" s="36">
        <v>224404</v>
      </c>
      <c r="CA249" s="36">
        <v>224404</v>
      </c>
      <c r="CB249" s="36">
        <v>0</v>
      </c>
      <c r="CC249" s="36">
        <v>0</v>
      </c>
      <c r="CD249" s="35">
        <v>897616</v>
      </c>
      <c r="CE249" s="34">
        <v>3187041</v>
      </c>
      <c r="CF249" s="35">
        <v>1251954</v>
      </c>
      <c r="CG249" s="35">
        <v>1076794</v>
      </c>
      <c r="CH249" s="35">
        <v>858293</v>
      </c>
      <c r="CI249" s="35">
        <v>0</v>
      </c>
      <c r="CJ249" s="35">
        <v>0</v>
      </c>
      <c r="CK249" s="35">
        <v>0</v>
      </c>
      <c r="CL249" s="35">
        <v>3187041</v>
      </c>
      <c r="CM249" s="36">
        <v>6282222</v>
      </c>
      <c r="CN249" s="35">
        <v>2285765</v>
      </c>
      <c r="CO249" s="35">
        <v>1332152</v>
      </c>
      <c r="CP249" s="35">
        <v>1332152</v>
      </c>
      <c r="CQ249" s="35">
        <v>1332152</v>
      </c>
      <c r="CR249" s="35">
        <v>0</v>
      </c>
      <c r="CS249" s="35">
        <v>0</v>
      </c>
      <c r="CT249" s="35">
        <v>6282222</v>
      </c>
      <c r="CU249" s="34">
        <v>47889</v>
      </c>
      <c r="CV249" s="35">
        <v>39123</v>
      </c>
      <c r="CW249" s="35">
        <v>8688</v>
      </c>
      <c r="CX249" s="35">
        <v>78</v>
      </c>
      <c r="CY249" s="35">
        <v>0</v>
      </c>
      <c r="CZ249" s="35">
        <v>0</v>
      </c>
      <c r="DA249" s="35">
        <v>0</v>
      </c>
      <c r="DB249" s="35">
        <v>47889</v>
      </c>
      <c r="DC249" s="36">
        <v>26260</v>
      </c>
      <c r="DD249" s="35">
        <v>6565</v>
      </c>
      <c r="DE249" s="35">
        <v>6565</v>
      </c>
      <c r="DF249" s="35">
        <v>6565</v>
      </c>
      <c r="DG249" s="35">
        <v>6565</v>
      </c>
      <c r="DH249" s="35">
        <v>0</v>
      </c>
      <c r="DI249" s="35">
        <v>0</v>
      </c>
      <c r="DJ249" s="35">
        <v>26260</v>
      </c>
      <c r="DK249" s="34">
        <v>96117</v>
      </c>
      <c r="DL249" s="35">
        <v>56648</v>
      </c>
      <c r="DM249" s="35">
        <v>27457</v>
      </c>
      <c r="DN249" s="35">
        <v>10959</v>
      </c>
      <c r="DO249" s="35">
        <v>1053</v>
      </c>
      <c r="DP249" s="35">
        <v>0</v>
      </c>
      <c r="DQ249" s="35">
        <v>0</v>
      </c>
      <c r="DR249" s="35">
        <v>96117</v>
      </c>
      <c r="DS249" s="36">
        <v>0</v>
      </c>
      <c r="DT249" s="35">
        <v>0</v>
      </c>
      <c r="DU249" s="35">
        <v>0</v>
      </c>
      <c r="DV249" s="35">
        <v>0</v>
      </c>
      <c r="DW249" s="35">
        <v>0</v>
      </c>
      <c r="DX249" s="35">
        <v>0</v>
      </c>
      <c r="DY249" s="35">
        <v>0</v>
      </c>
      <c r="DZ249" s="35">
        <v>0</v>
      </c>
    </row>
    <row r="250" spans="1:130" x14ac:dyDescent="0.25">
      <c r="A250" s="29">
        <v>37605</v>
      </c>
      <c r="B250" s="30" t="s">
        <v>331</v>
      </c>
      <c r="C250" s="31">
        <v>13008396.218487393</v>
      </c>
      <c r="D250" s="31">
        <v>102891153.51000001</v>
      </c>
      <c r="E250" s="32">
        <v>6.5842169999999998E-4</v>
      </c>
      <c r="F250" s="33">
        <v>22394627</v>
      </c>
      <c r="G250" s="31">
        <v>14038546.781115878</v>
      </c>
      <c r="H250" s="31">
        <v>95410923.909999996</v>
      </c>
      <c r="I250" s="32">
        <v>6.8272220000000004E-4</v>
      </c>
      <c r="J250" s="31">
        <v>15005828</v>
      </c>
      <c r="K250" s="34">
        <v>976974</v>
      </c>
      <c r="L250" s="35">
        <v>1032981</v>
      </c>
      <c r="M250" s="35">
        <v>134129</v>
      </c>
      <c r="N250" s="35">
        <v>-588862</v>
      </c>
      <c r="O250" s="35">
        <v>1326</v>
      </c>
      <c r="P250" s="35">
        <v>-1678352</v>
      </c>
      <c r="Q250" s="35">
        <v>0</v>
      </c>
      <c r="R250" s="35">
        <v>-169159</v>
      </c>
      <c r="S250" s="35">
        <v>-8271</v>
      </c>
      <c r="T250" s="35">
        <v>115</v>
      </c>
      <c r="U250" s="35">
        <v>-5086</v>
      </c>
      <c r="V250" s="35">
        <v>1700077</v>
      </c>
      <c r="W250" s="35">
        <v>-1836243</v>
      </c>
      <c r="X250" s="35">
        <v>6388</v>
      </c>
      <c r="Y250" s="35">
        <v>-433983</v>
      </c>
      <c r="Z250" s="34">
        <v>22394627</v>
      </c>
      <c r="AA250" s="35">
        <v>-433983</v>
      </c>
      <c r="AB250" s="35">
        <v>-981294.41999999993</v>
      </c>
      <c r="AC250" s="35">
        <v>-6741188</v>
      </c>
      <c r="AD250" s="35">
        <v>101576</v>
      </c>
      <c r="AE250" s="35">
        <v>536512</v>
      </c>
      <c r="AF250" s="35">
        <v>136166</v>
      </c>
      <c r="AG250" s="35">
        <v>-6388</v>
      </c>
      <c r="AH250" s="101">
        <v>-200.53257819500001</v>
      </c>
      <c r="AI250" s="35">
        <v>15005828</v>
      </c>
      <c r="AJ250" s="34">
        <v>1127303</v>
      </c>
      <c r="AK250" s="35">
        <v>4015289</v>
      </c>
      <c r="AL250" s="35">
        <v>27250</v>
      </c>
      <c r="AM250" s="35">
        <v>121095</v>
      </c>
      <c r="AN250" s="35">
        <v>5290937</v>
      </c>
      <c r="AO250" s="36">
        <v>156691</v>
      </c>
      <c r="AP250" s="35">
        <v>7914846</v>
      </c>
      <c r="AQ250" s="35">
        <v>0</v>
      </c>
      <c r="AR250" s="35">
        <v>0</v>
      </c>
      <c r="AS250" s="35">
        <v>8071537</v>
      </c>
      <c r="AT250" s="36">
        <v>-959489</v>
      </c>
      <c r="AU250" s="35">
        <v>102839</v>
      </c>
      <c r="AV250" s="35">
        <v>-372781</v>
      </c>
      <c r="AW250" s="35">
        <v>-1551169</v>
      </c>
      <c r="AX250" s="35">
        <v>0</v>
      </c>
      <c r="AY250" s="35">
        <v>0</v>
      </c>
      <c r="AZ250" s="35">
        <v>-2780600</v>
      </c>
      <c r="BA250" s="12">
        <v>15005828</v>
      </c>
      <c r="BB250" s="13">
        <v>17654846</v>
      </c>
      <c r="BC250" s="13">
        <v>12836759</v>
      </c>
      <c r="BD250" s="13">
        <v>12506157</v>
      </c>
      <c r="BE250" s="13">
        <v>18158015</v>
      </c>
      <c r="BF250" s="12">
        <v>1178444.0585312</v>
      </c>
      <c r="BG250" s="13">
        <v>981294.41999999993</v>
      </c>
      <c r="BH250" s="13">
        <v>197149.63853120012</v>
      </c>
      <c r="BI250" s="14">
        <v>6.9900000000000004E-2</v>
      </c>
      <c r="BJ250" s="37">
        <v>6.8272220000000004E-4</v>
      </c>
      <c r="BK250" s="38">
        <v>15005828</v>
      </c>
      <c r="BL250" s="38">
        <v>14038546.781115878</v>
      </c>
      <c r="BM250" s="39">
        <v>1.0689018054336843</v>
      </c>
      <c r="BN250" s="120">
        <v>0.16178452526114623</v>
      </c>
      <c r="BO250" s="34">
        <v>1127303</v>
      </c>
      <c r="BP250" s="34">
        <v>387292</v>
      </c>
      <c r="BQ250" s="34">
        <v>387292</v>
      </c>
      <c r="BR250" s="34">
        <v>218591</v>
      </c>
      <c r="BS250" s="34">
        <v>134128</v>
      </c>
      <c r="BT250" s="34">
        <v>0</v>
      </c>
      <c r="BU250" s="35">
        <v>0</v>
      </c>
      <c r="BV250" s="35">
        <v>1127303</v>
      </c>
      <c r="BW250" s="36">
        <v>156691</v>
      </c>
      <c r="BX250" s="36">
        <v>156691</v>
      </c>
      <c r="BY250" s="36">
        <v>0</v>
      </c>
      <c r="BZ250" s="36">
        <v>0</v>
      </c>
      <c r="CA250" s="36">
        <v>0</v>
      </c>
      <c r="CB250" s="36">
        <v>0</v>
      </c>
      <c r="CC250" s="36">
        <v>0</v>
      </c>
      <c r="CD250" s="35">
        <v>156691</v>
      </c>
      <c r="CE250" s="34">
        <v>4015289</v>
      </c>
      <c r="CF250" s="35">
        <v>1577312</v>
      </c>
      <c r="CG250" s="35">
        <v>1356631</v>
      </c>
      <c r="CH250" s="35">
        <v>1081346</v>
      </c>
      <c r="CI250" s="35">
        <v>0</v>
      </c>
      <c r="CJ250" s="35">
        <v>0</v>
      </c>
      <c r="CK250" s="35">
        <v>0</v>
      </c>
      <c r="CL250" s="35">
        <v>4015289</v>
      </c>
      <c r="CM250" s="36">
        <v>7914846</v>
      </c>
      <c r="CN250" s="35">
        <v>2879790</v>
      </c>
      <c r="CO250" s="35">
        <v>1678352</v>
      </c>
      <c r="CP250" s="35">
        <v>1678352</v>
      </c>
      <c r="CQ250" s="35">
        <v>1678352</v>
      </c>
      <c r="CR250" s="35">
        <v>0</v>
      </c>
      <c r="CS250" s="35">
        <v>0</v>
      </c>
      <c r="CT250" s="35">
        <v>7914846</v>
      </c>
      <c r="CU250" s="34">
        <v>60335</v>
      </c>
      <c r="CV250" s="35">
        <v>49290</v>
      </c>
      <c r="CW250" s="35">
        <v>10946</v>
      </c>
      <c r="CX250" s="35">
        <v>99</v>
      </c>
      <c r="CY250" s="35">
        <v>0</v>
      </c>
      <c r="CZ250" s="35">
        <v>0</v>
      </c>
      <c r="DA250" s="35">
        <v>0</v>
      </c>
      <c r="DB250" s="35">
        <v>60335</v>
      </c>
      <c r="DC250" s="36">
        <v>33084</v>
      </c>
      <c r="DD250" s="35">
        <v>8271</v>
      </c>
      <c r="DE250" s="35">
        <v>8271</v>
      </c>
      <c r="DF250" s="35">
        <v>8271</v>
      </c>
      <c r="DG250" s="35">
        <v>8271</v>
      </c>
      <c r="DH250" s="35">
        <v>0</v>
      </c>
      <c r="DI250" s="35">
        <v>0</v>
      </c>
      <c r="DJ250" s="35">
        <v>33084</v>
      </c>
      <c r="DK250" s="34">
        <v>121095</v>
      </c>
      <c r="DL250" s="35">
        <v>71370</v>
      </c>
      <c r="DM250" s="35">
        <v>34593</v>
      </c>
      <c r="DN250" s="35">
        <v>13807</v>
      </c>
      <c r="DO250" s="35">
        <v>1326</v>
      </c>
      <c r="DP250" s="35">
        <v>0</v>
      </c>
      <c r="DQ250" s="35">
        <v>0</v>
      </c>
      <c r="DR250" s="35">
        <v>121095</v>
      </c>
      <c r="DS250" s="36">
        <v>0</v>
      </c>
      <c r="DT250" s="35">
        <v>0</v>
      </c>
      <c r="DU250" s="35">
        <v>0</v>
      </c>
      <c r="DV250" s="35">
        <v>0</v>
      </c>
      <c r="DW250" s="35">
        <v>0</v>
      </c>
      <c r="DX250" s="35">
        <v>0</v>
      </c>
      <c r="DY250" s="35">
        <v>0</v>
      </c>
      <c r="DZ250" s="35">
        <v>0</v>
      </c>
    </row>
    <row r="251" spans="1:130" x14ac:dyDescent="0.25">
      <c r="A251" s="29">
        <v>37610</v>
      </c>
      <c r="B251" s="30" t="s">
        <v>332</v>
      </c>
      <c r="C251" s="31">
        <v>29149238.93557423</v>
      </c>
      <c r="D251" s="31">
        <v>246227075.12</v>
      </c>
      <c r="E251" s="32">
        <v>1.5756578999999999E-3</v>
      </c>
      <c r="F251" s="33">
        <v>53592206</v>
      </c>
      <c r="G251" s="31">
        <v>29681933.619456362</v>
      </c>
      <c r="H251" s="31">
        <v>225642168.88</v>
      </c>
      <c r="I251" s="32">
        <v>1.6146044999999999E-3</v>
      </c>
      <c r="J251" s="31">
        <v>35488047</v>
      </c>
      <c r="K251" s="34">
        <v>2310497</v>
      </c>
      <c r="L251" s="35">
        <v>2442949</v>
      </c>
      <c r="M251" s="35">
        <v>157500</v>
      </c>
      <c r="N251" s="35">
        <v>-1392630</v>
      </c>
      <c r="O251" s="35">
        <v>3136</v>
      </c>
      <c r="P251" s="35">
        <v>-3969220</v>
      </c>
      <c r="Q251" s="35">
        <v>0</v>
      </c>
      <c r="R251" s="35">
        <v>-400053</v>
      </c>
      <c r="S251" s="35">
        <v>-19561</v>
      </c>
      <c r="T251" s="35">
        <v>273</v>
      </c>
      <c r="U251" s="35">
        <v>-12029</v>
      </c>
      <c r="V251" s="35">
        <v>4020599</v>
      </c>
      <c r="W251" s="35">
        <v>-4342625</v>
      </c>
      <c r="X251" s="35">
        <v>-692182</v>
      </c>
      <c r="Y251" s="35">
        <v>-1893346</v>
      </c>
      <c r="Z251" s="34">
        <v>53592206</v>
      </c>
      <c r="AA251" s="35">
        <v>-1893346</v>
      </c>
      <c r="AB251" s="35">
        <v>-2074767.16</v>
      </c>
      <c r="AC251" s="35">
        <v>-15942578</v>
      </c>
      <c r="AD251" s="35">
        <v>162798</v>
      </c>
      <c r="AE251" s="35">
        <v>630000</v>
      </c>
      <c r="AF251" s="35">
        <v>322026</v>
      </c>
      <c r="AG251" s="35">
        <v>692182</v>
      </c>
      <c r="AH251" s="101">
        <v>-474.24970676249995</v>
      </c>
      <c r="AI251" s="35">
        <v>35488047</v>
      </c>
      <c r="AJ251" s="34">
        <v>843667</v>
      </c>
      <c r="AK251" s="35">
        <v>9495962</v>
      </c>
      <c r="AL251" s="35">
        <v>64445</v>
      </c>
      <c r="AM251" s="35">
        <v>286385</v>
      </c>
      <c r="AN251" s="35">
        <v>10690459</v>
      </c>
      <c r="AO251" s="36">
        <v>815312</v>
      </c>
      <c r="AP251" s="35">
        <v>18718223</v>
      </c>
      <c r="AQ251" s="35">
        <v>0</v>
      </c>
      <c r="AR251" s="35">
        <v>0</v>
      </c>
      <c r="AS251" s="35">
        <v>19533535</v>
      </c>
      <c r="AT251" s="36">
        <v>-3291236</v>
      </c>
      <c r="AU251" s="35">
        <v>-551427</v>
      </c>
      <c r="AV251" s="35">
        <v>-1172270</v>
      </c>
      <c r="AW251" s="35">
        <v>-3828144</v>
      </c>
      <c r="AX251" s="35">
        <v>0</v>
      </c>
      <c r="AY251" s="35">
        <v>0</v>
      </c>
      <c r="AZ251" s="35">
        <v>-8843077</v>
      </c>
      <c r="BA251" s="12">
        <v>35488047</v>
      </c>
      <c r="BB251" s="13">
        <v>41752845</v>
      </c>
      <c r="BC251" s="13">
        <v>30358306</v>
      </c>
      <c r="BD251" s="13">
        <v>29576448</v>
      </c>
      <c r="BE251" s="13">
        <v>42942815</v>
      </c>
      <c r="BF251" s="12">
        <v>2786962.3690319997</v>
      </c>
      <c r="BG251" s="13">
        <v>2074767.16</v>
      </c>
      <c r="BH251" s="13">
        <v>712195.20903199981</v>
      </c>
      <c r="BI251" s="14">
        <v>6.9900000000000004E-2</v>
      </c>
      <c r="BJ251" s="37">
        <v>1.6146044999999999E-3</v>
      </c>
      <c r="BK251" s="38">
        <v>35488047</v>
      </c>
      <c r="BL251" s="38">
        <v>29681933.619456362</v>
      </c>
      <c r="BM251" s="39">
        <v>1.1956110223472018</v>
      </c>
      <c r="BN251" s="120">
        <v>0.16178452526114623</v>
      </c>
      <c r="BO251" s="34">
        <v>843667</v>
      </c>
      <c r="BP251" s="34">
        <v>233575</v>
      </c>
      <c r="BQ251" s="34">
        <v>226296</v>
      </c>
      <c r="BR251" s="34">
        <v>226296</v>
      </c>
      <c r="BS251" s="34">
        <v>157500</v>
      </c>
      <c r="BT251" s="34">
        <v>0</v>
      </c>
      <c r="BU251" s="35">
        <v>0</v>
      </c>
      <c r="BV251" s="35">
        <v>843667</v>
      </c>
      <c r="BW251" s="36">
        <v>815312</v>
      </c>
      <c r="BX251" s="36">
        <v>710307</v>
      </c>
      <c r="BY251" s="36">
        <v>105005</v>
      </c>
      <c r="BZ251" s="36">
        <v>0</v>
      </c>
      <c r="CA251" s="36">
        <v>0</v>
      </c>
      <c r="CB251" s="36">
        <v>0</v>
      </c>
      <c r="CC251" s="36">
        <v>0</v>
      </c>
      <c r="CD251" s="35">
        <v>815312</v>
      </c>
      <c r="CE251" s="34">
        <v>9495962</v>
      </c>
      <c r="CF251" s="35">
        <v>3730266</v>
      </c>
      <c r="CG251" s="35">
        <v>3208366</v>
      </c>
      <c r="CH251" s="35">
        <v>2557330</v>
      </c>
      <c r="CI251" s="35">
        <v>0</v>
      </c>
      <c r="CJ251" s="35">
        <v>0</v>
      </c>
      <c r="CK251" s="35">
        <v>0</v>
      </c>
      <c r="CL251" s="35">
        <v>9495962</v>
      </c>
      <c r="CM251" s="36">
        <v>18718223</v>
      </c>
      <c r="CN251" s="35">
        <v>6810563</v>
      </c>
      <c r="CO251" s="35">
        <v>3969220</v>
      </c>
      <c r="CP251" s="35">
        <v>3969220</v>
      </c>
      <c r="CQ251" s="35">
        <v>3969220</v>
      </c>
      <c r="CR251" s="35">
        <v>0</v>
      </c>
      <c r="CS251" s="35">
        <v>0</v>
      </c>
      <c r="CT251" s="35">
        <v>18718223</v>
      </c>
      <c r="CU251" s="34">
        <v>142687</v>
      </c>
      <c r="CV251" s="35">
        <v>116568</v>
      </c>
      <c r="CW251" s="35">
        <v>25886</v>
      </c>
      <c r="CX251" s="35">
        <v>233</v>
      </c>
      <c r="CY251" s="35">
        <v>0</v>
      </c>
      <c r="CZ251" s="35">
        <v>0</v>
      </c>
      <c r="DA251" s="35">
        <v>0</v>
      </c>
      <c r="DB251" s="35">
        <v>142687</v>
      </c>
      <c r="DC251" s="36">
        <v>78244</v>
      </c>
      <c r="DD251" s="35">
        <v>19561</v>
      </c>
      <c r="DE251" s="35">
        <v>19561</v>
      </c>
      <c r="DF251" s="35">
        <v>19561</v>
      </c>
      <c r="DG251" s="35">
        <v>19561</v>
      </c>
      <c r="DH251" s="35">
        <v>0</v>
      </c>
      <c r="DI251" s="35">
        <v>0</v>
      </c>
      <c r="DJ251" s="35">
        <v>78244</v>
      </c>
      <c r="DK251" s="34">
        <v>286385</v>
      </c>
      <c r="DL251" s="35">
        <v>168786</v>
      </c>
      <c r="DM251" s="35">
        <v>81810</v>
      </c>
      <c r="DN251" s="35">
        <v>32652</v>
      </c>
      <c r="DO251" s="35">
        <v>3136</v>
      </c>
      <c r="DP251" s="35">
        <v>0</v>
      </c>
      <c r="DQ251" s="35">
        <v>0</v>
      </c>
      <c r="DR251" s="35">
        <v>286385</v>
      </c>
      <c r="DS251" s="36">
        <v>0</v>
      </c>
      <c r="DT251" s="35">
        <v>0</v>
      </c>
      <c r="DU251" s="35">
        <v>0</v>
      </c>
      <c r="DV251" s="35">
        <v>0</v>
      </c>
      <c r="DW251" s="35">
        <v>0</v>
      </c>
      <c r="DX251" s="35">
        <v>0</v>
      </c>
      <c r="DY251" s="35">
        <v>0</v>
      </c>
      <c r="DZ251" s="35">
        <v>0</v>
      </c>
    </row>
    <row r="252" spans="1:130" x14ac:dyDescent="0.25">
      <c r="A252" s="29">
        <v>37700</v>
      </c>
      <c r="B252" s="30" t="s">
        <v>333</v>
      </c>
      <c r="C252" s="31">
        <v>45990741.596638665</v>
      </c>
      <c r="D252" s="31">
        <v>356720811.86000001</v>
      </c>
      <c r="E252" s="32">
        <v>2.2827301000000002E-3</v>
      </c>
      <c r="F252" s="33">
        <v>77641562</v>
      </c>
      <c r="G252" s="31">
        <v>45605324.463519312</v>
      </c>
      <c r="H252" s="31">
        <v>320835908.93000001</v>
      </c>
      <c r="I252" s="32">
        <v>2.2957725999999999E-3</v>
      </c>
      <c r="J252" s="31">
        <v>50459717</v>
      </c>
      <c r="K252" s="34">
        <v>3285247</v>
      </c>
      <c r="L252" s="35">
        <v>3473579</v>
      </c>
      <c r="M252" s="35">
        <v>18905</v>
      </c>
      <c r="N252" s="35">
        <v>-1980152</v>
      </c>
      <c r="O252" s="35">
        <v>4459</v>
      </c>
      <c r="P252" s="35">
        <v>-5643752</v>
      </c>
      <c r="Q252" s="35">
        <v>0</v>
      </c>
      <c r="R252" s="35">
        <v>-568828</v>
      </c>
      <c r="S252" s="35">
        <v>-27813</v>
      </c>
      <c r="T252" s="35">
        <v>388</v>
      </c>
      <c r="U252" s="35">
        <v>-17103</v>
      </c>
      <c r="V252" s="35">
        <v>5716806</v>
      </c>
      <c r="W252" s="35">
        <v>-6174688</v>
      </c>
      <c r="X252" s="35">
        <v>41952</v>
      </c>
      <c r="Y252" s="35">
        <v>-1871000</v>
      </c>
      <c r="Z252" s="34">
        <v>77641562</v>
      </c>
      <c r="AA252" s="35">
        <v>-1871000</v>
      </c>
      <c r="AB252" s="35">
        <v>-3187812.18</v>
      </c>
      <c r="AC252" s="35">
        <v>-22668420</v>
      </c>
      <c r="AD252" s="35">
        <v>54518</v>
      </c>
      <c r="AE252" s="35">
        <v>75612</v>
      </c>
      <c r="AF252" s="35">
        <v>457882</v>
      </c>
      <c r="AG252" s="35">
        <v>-41952</v>
      </c>
      <c r="AH252" s="101">
        <v>-674.32580693499995</v>
      </c>
      <c r="AI252" s="35">
        <v>50459717</v>
      </c>
      <c r="AJ252" s="34">
        <v>2235230</v>
      </c>
      <c r="AK252" s="35">
        <v>13502110</v>
      </c>
      <c r="AL252" s="35">
        <v>91633</v>
      </c>
      <c r="AM252" s="35">
        <v>407204</v>
      </c>
      <c r="AN252" s="35">
        <v>16236177</v>
      </c>
      <c r="AO252" s="36">
        <v>823065</v>
      </c>
      <c r="AP252" s="35">
        <v>26615053</v>
      </c>
      <c r="AQ252" s="35">
        <v>0</v>
      </c>
      <c r="AR252" s="35">
        <v>0</v>
      </c>
      <c r="AS252" s="35">
        <v>27438118</v>
      </c>
      <c r="AT252" s="36">
        <v>-3470141</v>
      </c>
      <c r="AU252" s="35">
        <v>-133527</v>
      </c>
      <c r="AV252" s="35">
        <v>-1950069</v>
      </c>
      <c r="AW252" s="35">
        <v>-5648202</v>
      </c>
      <c r="AX252" s="35">
        <v>0</v>
      </c>
      <c r="AY252" s="35">
        <v>0</v>
      </c>
      <c r="AZ252" s="35">
        <v>-11201939</v>
      </c>
      <c r="BA252" s="12">
        <v>50459717</v>
      </c>
      <c r="BB252" s="13">
        <v>59367503</v>
      </c>
      <c r="BC252" s="13">
        <v>43165844</v>
      </c>
      <c r="BD252" s="13">
        <v>42054137</v>
      </c>
      <c r="BE252" s="13">
        <v>61059497</v>
      </c>
      <c r="BF252" s="12">
        <v>3962723.9017695999</v>
      </c>
      <c r="BG252" s="13">
        <v>3187812.18</v>
      </c>
      <c r="BH252" s="13">
        <v>774911.72176959971</v>
      </c>
      <c r="BI252" s="14">
        <v>6.9900000000000004E-2</v>
      </c>
      <c r="BJ252" s="37">
        <v>2.2957725999999999E-3</v>
      </c>
      <c r="BK252" s="38">
        <v>50459717</v>
      </c>
      <c r="BL252" s="38">
        <v>45605324.463519312</v>
      </c>
      <c r="BM252" s="39">
        <v>1.1064435478441519</v>
      </c>
      <c r="BN252" s="120">
        <v>0.16178452526114623</v>
      </c>
      <c r="BO252" s="34">
        <v>2235230</v>
      </c>
      <c r="BP252" s="34">
        <v>1354808</v>
      </c>
      <c r="BQ252" s="34">
        <v>822997</v>
      </c>
      <c r="BR252" s="34">
        <v>38522</v>
      </c>
      <c r="BS252" s="34">
        <v>18903</v>
      </c>
      <c r="BT252" s="34">
        <v>0</v>
      </c>
      <c r="BU252" s="35">
        <v>0</v>
      </c>
      <c r="BV252" s="35">
        <v>2235230</v>
      </c>
      <c r="BW252" s="36">
        <v>823065</v>
      </c>
      <c r="BX252" s="36">
        <v>823065</v>
      </c>
      <c r="BY252" s="36">
        <v>0</v>
      </c>
      <c r="BZ252" s="36">
        <v>0</v>
      </c>
      <c r="CA252" s="36">
        <v>0</v>
      </c>
      <c r="CB252" s="36">
        <v>0</v>
      </c>
      <c r="CC252" s="36">
        <v>0</v>
      </c>
      <c r="CD252" s="35">
        <v>823065</v>
      </c>
      <c r="CE252" s="34">
        <v>13502110</v>
      </c>
      <c r="CF252" s="35">
        <v>5303987</v>
      </c>
      <c r="CG252" s="35">
        <v>4561909</v>
      </c>
      <c r="CH252" s="35">
        <v>3636214</v>
      </c>
      <c r="CI252" s="35">
        <v>0</v>
      </c>
      <c r="CJ252" s="35">
        <v>0</v>
      </c>
      <c r="CK252" s="35">
        <v>0</v>
      </c>
      <c r="CL252" s="35">
        <v>13502110</v>
      </c>
      <c r="CM252" s="36">
        <v>26615053</v>
      </c>
      <c r="CN252" s="35">
        <v>9683798</v>
      </c>
      <c r="CO252" s="35">
        <v>5643752</v>
      </c>
      <c r="CP252" s="35">
        <v>5643752</v>
      </c>
      <c r="CQ252" s="35">
        <v>5643752</v>
      </c>
      <c r="CR252" s="35">
        <v>0</v>
      </c>
      <c r="CS252" s="35">
        <v>0</v>
      </c>
      <c r="CT252" s="35">
        <v>26615053</v>
      </c>
      <c r="CU252" s="34">
        <v>202884</v>
      </c>
      <c r="CV252" s="35">
        <v>165746</v>
      </c>
      <c r="CW252" s="35">
        <v>36807</v>
      </c>
      <c r="CX252" s="35">
        <v>331</v>
      </c>
      <c r="CY252" s="35">
        <v>0</v>
      </c>
      <c r="CZ252" s="35">
        <v>0</v>
      </c>
      <c r="DA252" s="35">
        <v>0</v>
      </c>
      <c r="DB252" s="35">
        <v>202884</v>
      </c>
      <c r="DC252" s="36">
        <v>111252</v>
      </c>
      <c r="DD252" s="35">
        <v>27813</v>
      </c>
      <c r="DE252" s="35">
        <v>27813</v>
      </c>
      <c r="DF252" s="35">
        <v>27813</v>
      </c>
      <c r="DG252" s="35">
        <v>27813</v>
      </c>
      <c r="DH252" s="35">
        <v>0</v>
      </c>
      <c r="DI252" s="35">
        <v>0</v>
      </c>
      <c r="DJ252" s="35">
        <v>111252</v>
      </c>
      <c r="DK252" s="34">
        <v>407204</v>
      </c>
      <c r="DL252" s="35">
        <v>239993</v>
      </c>
      <c r="DM252" s="35">
        <v>116325</v>
      </c>
      <c r="DN252" s="35">
        <v>46427</v>
      </c>
      <c r="DO252" s="35">
        <v>4459</v>
      </c>
      <c r="DP252" s="35">
        <v>0</v>
      </c>
      <c r="DQ252" s="35">
        <v>0</v>
      </c>
      <c r="DR252" s="35">
        <v>407204</v>
      </c>
      <c r="DS252" s="36">
        <v>0</v>
      </c>
      <c r="DT252" s="35">
        <v>0</v>
      </c>
      <c r="DU252" s="35">
        <v>0</v>
      </c>
      <c r="DV252" s="35">
        <v>0</v>
      </c>
      <c r="DW252" s="35">
        <v>0</v>
      </c>
      <c r="DX252" s="35">
        <v>0</v>
      </c>
      <c r="DY252" s="35">
        <v>0</v>
      </c>
      <c r="DZ252" s="35">
        <v>0</v>
      </c>
    </row>
    <row r="253" spans="1:130" x14ac:dyDescent="0.25">
      <c r="A253" s="29">
        <v>37705</v>
      </c>
      <c r="B253" s="30" t="s">
        <v>334</v>
      </c>
      <c r="C253" s="31">
        <v>14130625.490196077</v>
      </c>
      <c r="D253" s="31">
        <v>92017321.870000005</v>
      </c>
      <c r="E253" s="32">
        <v>5.8883779999999999E-4</v>
      </c>
      <c r="F253" s="33">
        <v>20027898</v>
      </c>
      <c r="G253" s="31">
        <v>14256452.360515019</v>
      </c>
      <c r="H253" s="31">
        <v>82764005.140000001</v>
      </c>
      <c r="I253" s="32">
        <v>5.9222590000000002E-4</v>
      </c>
      <c r="J253" s="31">
        <v>13016773</v>
      </c>
      <c r="K253" s="34">
        <v>847474</v>
      </c>
      <c r="L253" s="35">
        <v>896057</v>
      </c>
      <c r="M253" s="35">
        <v>39858</v>
      </c>
      <c r="N253" s="35">
        <v>-510807</v>
      </c>
      <c r="O253" s="35">
        <v>1150</v>
      </c>
      <c r="P253" s="35">
        <v>-1455883</v>
      </c>
      <c r="Q253" s="35">
        <v>0</v>
      </c>
      <c r="R253" s="35">
        <v>-146737</v>
      </c>
      <c r="S253" s="35">
        <v>-7175</v>
      </c>
      <c r="T253" s="35">
        <v>100</v>
      </c>
      <c r="U253" s="35">
        <v>-4412</v>
      </c>
      <c r="V253" s="35">
        <v>1474728</v>
      </c>
      <c r="W253" s="35">
        <v>-1592845</v>
      </c>
      <c r="X253" s="35">
        <v>-627042</v>
      </c>
      <c r="Y253" s="35">
        <v>-1085534</v>
      </c>
      <c r="Z253" s="34">
        <v>20027898</v>
      </c>
      <c r="AA253" s="35">
        <v>-1085534</v>
      </c>
      <c r="AB253" s="35">
        <v>-996526.0199999999</v>
      </c>
      <c r="AC253" s="35">
        <v>-5847629</v>
      </c>
      <c r="AD253" s="35">
        <v>14162</v>
      </c>
      <c r="AE253" s="35">
        <v>159416</v>
      </c>
      <c r="AF253" s="35">
        <v>118117</v>
      </c>
      <c r="AG253" s="35">
        <v>627042</v>
      </c>
      <c r="AH253" s="101">
        <v>-173.9515524775</v>
      </c>
      <c r="AI253" s="35">
        <v>13016773</v>
      </c>
      <c r="AJ253" s="34">
        <v>562086</v>
      </c>
      <c r="AK253" s="35">
        <v>3483054</v>
      </c>
      <c r="AL253" s="35">
        <v>23638</v>
      </c>
      <c r="AM253" s="35">
        <v>105044</v>
      </c>
      <c r="AN253" s="35">
        <v>4173822</v>
      </c>
      <c r="AO253" s="36">
        <v>1118871</v>
      </c>
      <c r="AP253" s="35">
        <v>6865716</v>
      </c>
      <c r="AQ253" s="35">
        <v>0</v>
      </c>
      <c r="AR253" s="35">
        <v>0</v>
      </c>
      <c r="AS253" s="35">
        <v>7984587</v>
      </c>
      <c r="AT253" s="36">
        <v>-1331207</v>
      </c>
      <c r="AU253" s="35">
        <v>-294967</v>
      </c>
      <c r="AV253" s="35">
        <v>-762538</v>
      </c>
      <c r="AW253" s="35">
        <v>-1422053</v>
      </c>
      <c r="AX253" s="35">
        <v>0</v>
      </c>
      <c r="AY253" s="35">
        <v>0</v>
      </c>
      <c r="AZ253" s="35">
        <v>-3810765</v>
      </c>
      <c r="BA253" s="12">
        <v>13016773</v>
      </c>
      <c r="BB253" s="13">
        <v>15314658</v>
      </c>
      <c r="BC253" s="13">
        <v>11135219</v>
      </c>
      <c r="BD253" s="13">
        <v>10848439</v>
      </c>
      <c r="BE253" s="13">
        <v>15751131</v>
      </c>
      <c r="BF253" s="12">
        <v>1022238.7570864001</v>
      </c>
      <c r="BG253" s="13">
        <v>996526.0199999999</v>
      </c>
      <c r="BH253" s="13">
        <v>25712.737086400157</v>
      </c>
      <c r="BI253" s="14">
        <v>6.9900000000000004E-2</v>
      </c>
      <c r="BJ253" s="37">
        <v>5.9222590000000002E-4</v>
      </c>
      <c r="BK253" s="38">
        <v>13016773</v>
      </c>
      <c r="BL253" s="38">
        <v>14256452.360515019</v>
      </c>
      <c r="BM253" s="39">
        <v>0.91304433044307276</v>
      </c>
      <c r="BN253" s="120">
        <v>0.16178452526114623</v>
      </c>
      <c r="BO253" s="34">
        <v>562086</v>
      </c>
      <c r="BP253" s="34">
        <v>241189</v>
      </c>
      <c r="BQ253" s="34">
        <v>241189</v>
      </c>
      <c r="BR253" s="34">
        <v>39854</v>
      </c>
      <c r="BS253" s="34">
        <v>39854</v>
      </c>
      <c r="BT253" s="34">
        <v>0</v>
      </c>
      <c r="BU253" s="35">
        <v>0</v>
      </c>
      <c r="BV253" s="35">
        <v>562086</v>
      </c>
      <c r="BW253" s="36">
        <v>1118871</v>
      </c>
      <c r="BX253" s="36">
        <v>540055</v>
      </c>
      <c r="BY253" s="36">
        <v>289408</v>
      </c>
      <c r="BZ253" s="36">
        <v>289408</v>
      </c>
      <c r="CA253" s="36">
        <v>0</v>
      </c>
      <c r="CB253" s="36">
        <v>0</v>
      </c>
      <c r="CC253" s="36">
        <v>0</v>
      </c>
      <c r="CD253" s="35">
        <v>1118871</v>
      </c>
      <c r="CE253" s="34">
        <v>3483054</v>
      </c>
      <c r="CF253" s="35">
        <v>1368236</v>
      </c>
      <c r="CG253" s="35">
        <v>1176807</v>
      </c>
      <c r="CH253" s="35">
        <v>938011</v>
      </c>
      <c r="CI253" s="35">
        <v>0</v>
      </c>
      <c r="CJ253" s="35">
        <v>0</v>
      </c>
      <c r="CK253" s="35">
        <v>0</v>
      </c>
      <c r="CL253" s="35">
        <v>3483054</v>
      </c>
      <c r="CM253" s="36">
        <v>6865716</v>
      </c>
      <c r="CN253" s="35">
        <v>2498068</v>
      </c>
      <c r="CO253" s="35">
        <v>1455883</v>
      </c>
      <c r="CP253" s="35">
        <v>1455883</v>
      </c>
      <c r="CQ253" s="35">
        <v>1455883</v>
      </c>
      <c r="CR253" s="35">
        <v>0</v>
      </c>
      <c r="CS253" s="35">
        <v>0</v>
      </c>
      <c r="CT253" s="35">
        <v>6865716</v>
      </c>
      <c r="CU253" s="34">
        <v>52337</v>
      </c>
      <c r="CV253" s="35">
        <v>42756</v>
      </c>
      <c r="CW253" s="35">
        <v>9495</v>
      </c>
      <c r="CX253" s="35">
        <v>86</v>
      </c>
      <c r="CY253" s="35">
        <v>0</v>
      </c>
      <c r="CZ253" s="35">
        <v>0</v>
      </c>
      <c r="DA253" s="35">
        <v>0</v>
      </c>
      <c r="DB253" s="35">
        <v>52337</v>
      </c>
      <c r="DC253" s="36">
        <v>28700</v>
      </c>
      <c r="DD253" s="35">
        <v>7175</v>
      </c>
      <c r="DE253" s="35">
        <v>7175</v>
      </c>
      <c r="DF253" s="35">
        <v>7175</v>
      </c>
      <c r="DG253" s="35">
        <v>7175</v>
      </c>
      <c r="DH253" s="35">
        <v>0</v>
      </c>
      <c r="DI253" s="35">
        <v>0</v>
      </c>
      <c r="DJ253" s="35">
        <v>28700</v>
      </c>
      <c r="DK253" s="34">
        <v>105044</v>
      </c>
      <c r="DL253" s="35">
        <v>61909</v>
      </c>
      <c r="DM253" s="35">
        <v>30007</v>
      </c>
      <c r="DN253" s="35">
        <v>11977</v>
      </c>
      <c r="DO253" s="35">
        <v>1150</v>
      </c>
      <c r="DP253" s="35">
        <v>0</v>
      </c>
      <c r="DQ253" s="35">
        <v>0</v>
      </c>
      <c r="DR253" s="35">
        <v>105044</v>
      </c>
      <c r="DS253" s="36">
        <v>0</v>
      </c>
      <c r="DT253" s="35">
        <v>0</v>
      </c>
      <c r="DU253" s="35">
        <v>0</v>
      </c>
      <c r="DV253" s="35">
        <v>0</v>
      </c>
      <c r="DW253" s="35">
        <v>0</v>
      </c>
      <c r="DX253" s="35">
        <v>0</v>
      </c>
      <c r="DY253" s="35">
        <v>0</v>
      </c>
      <c r="DZ253" s="35">
        <v>0</v>
      </c>
    </row>
    <row r="254" spans="1:130" x14ac:dyDescent="0.25">
      <c r="A254" s="29">
        <v>37800</v>
      </c>
      <c r="B254" s="30" t="s">
        <v>335</v>
      </c>
      <c r="C254" s="31">
        <v>136137420.86834729</v>
      </c>
      <c r="D254" s="31">
        <v>989054916.41999996</v>
      </c>
      <c r="E254" s="32">
        <v>6.3291666E-3</v>
      </c>
      <c r="F254" s="33">
        <v>215271347</v>
      </c>
      <c r="G254" s="31">
        <v>133650061.08726753</v>
      </c>
      <c r="H254" s="31">
        <v>835450774.88999999</v>
      </c>
      <c r="I254" s="32">
        <v>5.9781493E-3</v>
      </c>
      <c r="J254" s="31">
        <v>131396168</v>
      </c>
      <c r="K254" s="34">
        <v>8554723</v>
      </c>
      <c r="L254" s="35">
        <v>9045135</v>
      </c>
      <c r="M254" s="35">
        <v>-2039533</v>
      </c>
      <c r="N254" s="35">
        <v>-5156278</v>
      </c>
      <c r="O254" s="35">
        <v>11612</v>
      </c>
      <c r="P254" s="35">
        <v>-14696225</v>
      </c>
      <c r="Q254" s="35">
        <v>0</v>
      </c>
      <c r="R254" s="35">
        <v>-1481216</v>
      </c>
      <c r="S254" s="35">
        <v>-72424</v>
      </c>
      <c r="T254" s="35">
        <v>1010</v>
      </c>
      <c r="U254" s="35">
        <v>-44536</v>
      </c>
      <c r="V254" s="35">
        <v>14886456</v>
      </c>
      <c r="W254" s="35">
        <v>-16078773</v>
      </c>
      <c r="X254" s="35">
        <v>-4542791</v>
      </c>
      <c r="Y254" s="35">
        <v>-11612840</v>
      </c>
      <c r="Z254" s="34">
        <v>215271347</v>
      </c>
      <c r="AA254" s="35">
        <v>-11612840</v>
      </c>
      <c r="AB254" s="35">
        <v>-9342139.2700000014</v>
      </c>
      <c r="AC254" s="35">
        <v>-59028146</v>
      </c>
      <c r="AD254" s="35">
        <v>-1467268</v>
      </c>
      <c r="AE254" s="35">
        <v>-8158136</v>
      </c>
      <c r="AF254" s="35">
        <v>1192317</v>
      </c>
      <c r="AG254" s="35">
        <v>4542791</v>
      </c>
      <c r="AH254" s="101">
        <v>-1755.9319031425</v>
      </c>
      <c r="AI254" s="35">
        <v>131396168</v>
      </c>
      <c r="AJ254" s="34">
        <v>4240549</v>
      </c>
      <c r="AK254" s="35">
        <v>35159245</v>
      </c>
      <c r="AL254" s="35">
        <v>238611</v>
      </c>
      <c r="AM254" s="35">
        <v>1060353</v>
      </c>
      <c r="AN254" s="35">
        <v>40698758</v>
      </c>
      <c r="AO254" s="36">
        <v>19073009</v>
      </c>
      <c r="AP254" s="35">
        <v>69305105</v>
      </c>
      <c r="AQ254" s="35">
        <v>0</v>
      </c>
      <c r="AR254" s="35">
        <v>0</v>
      </c>
      <c r="AS254" s="35">
        <v>88378114</v>
      </c>
      <c r="AT254" s="36">
        <v>-14189088</v>
      </c>
      <c r="AU254" s="35">
        <v>-6865705</v>
      </c>
      <c r="AV254" s="35">
        <v>-9827992</v>
      </c>
      <c r="AW254" s="35">
        <v>-16796571</v>
      </c>
      <c r="AX254" s="35">
        <v>0</v>
      </c>
      <c r="AY254" s="35">
        <v>0</v>
      </c>
      <c r="AZ254" s="35">
        <v>-47679356</v>
      </c>
      <c r="BA254" s="12">
        <v>131396168</v>
      </c>
      <c r="BB254" s="13">
        <v>154591877</v>
      </c>
      <c r="BC254" s="13">
        <v>112403058</v>
      </c>
      <c r="BD254" s="13">
        <v>109508194</v>
      </c>
      <c r="BE254" s="13">
        <v>158997798</v>
      </c>
      <c r="BF254" s="12">
        <v>10318859.5941328</v>
      </c>
      <c r="BG254" s="13">
        <v>9342139.2700000014</v>
      </c>
      <c r="BH254" s="13">
        <v>976720.32413279824</v>
      </c>
      <c r="BI254" s="14">
        <v>6.9900000000000004E-2</v>
      </c>
      <c r="BJ254" s="37">
        <v>5.9781493E-3</v>
      </c>
      <c r="BK254" s="38">
        <v>131396168</v>
      </c>
      <c r="BL254" s="38">
        <v>133650061.08726753</v>
      </c>
      <c r="BM254" s="39">
        <v>0.98313586189986224</v>
      </c>
      <c r="BN254" s="120">
        <v>0.16178452526114623</v>
      </c>
      <c r="BO254" s="34">
        <v>4240549</v>
      </c>
      <c r="BP254" s="34">
        <v>3965746</v>
      </c>
      <c r="BQ254" s="34">
        <v>274803</v>
      </c>
      <c r="BR254" s="34">
        <v>0</v>
      </c>
      <c r="BS254" s="34">
        <v>0</v>
      </c>
      <c r="BT254" s="34">
        <v>0</v>
      </c>
      <c r="BU254" s="35">
        <v>0</v>
      </c>
      <c r="BV254" s="35">
        <v>4240549</v>
      </c>
      <c r="BW254" s="36">
        <v>19073009</v>
      </c>
      <c r="BX254" s="36">
        <v>7734001</v>
      </c>
      <c r="BY254" s="36">
        <v>4649737</v>
      </c>
      <c r="BZ254" s="36">
        <v>4649737</v>
      </c>
      <c r="CA254" s="36">
        <v>2039534</v>
      </c>
      <c r="CB254" s="36">
        <v>0</v>
      </c>
      <c r="CC254" s="36">
        <v>0</v>
      </c>
      <c r="CD254" s="35">
        <v>19073009</v>
      </c>
      <c r="CE254" s="34">
        <v>35159245</v>
      </c>
      <c r="CF254" s="35">
        <v>13811484</v>
      </c>
      <c r="CG254" s="35">
        <v>11879127</v>
      </c>
      <c r="CH254" s="35">
        <v>9468634</v>
      </c>
      <c r="CI254" s="35">
        <v>0</v>
      </c>
      <c r="CJ254" s="35">
        <v>0</v>
      </c>
      <c r="CK254" s="35">
        <v>0</v>
      </c>
      <c r="CL254" s="35">
        <v>35159245</v>
      </c>
      <c r="CM254" s="36">
        <v>69305105</v>
      </c>
      <c r="CN254" s="35">
        <v>25216430</v>
      </c>
      <c r="CO254" s="35">
        <v>14696225</v>
      </c>
      <c r="CP254" s="35">
        <v>14696225</v>
      </c>
      <c r="CQ254" s="35">
        <v>14696225</v>
      </c>
      <c r="CR254" s="35">
        <v>0</v>
      </c>
      <c r="CS254" s="35">
        <v>0</v>
      </c>
      <c r="CT254" s="35">
        <v>69305105</v>
      </c>
      <c r="CU254" s="34">
        <v>528306</v>
      </c>
      <c r="CV254" s="35">
        <v>431599</v>
      </c>
      <c r="CW254" s="35">
        <v>95844</v>
      </c>
      <c r="CX254" s="35">
        <v>863</v>
      </c>
      <c r="CY254" s="35">
        <v>0</v>
      </c>
      <c r="CZ254" s="35">
        <v>0</v>
      </c>
      <c r="DA254" s="35">
        <v>0</v>
      </c>
      <c r="DB254" s="35">
        <v>528306</v>
      </c>
      <c r="DC254" s="36">
        <v>289696</v>
      </c>
      <c r="DD254" s="35">
        <v>72424</v>
      </c>
      <c r="DE254" s="35">
        <v>72424</v>
      </c>
      <c r="DF254" s="35">
        <v>72424</v>
      </c>
      <c r="DG254" s="35">
        <v>72424</v>
      </c>
      <c r="DH254" s="35">
        <v>0</v>
      </c>
      <c r="DI254" s="35">
        <v>0</v>
      </c>
      <c r="DJ254" s="35">
        <v>289696</v>
      </c>
      <c r="DK254" s="34">
        <v>1060353</v>
      </c>
      <c r="DL254" s="35">
        <v>624938</v>
      </c>
      <c r="DM254" s="35">
        <v>302907</v>
      </c>
      <c r="DN254" s="35">
        <v>120896</v>
      </c>
      <c r="DO254" s="35">
        <v>11612</v>
      </c>
      <c r="DP254" s="35">
        <v>0</v>
      </c>
      <c r="DQ254" s="35">
        <v>0</v>
      </c>
      <c r="DR254" s="35">
        <v>1060353</v>
      </c>
      <c r="DS254" s="36">
        <v>0</v>
      </c>
      <c r="DT254" s="35">
        <v>0</v>
      </c>
      <c r="DU254" s="35">
        <v>0</v>
      </c>
      <c r="DV254" s="35">
        <v>0</v>
      </c>
      <c r="DW254" s="35">
        <v>0</v>
      </c>
      <c r="DX254" s="35">
        <v>0</v>
      </c>
      <c r="DY254" s="35">
        <v>0</v>
      </c>
      <c r="DZ254" s="35">
        <v>0</v>
      </c>
    </row>
    <row r="255" spans="1:130" x14ac:dyDescent="0.25">
      <c r="A255" s="29">
        <v>37801</v>
      </c>
      <c r="B255" s="30" t="s">
        <v>336</v>
      </c>
      <c r="C255" s="31">
        <v>897429.97198879544</v>
      </c>
      <c r="D255" s="31">
        <v>11018560.289999999</v>
      </c>
      <c r="E255" s="32">
        <v>7.0510000000000001E-5</v>
      </c>
      <c r="F255" s="33">
        <v>2398228</v>
      </c>
      <c r="G255" s="31">
        <v>970463.23319027189</v>
      </c>
      <c r="H255" s="31">
        <v>8559180.0600000005</v>
      </c>
      <c r="I255" s="32">
        <v>6.1246000000000003E-5</v>
      </c>
      <c r="J255" s="31">
        <v>1346151</v>
      </c>
      <c r="K255" s="34">
        <v>87643</v>
      </c>
      <c r="L255" s="35">
        <v>92667</v>
      </c>
      <c r="M255" s="35">
        <v>-60288</v>
      </c>
      <c r="N255" s="35">
        <v>-52826</v>
      </c>
      <c r="O255" s="35">
        <v>119</v>
      </c>
      <c r="P255" s="35">
        <v>-150562</v>
      </c>
      <c r="Q255" s="35">
        <v>0</v>
      </c>
      <c r="R255" s="35">
        <v>-15175</v>
      </c>
      <c r="S255" s="35">
        <v>-742</v>
      </c>
      <c r="T255" s="35">
        <v>10</v>
      </c>
      <c r="U255" s="35">
        <v>-456</v>
      </c>
      <c r="V255" s="35">
        <v>152511</v>
      </c>
      <c r="W255" s="35">
        <v>-164727</v>
      </c>
      <c r="X255" s="35">
        <v>60097</v>
      </c>
      <c r="Y255" s="35">
        <v>-51729</v>
      </c>
      <c r="Z255" s="34">
        <v>2398228</v>
      </c>
      <c r="AA255" s="35">
        <v>-51729</v>
      </c>
      <c r="AB255" s="35">
        <v>-67835.38</v>
      </c>
      <c r="AC255" s="35">
        <v>-604742</v>
      </c>
      <c r="AD255" s="35">
        <v>-38724</v>
      </c>
      <c r="AE255" s="35">
        <v>-241148</v>
      </c>
      <c r="AF255" s="35">
        <v>12216</v>
      </c>
      <c r="AG255" s="35">
        <v>-60097</v>
      </c>
      <c r="AH255" s="101">
        <v>-17.989481350000002</v>
      </c>
      <c r="AI255" s="35">
        <v>1346151</v>
      </c>
      <c r="AJ255" s="34">
        <v>52549</v>
      </c>
      <c r="AK255" s="35">
        <v>360206</v>
      </c>
      <c r="AL255" s="35">
        <v>2445</v>
      </c>
      <c r="AM255" s="35">
        <v>10863</v>
      </c>
      <c r="AN255" s="35">
        <v>426063</v>
      </c>
      <c r="AO255" s="36">
        <v>274837</v>
      </c>
      <c r="AP255" s="35">
        <v>710029</v>
      </c>
      <c r="AQ255" s="35">
        <v>0</v>
      </c>
      <c r="AR255" s="35">
        <v>0</v>
      </c>
      <c r="AS255" s="35">
        <v>984866</v>
      </c>
      <c r="AT255" s="36">
        <v>-162420</v>
      </c>
      <c r="AU255" s="35">
        <v>-75140</v>
      </c>
      <c r="AV255" s="35">
        <v>-109772</v>
      </c>
      <c r="AW255" s="35">
        <v>-211472</v>
      </c>
      <c r="AX255" s="35">
        <v>0</v>
      </c>
      <c r="AY255" s="35">
        <v>0</v>
      </c>
      <c r="AZ255" s="35">
        <v>-558803</v>
      </c>
      <c r="BA255" s="12">
        <v>1346151</v>
      </c>
      <c r="BB255" s="13">
        <v>1583790</v>
      </c>
      <c r="BC255" s="13">
        <v>1151567</v>
      </c>
      <c r="BD255" s="13">
        <v>1121909</v>
      </c>
      <c r="BE255" s="13">
        <v>1628929</v>
      </c>
      <c r="BF255" s="12">
        <v>105716.47561600001</v>
      </c>
      <c r="BG255" s="13">
        <v>67835.38</v>
      </c>
      <c r="BH255" s="13">
        <v>37881.095616000006</v>
      </c>
      <c r="BI255" s="14">
        <v>6.9900000000000004E-2</v>
      </c>
      <c r="BJ255" s="37">
        <v>6.1246000000000003E-5</v>
      </c>
      <c r="BK255" s="38">
        <v>1346151</v>
      </c>
      <c r="BL255" s="38">
        <v>970463.23319027189</v>
      </c>
      <c r="BM255" s="39">
        <v>1.3871221020653233</v>
      </c>
      <c r="BN255" s="120">
        <v>0.16178452526114623</v>
      </c>
      <c r="BO255" s="34">
        <v>52549</v>
      </c>
      <c r="BP255" s="34">
        <v>38317</v>
      </c>
      <c r="BQ255" s="34">
        <v>10665</v>
      </c>
      <c r="BR255" s="34">
        <v>3566</v>
      </c>
      <c r="BS255" s="34">
        <v>0</v>
      </c>
      <c r="BT255" s="34">
        <v>0</v>
      </c>
      <c r="BU255" s="35">
        <v>0</v>
      </c>
      <c r="BV255" s="35">
        <v>52549</v>
      </c>
      <c r="BW255" s="36">
        <v>274837</v>
      </c>
      <c r="BX255" s="36">
        <v>93976</v>
      </c>
      <c r="BY255" s="36">
        <v>60287</v>
      </c>
      <c r="BZ255" s="36">
        <v>60287</v>
      </c>
      <c r="CA255" s="36">
        <v>60287</v>
      </c>
      <c r="CB255" s="36">
        <v>0</v>
      </c>
      <c r="CC255" s="36">
        <v>0</v>
      </c>
      <c r="CD255" s="35">
        <v>274837</v>
      </c>
      <c r="CE255" s="34">
        <v>360206</v>
      </c>
      <c r="CF255" s="35">
        <v>141498</v>
      </c>
      <c r="CG255" s="35">
        <v>121701</v>
      </c>
      <c r="CH255" s="35">
        <v>97006</v>
      </c>
      <c r="CI255" s="35">
        <v>0</v>
      </c>
      <c r="CJ255" s="35">
        <v>0</v>
      </c>
      <c r="CK255" s="35">
        <v>0</v>
      </c>
      <c r="CL255" s="35">
        <v>360206</v>
      </c>
      <c r="CM255" s="36">
        <v>710029</v>
      </c>
      <c r="CN255" s="35">
        <v>258342</v>
      </c>
      <c r="CO255" s="35">
        <v>150562</v>
      </c>
      <c r="CP255" s="35">
        <v>150562</v>
      </c>
      <c r="CQ255" s="35">
        <v>150562</v>
      </c>
      <c r="CR255" s="35">
        <v>0</v>
      </c>
      <c r="CS255" s="35">
        <v>0</v>
      </c>
      <c r="CT255" s="35">
        <v>710029</v>
      </c>
      <c r="CU255" s="34">
        <v>5413</v>
      </c>
      <c r="CV255" s="35">
        <v>4422</v>
      </c>
      <c r="CW255" s="35">
        <v>982</v>
      </c>
      <c r="CX255" s="35">
        <v>9</v>
      </c>
      <c r="CY255" s="35">
        <v>0</v>
      </c>
      <c r="CZ255" s="35">
        <v>0</v>
      </c>
      <c r="DA255" s="35">
        <v>0</v>
      </c>
      <c r="DB255" s="35">
        <v>5413</v>
      </c>
      <c r="DC255" s="36">
        <v>2968</v>
      </c>
      <c r="DD255" s="35">
        <v>742</v>
      </c>
      <c r="DE255" s="35">
        <v>742</v>
      </c>
      <c r="DF255" s="35">
        <v>742</v>
      </c>
      <c r="DG255" s="35">
        <v>742</v>
      </c>
      <c r="DH255" s="35">
        <v>0</v>
      </c>
      <c r="DI255" s="35">
        <v>0</v>
      </c>
      <c r="DJ255" s="35">
        <v>2968</v>
      </c>
      <c r="DK255" s="34">
        <v>10863</v>
      </c>
      <c r="DL255" s="35">
        <v>6402</v>
      </c>
      <c r="DM255" s="35">
        <v>3103</v>
      </c>
      <c r="DN255" s="35">
        <v>1239</v>
      </c>
      <c r="DO255" s="35">
        <v>119</v>
      </c>
      <c r="DP255" s="35">
        <v>0</v>
      </c>
      <c r="DQ255" s="35">
        <v>0</v>
      </c>
      <c r="DR255" s="35">
        <v>10863</v>
      </c>
      <c r="DS255" s="36">
        <v>0</v>
      </c>
      <c r="DT255" s="35">
        <v>0</v>
      </c>
      <c r="DU255" s="35">
        <v>0</v>
      </c>
      <c r="DV255" s="35">
        <v>0</v>
      </c>
      <c r="DW255" s="35">
        <v>0</v>
      </c>
      <c r="DX255" s="35">
        <v>0</v>
      </c>
      <c r="DY255" s="35">
        <v>0</v>
      </c>
      <c r="DZ255" s="35">
        <v>0</v>
      </c>
    </row>
    <row r="256" spans="1:130" x14ac:dyDescent="0.25">
      <c r="A256" s="29">
        <v>37805</v>
      </c>
      <c r="B256" s="30" t="s">
        <v>337</v>
      </c>
      <c r="C256" s="31">
        <v>12240978.851540616</v>
      </c>
      <c r="D256" s="31">
        <v>87386799.420000002</v>
      </c>
      <c r="E256" s="32">
        <v>5.5920619999999999E-4</v>
      </c>
      <c r="F256" s="33">
        <v>19020051</v>
      </c>
      <c r="G256" s="31">
        <v>13261911.731044346</v>
      </c>
      <c r="H256" s="31">
        <v>85720433.560000002</v>
      </c>
      <c r="I256" s="32">
        <v>6.1338090000000005E-4</v>
      </c>
      <c r="J256" s="31">
        <v>13481748</v>
      </c>
      <c r="K256" s="34">
        <v>877747</v>
      </c>
      <c r="L256" s="35">
        <v>928065</v>
      </c>
      <c r="M256" s="35">
        <v>322553</v>
      </c>
      <c r="N256" s="35">
        <v>-529054</v>
      </c>
      <c r="O256" s="35">
        <v>1191</v>
      </c>
      <c r="P256" s="35">
        <v>-1507889</v>
      </c>
      <c r="Q256" s="35">
        <v>0</v>
      </c>
      <c r="R256" s="35">
        <v>-151978</v>
      </c>
      <c r="S256" s="35">
        <v>-7431</v>
      </c>
      <c r="T256" s="35">
        <v>104</v>
      </c>
      <c r="U256" s="35">
        <v>-4570</v>
      </c>
      <c r="V256" s="35">
        <v>1527407</v>
      </c>
      <c r="W256" s="35">
        <v>-1649743</v>
      </c>
      <c r="X256" s="35">
        <v>532685</v>
      </c>
      <c r="Y256" s="35">
        <v>339087</v>
      </c>
      <c r="Z256" s="34">
        <v>19020051</v>
      </c>
      <c r="AA256" s="35">
        <v>339087</v>
      </c>
      <c r="AB256" s="35">
        <v>-927007.62999999989</v>
      </c>
      <c r="AC256" s="35">
        <v>-6056513</v>
      </c>
      <c r="AD256" s="35">
        <v>226451</v>
      </c>
      <c r="AE256" s="35">
        <v>1290208</v>
      </c>
      <c r="AF256" s="35">
        <v>122336</v>
      </c>
      <c r="AG256" s="35">
        <v>-532685</v>
      </c>
      <c r="AH256" s="101">
        <v>-180.16530485250001</v>
      </c>
      <c r="AI256" s="35">
        <v>13481748</v>
      </c>
      <c r="AJ256" s="34">
        <v>1969371</v>
      </c>
      <c r="AK256" s="35">
        <v>3607473</v>
      </c>
      <c r="AL256" s="35">
        <v>24482</v>
      </c>
      <c r="AM256" s="35">
        <v>108796</v>
      </c>
      <c r="AN256" s="35">
        <v>5710122</v>
      </c>
      <c r="AO256" s="36">
        <v>0</v>
      </c>
      <c r="AP256" s="35">
        <v>7110968</v>
      </c>
      <c r="AQ256" s="35">
        <v>0</v>
      </c>
      <c r="AR256" s="35">
        <v>0</v>
      </c>
      <c r="AS256" s="35">
        <v>7110968</v>
      </c>
      <c r="AT256" s="36">
        <v>-317304</v>
      </c>
      <c r="AU256" s="35">
        <v>253941</v>
      </c>
      <c r="AV256" s="35">
        <v>-145907</v>
      </c>
      <c r="AW256" s="35">
        <v>-1191576</v>
      </c>
      <c r="AX256" s="35">
        <v>0</v>
      </c>
      <c r="AY256" s="35">
        <v>0</v>
      </c>
      <c r="AZ256" s="35">
        <v>-1400846</v>
      </c>
      <c r="BA256" s="12">
        <v>13481748</v>
      </c>
      <c r="BB256" s="13">
        <v>15861716</v>
      </c>
      <c r="BC256" s="13">
        <v>11532982</v>
      </c>
      <c r="BD256" s="13">
        <v>11235958</v>
      </c>
      <c r="BE256" s="13">
        <v>16313780</v>
      </c>
      <c r="BF256" s="12">
        <v>1058754.3179664002</v>
      </c>
      <c r="BG256" s="13">
        <v>927007.62999999989</v>
      </c>
      <c r="BH256" s="13">
        <v>131746.68796640029</v>
      </c>
      <c r="BI256" s="14">
        <v>6.9900000000000004E-2</v>
      </c>
      <c r="BJ256" s="37">
        <v>6.1338090000000005E-4</v>
      </c>
      <c r="BK256" s="38">
        <v>13481748</v>
      </c>
      <c r="BL256" s="38">
        <v>13261911.731044346</v>
      </c>
      <c r="BM256" s="39">
        <v>1.0165765142623477</v>
      </c>
      <c r="BN256" s="120">
        <v>0.16178452526114623</v>
      </c>
      <c r="BO256" s="34">
        <v>1969371</v>
      </c>
      <c r="BP256" s="34">
        <v>751913</v>
      </c>
      <c r="BQ256" s="34">
        <v>509504</v>
      </c>
      <c r="BR256" s="34">
        <v>385402</v>
      </c>
      <c r="BS256" s="34">
        <v>322552</v>
      </c>
      <c r="BT256" s="34">
        <v>0</v>
      </c>
      <c r="BU256" s="35">
        <v>0</v>
      </c>
      <c r="BV256" s="35">
        <v>1969371</v>
      </c>
      <c r="BW256" s="36">
        <v>0</v>
      </c>
      <c r="BX256" s="36">
        <v>0</v>
      </c>
      <c r="BY256" s="36">
        <v>0</v>
      </c>
      <c r="BZ256" s="36">
        <v>0</v>
      </c>
      <c r="CA256" s="36">
        <v>0</v>
      </c>
      <c r="CB256" s="36">
        <v>0</v>
      </c>
      <c r="CC256" s="36">
        <v>0</v>
      </c>
      <c r="CD256" s="35">
        <v>0</v>
      </c>
      <c r="CE256" s="34">
        <v>3607473</v>
      </c>
      <c r="CF256" s="35">
        <v>1417111</v>
      </c>
      <c r="CG256" s="35">
        <v>1218844</v>
      </c>
      <c r="CH256" s="35">
        <v>971518</v>
      </c>
      <c r="CI256" s="35">
        <v>0</v>
      </c>
      <c r="CJ256" s="35">
        <v>0</v>
      </c>
      <c r="CK256" s="35">
        <v>0</v>
      </c>
      <c r="CL256" s="35">
        <v>3607473</v>
      </c>
      <c r="CM256" s="36">
        <v>7110968</v>
      </c>
      <c r="CN256" s="35">
        <v>2587302</v>
      </c>
      <c r="CO256" s="35">
        <v>1507889</v>
      </c>
      <c r="CP256" s="35">
        <v>1507889</v>
      </c>
      <c r="CQ256" s="35">
        <v>1507889</v>
      </c>
      <c r="CR256" s="35">
        <v>0</v>
      </c>
      <c r="CS256" s="35">
        <v>0</v>
      </c>
      <c r="CT256" s="35">
        <v>7110968</v>
      </c>
      <c r="CU256" s="34">
        <v>54207</v>
      </c>
      <c r="CV256" s="35">
        <v>44284</v>
      </c>
      <c r="CW256" s="35">
        <v>9834</v>
      </c>
      <c r="CX256" s="35">
        <v>89</v>
      </c>
      <c r="CY256" s="35">
        <v>0</v>
      </c>
      <c r="CZ256" s="35">
        <v>0</v>
      </c>
      <c r="DA256" s="35">
        <v>0</v>
      </c>
      <c r="DB256" s="35">
        <v>54207</v>
      </c>
      <c r="DC256" s="36">
        <v>29724</v>
      </c>
      <c r="DD256" s="35">
        <v>7431</v>
      </c>
      <c r="DE256" s="35">
        <v>7431</v>
      </c>
      <c r="DF256" s="35">
        <v>7431</v>
      </c>
      <c r="DG256" s="35">
        <v>7431</v>
      </c>
      <c r="DH256" s="35">
        <v>0</v>
      </c>
      <c r="DI256" s="35">
        <v>0</v>
      </c>
      <c r="DJ256" s="35">
        <v>29724</v>
      </c>
      <c r="DK256" s="34">
        <v>108796</v>
      </c>
      <c r="DL256" s="35">
        <v>64121</v>
      </c>
      <c r="DM256" s="35">
        <v>31079</v>
      </c>
      <c r="DN256" s="35">
        <v>12404</v>
      </c>
      <c r="DO256" s="35">
        <v>1191</v>
      </c>
      <c r="DP256" s="35">
        <v>0</v>
      </c>
      <c r="DQ256" s="35">
        <v>0</v>
      </c>
      <c r="DR256" s="35">
        <v>108796</v>
      </c>
      <c r="DS256" s="36">
        <v>0</v>
      </c>
      <c r="DT256" s="35">
        <v>0</v>
      </c>
      <c r="DU256" s="35">
        <v>0</v>
      </c>
      <c r="DV256" s="35">
        <v>0</v>
      </c>
      <c r="DW256" s="35">
        <v>0</v>
      </c>
      <c r="DX256" s="35">
        <v>0</v>
      </c>
      <c r="DY256" s="35">
        <v>0</v>
      </c>
      <c r="DZ256" s="35">
        <v>0</v>
      </c>
    </row>
    <row r="257" spans="1:130" x14ac:dyDescent="0.25">
      <c r="A257" s="29">
        <v>37900</v>
      </c>
      <c r="B257" s="30" t="s">
        <v>338</v>
      </c>
      <c r="C257" s="31">
        <v>75567003.221288517</v>
      </c>
      <c r="D257" s="31">
        <v>556640879.70000005</v>
      </c>
      <c r="E257" s="32">
        <v>3.5620599000000001E-3</v>
      </c>
      <c r="F257" s="33">
        <v>121154882</v>
      </c>
      <c r="G257" s="31">
        <v>75016606.151645213</v>
      </c>
      <c r="H257" s="31">
        <v>480056454.69</v>
      </c>
      <c r="I257" s="32">
        <v>3.4350906999999998E-3</v>
      </c>
      <c r="J257" s="31">
        <v>75501252</v>
      </c>
      <c r="K257" s="34">
        <v>4915610</v>
      </c>
      <c r="L257" s="35">
        <v>5197404</v>
      </c>
      <c r="M257" s="35">
        <v>-750949</v>
      </c>
      <c r="N257" s="35">
        <v>-2962837</v>
      </c>
      <c r="O257" s="35">
        <v>6672</v>
      </c>
      <c r="P257" s="35">
        <v>-8444564</v>
      </c>
      <c r="Q257" s="35">
        <v>0</v>
      </c>
      <c r="R257" s="35">
        <v>-851118</v>
      </c>
      <c r="S257" s="35">
        <v>-41615</v>
      </c>
      <c r="T257" s="35">
        <v>580</v>
      </c>
      <c r="U257" s="35">
        <v>-25591</v>
      </c>
      <c r="V257" s="35">
        <v>8553872</v>
      </c>
      <c r="W257" s="35">
        <v>-9238987</v>
      </c>
      <c r="X257" s="35">
        <v>623556</v>
      </c>
      <c r="Y257" s="35">
        <v>-3017967</v>
      </c>
      <c r="Z257" s="34">
        <v>121154882</v>
      </c>
      <c r="AA257" s="35">
        <v>-3017967</v>
      </c>
      <c r="AB257" s="35">
        <v>-5243660.7700000005</v>
      </c>
      <c r="AC257" s="35">
        <v>-33918028</v>
      </c>
      <c r="AD257" s="35">
        <v>-530736</v>
      </c>
      <c r="AE257" s="35">
        <v>-3003788</v>
      </c>
      <c r="AF257" s="35">
        <v>685115</v>
      </c>
      <c r="AG257" s="35">
        <v>-623556</v>
      </c>
      <c r="AH257" s="101">
        <v>-1008.9720158575</v>
      </c>
      <c r="AI257" s="35">
        <v>75501252</v>
      </c>
      <c r="AJ257" s="34">
        <v>987253</v>
      </c>
      <c r="AK257" s="35">
        <v>20202774</v>
      </c>
      <c r="AL257" s="35">
        <v>137108</v>
      </c>
      <c r="AM257" s="35">
        <v>609287</v>
      </c>
      <c r="AN257" s="35">
        <v>21936422</v>
      </c>
      <c r="AO257" s="36">
        <v>3789462</v>
      </c>
      <c r="AP257" s="35">
        <v>39823248</v>
      </c>
      <c r="AQ257" s="35">
        <v>0</v>
      </c>
      <c r="AR257" s="35">
        <v>0</v>
      </c>
      <c r="AS257" s="35">
        <v>43612710</v>
      </c>
      <c r="AT257" s="36">
        <v>-6276404</v>
      </c>
      <c r="AU257" s="35">
        <v>-2509009</v>
      </c>
      <c r="AV257" s="35">
        <v>-3660421</v>
      </c>
      <c r="AW257" s="35">
        <v>-9230454</v>
      </c>
      <c r="AX257" s="35">
        <v>0</v>
      </c>
      <c r="AY257" s="35">
        <v>0</v>
      </c>
      <c r="AZ257" s="35">
        <v>-21676288</v>
      </c>
      <c r="BA257" s="12">
        <v>75501252</v>
      </c>
      <c r="BB257" s="13">
        <v>88829685</v>
      </c>
      <c r="BC257" s="13">
        <v>64587664</v>
      </c>
      <c r="BD257" s="13">
        <v>62924253</v>
      </c>
      <c r="BE257" s="13">
        <v>91361361</v>
      </c>
      <c r="BF257" s="12">
        <v>5929296.3169072</v>
      </c>
      <c r="BG257" s="13">
        <v>5243660.7700000005</v>
      </c>
      <c r="BH257" s="13">
        <v>685635.54690719955</v>
      </c>
      <c r="BI257" s="14">
        <v>6.9900000000000004E-2</v>
      </c>
      <c r="BJ257" s="37">
        <v>3.4350906999999998E-3</v>
      </c>
      <c r="BK257" s="38">
        <v>75501252</v>
      </c>
      <c r="BL257" s="38">
        <v>75016606.151645213</v>
      </c>
      <c r="BM257" s="39">
        <v>1.0064605141876863</v>
      </c>
      <c r="BN257" s="120">
        <v>0.16178452526114623</v>
      </c>
      <c r="BO257" s="34">
        <v>987253</v>
      </c>
      <c r="BP257" s="34">
        <v>855271</v>
      </c>
      <c r="BQ257" s="34">
        <v>65991</v>
      </c>
      <c r="BR257" s="34">
        <v>65991</v>
      </c>
      <c r="BS257" s="34">
        <v>0</v>
      </c>
      <c r="BT257" s="34">
        <v>0</v>
      </c>
      <c r="BU257" s="35">
        <v>0</v>
      </c>
      <c r="BV257" s="35">
        <v>987253</v>
      </c>
      <c r="BW257" s="36">
        <v>3789462</v>
      </c>
      <c r="BX257" s="36">
        <v>1143784</v>
      </c>
      <c r="BY257" s="36">
        <v>1143784</v>
      </c>
      <c r="BZ257" s="36">
        <v>750947</v>
      </c>
      <c r="CA257" s="36">
        <v>750947</v>
      </c>
      <c r="CB257" s="36">
        <v>0</v>
      </c>
      <c r="CC257" s="36">
        <v>0</v>
      </c>
      <c r="CD257" s="35">
        <v>3789462</v>
      </c>
      <c r="CE257" s="34">
        <v>20202774</v>
      </c>
      <c r="CF257" s="35">
        <v>7936185</v>
      </c>
      <c r="CG257" s="35">
        <v>6825838</v>
      </c>
      <c r="CH257" s="35">
        <v>5440750</v>
      </c>
      <c r="CI257" s="35">
        <v>0</v>
      </c>
      <c r="CJ257" s="35">
        <v>0</v>
      </c>
      <c r="CK257" s="35">
        <v>0</v>
      </c>
      <c r="CL257" s="35">
        <v>20202774</v>
      </c>
      <c r="CM257" s="36">
        <v>39823248</v>
      </c>
      <c r="CN257" s="35">
        <v>14489555</v>
      </c>
      <c r="CO257" s="35">
        <v>8444564</v>
      </c>
      <c r="CP257" s="35">
        <v>8444564</v>
      </c>
      <c r="CQ257" s="35">
        <v>8444564</v>
      </c>
      <c r="CR257" s="35">
        <v>0</v>
      </c>
      <c r="CS257" s="35">
        <v>0</v>
      </c>
      <c r="CT257" s="35">
        <v>39823248</v>
      </c>
      <c r="CU257" s="34">
        <v>303569</v>
      </c>
      <c r="CV257" s="35">
        <v>248000</v>
      </c>
      <c r="CW257" s="35">
        <v>55073</v>
      </c>
      <c r="CX257" s="35">
        <v>496</v>
      </c>
      <c r="CY257" s="35">
        <v>0</v>
      </c>
      <c r="CZ257" s="35">
        <v>0</v>
      </c>
      <c r="DA257" s="35">
        <v>0</v>
      </c>
      <c r="DB257" s="35">
        <v>303569</v>
      </c>
      <c r="DC257" s="36">
        <v>166460</v>
      </c>
      <c r="DD257" s="35">
        <v>41615</v>
      </c>
      <c r="DE257" s="35">
        <v>41615</v>
      </c>
      <c r="DF257" s="35">
        <v>41615</v>
      </c>
      <c r="DG257" s="35">
        <v>41615</v>
      </c>
      <c r="DH257" s="35">
        <v>0</v>
      </c>
      <c r="DI257" s="35">
        <v>0</v>
      </c>
      <c r="DJ257" s="35">
        <v>166460</v>
      </c>
      <c r="DK257" s="34">
        <v>609287</v>
      </c>
      <c r="DL257" s="35">
        <v>359094</v>
      </c>
      <c r="DM257" s="35">
        <v>174053</v>
      </c>
      <c r="DN257" s="35">
        <v>69468</v>
      </c>
      <c r="DO257" s="35">
        <v>6672</v>
      </c>
      <c r="DP257" s="35">
        <v>0</v>
      </c>
      <c r="DQ257" s="35">
        <v>0</v>
      </c>
      <c r="DR257" s="35">
        <v>609287</v>
      </c>
      <c r="DS257" s="36">
        <v>0</v>
      </c>
      <c r="DT257" s="35">
        <v>0</v>
      </c>
      <c r="DU257" s="35">
        <v>0</v>
      </c>
      <c r="DV257" s="35">
        <v>0</v>
      </c>
      <c r="DW257" s="35">
        <v>0</v>
      </c>
      <c r="DX257" s="35">
        <v>0</v>
      </c>
      <c r="DY257" s="35">
        <v>0</v>
      </c>
      <c r="DZ257" s="35">
        <v>0</v>
      </c>
    </row>
    <row r="258" spans="1:130" x14ac:dyDescent="0.25">
      <c r="A258" s="29">
        <v>37901</v>
      </c>
      <c r="B258" s="30" t="s">
        <v>339</v>
      </c>
      <c r="C258" s="31">
        <v>2782423.9495798317</v>
      </c>
      <c r="D258" s="31">
        <v>21777386.350000001</v>
      </c>
      <c r="E258" s="32">
        <v>1.3935799999999999E-4</v>
      </c>
      <c r="F258" s="33">
        <v>4739926</v>
      </c>
      <c r="G258" s="31">
        <v>2969061.2303290414</v>
      </c>
      <c r="H258" s="31">
        <v>20507231.260000002</v>
      </c>
      <c r="I258" s="32">
        <v>1.4674149999999999E-4</v>
      </c>
      <c r="J258" s="31">
        <v>3225291</v>
      </c>
      <c r="K258" s="34">
        <v>209987</v>
      </c>
      <c r="L258" s="35">
        <v>222025</v>
      </c>
      <c r="M258" s="35">
        <v>41041</v>
      </c>
      <c r="N258" s="35">
        <v>-126568</v>
      </c>
      <c r="O258" s="35">
        <v>285</v>
      </c>
      <c r="P258" s="35">
        <v>-360738</v>
      </c>
      <c r="Q258" s="35">
        <v>0</v>
      </c>
      <c r="R258" s="35">
        <v>-36358</v>
      </c>
      <c r="S258" s="35">
        <v>-1778</v>
      </c>
      <c r="T258" s="35">
        <v>25</v>
      </c>
      <c r="U258" s="35">
        <v>-1093</v>
      </c>
      <c r="V258" s="35">
        <v>365408</v>
      </c>
      <c r="W258" s="35">
        <v>-394675</v>
      </c>
      <c r="X258" s="35">
        <v>351072</v>
      </c>
      <c r="Y258" s="35">
        <v>268633</v>
      </c>
      <c r="Z258" s="34">
        <v>4739926</v>
      </c>
      <c r="AA258" s="35">
        <v>268633</v>
      </c>
      <c r="AB258" s="35">
        <v>-207537.38</v>
      </c>
      <c r="AC258" s="35">
        <v>-1448923</v>
      </c>
      <c r="AD258" s="35">
        <v>30864</v>
      </c>
      <c r="AE258" s="35">
        <v>164176</v>
      </c>
      <c r="AF258" s="35">
        <v>29267</v>
      </c>
      <c r="AG258" s="35">
        <v>-351072</v>
      </c>
      <c r="AH258" s="101">
        <v>-43.101647087499998</v>
      </c>
      <c r="AI258" s="35">
        <v>3225291</v>
      </c>
      <c r="AJ258" s="34">
        <v>679337</v>
      </c>
      <c r="AK258" s="35">
        <v>863030</v>
      </c>
      <c r="AL258" s="35">
        <v>5857</v>
      </c>
      <c r="AM258" s="35">
        <v>26028</v>
      </c>
      <c r="AN258" s="35">
        <v>1574252</v>
      </c>
      <c r="AO258" s="36">
        <v>0</v>
      </c>
      <c r="AP258" s="35">
        <v>1701185</v>
      </c>
      <c r="AQ258" s="35">
        <v>0</v>
      </c>
      <c r="AR258" s="35">
        <v>0</v>
      </c>
      <c r="AS258" s="35">
        <v>1701185</v>
      </c>
      <c r="AT258" s="36">
        <v>93995</v>
      </c>
      <c r="AU258" s="35">
        <v>107348</v>
      </c>
      <c r="AV258" s="35">
        <v>-7089</v>
      </c>
      <c r="AW258" s="35">
        <v>-321187</v>
      </c>
      <c r="AX258" s="35">
        <v>0</v>
      </c>
      <c r="AY258" s="35">
        <v>0</v>
      </c>
      <c r="AZ258" s="35">
        <v>-126933</v>
      </c>
      <c r="BA258" s="12">
        <v>3225291</v>
      </c>
      <c r="BB258" s="13">
        <v>3794660</v>
      </c>
      <c r="BC258" s="13">
        <v>2759080</v>
      </c>
      <c r="BD258" s="13">
        <v>2688022</v>
      </c>
      <c r="BE258" s="13">
        <v>3902809</v>
      </c>
      <c r="BF258" s="12">
        <v>253289.91618399997</v>
      </c>
      <c r="BG258" s="13">
        <v>207537.38</v>
      </c>
      <c r="BH258" s="13">
        <v>45752.536183999968</v>
      </c>
      <c r="BI258" s="14">
        <v>6.9900000000000004E-2</v>
      </c>
      <c r="BJ258" s="37">
        <v>1.4674149999999999E-4</v>
      </c>
      <c r="BK258" s="38">
        <v>3225291</v>
      </c>
      <c r="BL258" s="38">
        <v>2969061.2303290414</v>
      </c>
      <c r="BM258" s="39">
        <v>1.0862999277527741</v>
      </c>
      <c r="BN258" s="120">
        <v>0.16178452526114623</v>
      </c>
      <c r="BO258" s="34">
        <v>679337</v>
      </c>
      <c r="BP258" s="34">
        <v>349788</v>
      </c>
      <c r="BQ258" s="34">
        <v>168487</v>
      </c>
      <c r="BR258" s="34">
        <v>120018</v>
      </c>
      <c r="BS258" s="34">
        <v>41044</v>
      </c>
      <c r="BT258" s="34">
        <v>0</v>
      </c>
      <c r="BU258" s="35">
        <v>0</v>
      </c>
      <c r="BV258" s="35">
        <v>679337</v>
      </c>
      <c r="BW258" s="36">
        <v>0</v>
      </c>
      <c r="BX258" s="36">
        <v>0</v>
      </c>
      <c r="BY258" s="36">
        <v>0</v>
      </c>
      <c r="BZ258" s="36">
        <v>0</v>
      </c>
      <c r="CA258" s="36">
        <v>0</v>
      </c>
      <c r="CB258" s="36">
        <v>0</v>
      </c>
      <c r="CC258" s="36">
        <v>0</v>
      </c>
      <c r="CD258" s="35">
        <v>0</v>
      </c>
      <c r="CE258" s="34">
        <v>863030</v>
      </c>
      <c r="CF258" s="35">
        <v>339021</v>
      </c>
      <c r="CG258" s="35">
        <v>291589</v>
      </c>
      <c r="CH258" s="35">
        <v>232420</v>
      </c>
      <c r="CI258" s="35">
        <v>0</v>
      </c>
      <c r="CJ258" s="35">
        <v>0</v>
      </c>
      <c r="CK258" s="35">
        <v>0</v>
      </c>
      <c r="CL258" s="35">
        <v>863030</v>
      </c>
      <c r="CM258" s="36">
        <v>1701185</v>
      </c>
      <c r="CN258" s="35">
        <v>618970</v>
      </c>
      <c r="CO258" s="35">
        <v>360738</v>
      </c>
      <c r="CP258" s="35">
        <v>360738</v>
      </c>
      <c r="CQ258" s="35">
        <v>360738</v>
      </c>
      <c r="CR258" s="35">
        <v>0</v>
      </c>
      <c r="CS258" s="35">
        <v>0</v>
      </c>
      <c r="CT258" s="35">
        <v>1701185</v>
      </c>
      <c r="CU258" s="34">
        <v>12968</v>
      </c>
      <c r="CV258" s="35">
        <v>10594</v>
      </c>
      <c r="CW258" s="35">
        <v>2353</v>
      </c>
      <c r="CX258" s="35">
        <v>21</v>
      </c>
      <c r="CY258" s="35">
        <v>0</v>
      </c>
      <c r="CZ258" s="35">
        <v>0</v>
      </c>
      <c r="DA258" s="35">
        <v>0</v>
      </c>
      <c r="DB258" s="35">
        <v>12968</v>
      </c>
      <c r="DC258" s="36">
        <v>7112</v>
      </c>
      <c r="DD258" s="35">
        <v>1778</v>
      </c>
      <c r="DE258" s="35">
        <v>1778</v>
      </c>
      <c r="DF258" s="35">
        <v>1778</v>
      </c>
      <c r="DG258" s="35">
        <v>1778</v>
      </c>
      <c r="DH258" s="35">
        <v>0</v>
      </c>
      <c r="DI258" s="35">
        <v>0</v>
      </c>
      <c r="DJ258" s="35">
        <v>7112</v>
      </c>
      <c r="DK258" s="34">
        <v>26028</v>
      </c>
      <c r="DL258" s="35">
        <v>15340</v>
      </c>
      <c r="DM258" s="35">
        <v>7435</v>
      </c>
      <c r="DN258" s="35">
        <v>2968</v>
      </c>
      <c r="DO258" s="35">
        <v>285</v>
      </c>
      <c r="DP258" s="35">
        <v>0</v>
      </c>
      <c r="DQ258" s="35">
        <v>0</v>
      </c>
      <c r="DR258" s="35">
        <v>26028</v>
      </c>
      <c r="DS258" s="36">
        <v>0</v>
      </c>
      <c r="DT258" s="35">
        <v>0</v>
      </c>
      <c r="DU258" s="35">
        <v>0</v>
      </c>
      <c r="DV258" s="35">
        <v>0</v>
      </c>
      <c r="DW258" s="35">
        <v>0</v>
      </c>
      <c r="DX258" s="35">
        <v>0</v>
      </c>
      <c r="DY258" s="35">
        <v>0</v>
      </c>
      <c r="DZ258" s="35">
        <v>0</v>
      </c>
    </row>
    <row r="259" spans="1:130" x14ac:dyDescent="0.25">
      <c r="A259" s="29">
        <v>37905</v>
      </c>
      <c r="B259" s="30" t="s">
        <v>340</v>
      </c>
      <c r="C259" s="31">
        <v>8727563.0252100825</v>
      </c>
      <c r="D259" s="31">
        <v>61357959.229999997</v>
      </c>
      <c r="E259" s="32">
        <v>3.9264230000000001E-4</v>
      </c>
      <c r="F259" s="33">
        <v>13354781</v>
      </c>
      <c r="G259" s="31">
        <v>8955814.3061516415</v>
      </c>
      <c r="H259" s="31">
        <v>57047821.899999999</v>
      </c>
      <c r="I259" s="32">
        <v>4.0821120000000003E-4</v>
      </c>
      <c r="J259" s="31">
        <v>8972240</v>
      </c>
      <c r="K259" s="34">
        <v>584150</v>
      </c>
      <c r="L259" s="35">
        <v>617637</v>
      </c>
      <c r="M259" s="35">
        <v>94252</v>
      </c>
      <c r="N259" s="35">
        <v>-352091</v>
      </c>
      <c r="O259" s="35">
        <v>793</v>
      </c>
      <c r="P259" s="35">
        <v>-1003515</v>
      </c>
      <c r="Q259" s="35">
        <v>0</v>
      </c>
      <c r="R259" s="35">
        <v>-101143</v>
      </c>
      <c r="S259" s="35">
        <v>-4945</v>
      </c>
      <c r="T259" s="35">
        <v>69</v>
      </c>
      <c r="U259" s="35">
        <v>-3041</v>
      </c>
      <c r="V259" s="35">
        <v>1016505</v>
      </c>
      <c r="W259" s="35">
        <v>-1097921</v>
      </c>
      <c r="X259" s="35">
        <v>38015</v>
      </c>
      <c r="Y259" s="35">
        <v>-211235</v>
      </c>
      <c r="Z259" s="34">
        <v>13354781</v>
      </c>
      <c r="AA259" s="35">
        <v>-211235</v>
      </c>
      <c r="AB259" s="35">
        <v>-626011.41999999981</v>
      </c>
      <c r="AC259" s="35">
        <v>-4030671</v>
      </c>
      <c r="AD259" s="35">
        <v>65079</v>
      </c>
      <c r="AE259" s="35">
        <v>377016</v>
      </c>
      <c r="AF259" s="35">
        <v>81416</v>
      </c>
      <c r="AG259" s="35">
        <v>-38015</v>
      </c>
      <c r="AH259" s="101">
        <v>-119.90183472000001</v>
      </c>
      <c r="AI259" s="35">
        <v>8972240</v>
      </c>
      <c r="AJ259" s="34">
        <v>538080</v>
      </c>
      <c r="AK259" s="35">
        <v>2400810</v>
      </c>
      <c r="AL259" s="35">
        <v>16293</v>
      </c>
      <c r="AM259" s="35">
        <v>72405</v>
      </c>
      <c r="AN259" s="35">
        <v>3027588</v>
      </c>
      <c r="AO259" s="36">
        <v>211398</v>
      </c>
      <c r="AP259" s="35">
        <v>4732421</v>
      </c>
      <c r="AQ259" s="35">
        <v>0</v>
      </c>
      <c r="AR259" s="35">
        <v>0</v>
      </c>
      <c r="AS259" s="35">
        <v>4943819</v>
      </c>
      <c r="AT259" s="36">
        <v>-572373</v>
      </c>
      <c r="AU259" s="35">
        <v>-100642</v>
      </c>
      <c r="AV259" s="35">
        <v>-329803</v>
      </c>
      <c r="AW259" s="35">
        <v>-913414</v>
      </c>
      <c r="AX259" s="35">
        <v>0</v>
      </c>
      <c r="AY259" s="35">
        <v>0</v>
      </c>
      <c r="AZ259" s="35">
        <v>-1916232</v>
      </c>
      <c r="BA259" s="12">
        <v>8972240</v>
      </c>
      <c r="BB259" s="13">
        <v>10556132</v>
      </c>
      <c r="BC259" s="13">
        <v>7675316</v>
      </c>
      <c r="BD259" s="13">
        <v>7477644</v>
      </c>
      <c r="BE259" s="13">
        <v>10856986</v>
      </c>
      <c r="BF259" s="12">
        <v>704611.71947520005</v>
      </c>
      <c r="BG259" s="13">
        <v>626011.41999999981</v>
      </c>
      <c r="BH259" s="13">
        <v>78600.299475200241</v>
      </c>
      <c r="BI259" s="14">
        <v>6.9900000000000004E-2</v>
      </c>
      <c r="BJ259" s="37">
        <v>4.0821120000000003E-4</v>
      </c>
      <c r="BK259" s="38">
        <v>8972240</v>
      </c>
      <c r="BL259" s="38">
        <v>8955814.3061516415</v>
      </c>
      <c r="BM259" s="39">
        <v>1.0018340815571707</v>
      </c>
      <c r="BN259" s="120">
        <v>0.16178452526114623</v>
      </c>
      <c r="BO259" s="34">
        <v>538080</v>
      </c>
      <c r="BP259" s="34">
        <v>209668</v>
      </c>
      <c r="BQ259" s="34">
        <v>139904</v>
      </c>
      <c r="BR259" s="34">
        <v>94254</v>
      </c>
      <c r="BS259" s="34">
        <v>94254</v>
      </c>
      <c r="BT259" s="34">
        <v>0</v>
      </c>
      <c r="BU259" s="35">
        <v>0</v>
      </c>
      <c r="BV259" s="35">
        <v>538080</v>
      </c>
      <c r="BW259" s="36">
        <v>211398</v>
      </c>
      <c r="BX259" s="36">
        <v>70466</v>
      </c>
      <c r="BY259" s="36">
        <v>70466</v>
      </c>
      <c r="BZ259" s="36">
        <v>70466</v>
      </c>
      <c r="CA259" s="36">
        <v>0</v>
      </c>
      <c r="CB259" s="36">
        <v>0</v>
      </c>
      <c r="CC259" s="36">
        <v>0</v>
      </c>
      <c r="CD259" s="35">
        <v>211398</v>
      </c>
      <c r="CE259" s="34">
        <v>2400810</v>
      </c>
      <c r="CF259" s="35">
        <v>943102</v>
      </c>
      <c r="CG259" s="35">
        <v>811153</v>
      </c>
      <c r="CH259" s="35">
        <v>646555</v>
      </c>
      <c r="CI259" s="35">
        <v>0</v>
      </c>
      <c r="CJ259" s="35">
        <v>0</v>
      </c>
      <c r="CK259" s="35">
        <v>0</v>
      </c>
      <c r="CL259" s="35">
        <v>2400810</v>
      </c>
      <c r="CM259" s="36">
        <v>4732421</v>
      </c>
      <c r="CN259" s="35">
        <v>1721876</v>
      </c>
      <c r="CO259" s="35">
        <v>1003515</v>
      </c>
      <c r="CP259" s="35">
        <v>1003515</v>
      </c>
      <c r="CQ259" s="35">
        <v>1003515</v>
      </c>
      <c r="CR259" s="35">
        <v>0</v>
      </c>
      <c r="CS259" s="35">
        <v>0</v>
      </c>
      <c r="CT259" s="35">
        <v>4732421</v>
      </c>
      <c r="CU259" s="34">
        <v>36075</v>
      </c>
      <c r="CV259" s="35">
        <v>29471</v>
      </c>
      <c r="CW259" s="35">
        <v>6545</v>
      </c>
      <c r="CX259" s="35">
        <v>59</v>
      </c>
      <c r="CY259" s="35">
        <v>0</v>
      </c>
      <c r="CZ259" s="35">
        <v>0</v>
      </c>
      <c r="DA259" s="35">
        <v>0</v>
      </c>
      <c r="DB259" s="35">
        <v>36075</v>
      </c>
      <c r="DC259" s="36">
        <v>19780</v>
      </c>
      <c r="DD259" s="35">
        <v>4945</v>
      </c>
      <c r="DE259" s="35">
        <v>4945</v>
      </c>
      <c r="DF259" s="35">
        <v>4945</v>
      </c>
      <c r="DG259" s="35">
        <v>4945</v>
      </c>
      <c r="DH259" s="35">
        <v>0</v>
      </c>
      <c r="DI259" s="35">
        <v>0</v>
      </c>
      <c r="DJ259" s="35">
        <v>19780</v>
      </c>
      <c r="DK259" s="34">
        <v>72405</v>
      </c>
      <c r="DL259" s="35">
        <v>42673</v>
      </c>
      <c r="DM259" s="35">
        <v>20684</v>
      </c>
      <c r="DN259" s="35">
        <v>8255</v>
      </c>
      <c r="DO259" s="35">
        <v>793</v>
      </c>
      <c r="DP259" s="35">
        <v>0</v>
      </c>
      <c r="DQ259" s="35">
        <v>0</v>
      </c>
      <c r="DR259" s="35">
        <v>72405</v>
      </c>
      <c r="DS259" s="36">
        <v>0</v>
      </c>
      <c r="DT259" s="35">
        <v>0</v>
      </c>
      <c r="DU259" s="35">
        <v>0</v>
      </c>
      <c r="DV259" s="35">
        <v>0</v>
      </c>
      <c r="DW259" s="35">
        <v>0</v>
      </c>
      <c r="DX259" s="35">
        <v>0</v>
      </c>
      <c r="DY259" s="35">
        <v>0</v>
      </c>
      <c r="DZ259" s="35">
        <v>0</v>
      </c>
    </row>
    <row r="260" spans="1:130" x14ac:dyDescent="0.25">
      <c r="A260" s="29">
        <v>38000</v>
      </c>
      <c r="B260" s="30" t="s">
        <v>341</v>
      </c>
      <c r="C260" s="31">
        <v>113451121.56862743</v>
      </c>
      <c r="D260" s="31">
        <v>913897908.33000004</v>
      </c>
      <c r="E260" s="32">
        <v>5.8482213999999999E-3</v>
      </c>
      <c r="F260" s="33">
        <v>198913155</v>
      </c>
      <c r="G260" s="31">
        <v>115382114.30615166</v>
      </c>
      <c r="H260" s="31">
        <v>776529395.70000005</v>
      </c>
      <c r="I260" s="32">
        <v>5.5565316999999998E-3</v>
      </c>
      <c r="J260" s="31">
        <v>122129264</v>
      </c>
      <c r="K260" s="34">
        <v>7951388</v>
      </c>
      <c r="L260" s="35">
        <v>8407213</v>
      </c>
      <c r="M260" s="35">
        <v>-1813035</v>
      </c>
      <c r="N260" s="35">
        <v>-4792624</v>
      </c>
      <c r="O260" s="35">
        <v>10793</v>
      </c>
      <c r="P260" s="35">
        <v>-13659753</v>
      </c>
      <c r="Q260" s="35">
        <v>0</v>
      </c>
      <c r="R260" s="35">
        <v>-1376751</v>
      </c>
      <c r="S260" s="35">
        <v>-67316</v>
      </c>
      <c r="T260" s="35">
        <v>939</v>
      </c>
      <c r="U260" s="35">
        <v>-41395</v>
      </c>
      <c r="V260" s="35">
        <v>13836567</v>
      </c>
      <c r="W260" s="35">
        <v>-14944795</v>
      </c>
      <c r="X260" s="35">
        <v>-3022518</v>
      </c>
      <c r="Y260" s="35">
        <v>-9511287</v>
      </c>
      <c r="Z260" s="34">
        <v>198913155</v>
      </c>
      <c r="AA260" s="35">
        <v>-9511287</v>
      </c>
      <c r="AB260" s="35">
        <v>-8065209.790000001</v>
      </c>
      <c r="AC260" s="35">
        <v>-54865101</v>
      </c>
      <c r="AD260" s="35">
        <v>-1219275</v>
      </c>
      <c r="AE260" s="35">
        <v>-7252132</v>
      </c>
      <c r="AF260" s="35">
        <v>1108228</v>
      </c>
      <c r="AG260" s="35">
        <v>3022518</v>
      </c>
      <c r="AH260" s="101">
        <v>-1632.0922735825</v>
      </c>
      <c r="AI260" s="35">
        <v>122129264</v>
      </c>
      <c r="AJ260" s="34">
        <v>4370453</v>
      </c>
      <c r="AK260" s="35">
        <v>32679589</v>
      </c>
      <c r="AL260" s="35">
        <v>221783</v>
      </c>
      <c r="AM260" s="35">
        <v>985570</v>
      </c>
      <c r="AN260" s="35">
        <v>38257395</v>
      </c>
      <c r="AO260" s="36">
        <v>14146131</v>
      </c>
      <c r="AP260" s="35">
        <v>64417262</v>
      </c>
      <c r="AQ260" s="35">
        <v>0</v>
      </c>
      <c r="AR260" s="35">
        <v>0</v>
      </c>
      <c r="AS260" s="35">
        <v>78563393</v>
      </c>
      <c r="AT260" s="36">
        <v>-13971343</v>
      </c>
      <c r="AU260" s="35">
        <v>-5419808</v>
      </c>
      <c r="AV260" s="35">
        <v>-5385539</v>
      </c>
      <c r="AW260" s="35">
        <v>-15529308</v>
      </c>
      <c r="AX260" s="35">
        <v>0</v>
      </c>
      <c r="AY260" s="35">
        <v>0</v>
      </c>
      <c r="AZ260" s="35">
        <v>-40305998</v>
      </c>
      <c r="BA260" s="12">
        <v>122129264</v>
      </c>
      <c r="BB260" s="13">
        <v>143689062</v>
      </c>
      <c r="BC260" s="13">
        <v>104475670</v>
      </c>
      <c r="BD260" s="13">
        <v>101784971</v>
      </c>
      <c r="BE260" s="13">
        <v>147784249</v>
      </c>
      <c r="BF260" s="12">
        <v>9591107.1412431989</v>
      </c>
      <c r="BG260" s="13">
        <v>8065209.790000001</v>
      </c>
      <c r="BH260" s="13">
        <v>1525897.3512431979</v>
      </c>
      <c r="BI260" s="14">
        <v>6.9900000000000004E-2</v>
      </c>
      <c r="BJ260" s="37">
        <v>5.5565316999999998E-3</v>
      </c>
      <c r="BK260" s="38">
        <v>122129264</v>
      </c>
      <c r="BL260" s="38">
        <v>115382114.30615166</v>
      </c>
      <c r="BM260" s="39">
        <v>1.0584765648854868</v>
      </c>
      <c r="BN260" s="120">
        <v>0.16178452526114623</v>
      </c>
      <c r="BO260" s="34">
        <v>4370453</v>
      </c>
      <c r="BP260" s="34">
        <v>1889363</v>
      </c>
      <c r="BQ260" s="34">
        <v>1240545</v>
      </c>
      <c r="BR260" s="34">
        <v>1240545</v>
      </c>
      <c r="BS260" s="34">
        <v>0</v>
      </c>
      <c r="BT260" s="34">
        <v>0</v>
      </c>
      <c r="BU260" s="35">
        <v>0</v>
      </c>
      <c r="BV260" s="35">
        <v>4370453</v>
      </c>
      <c r="BW260" s="36">
        <v>14146131</v>
      </c>
      <c r="BX260" s="36">
        <v>6174818</v>
      </c>
      <c r="BY260" s="36">
        <v>4345247</v>
      </c>
      <c r="BZ260" s="36">
        <v>1813033</v>
      </c>
      <c r="CA260" s="36">
        <v>1813033</v>
      </c>
      <c r="CB260" s="36">
        <v>0</v>
      </c>
      <c r="CC260" s="36">
        <v>0</v>
      </c>
      <c r="CD260" s="35">
        <v>14146131</v>
      </c>
      <c r="CE260" s="34">
        <v>32679589</v>
      </c>
      <c r="CF260" s="35">
        <v>12837409</v>
      </c>
      <c r="CG260" s="35">
        <v>11041334</v>
      </c>
      <c r="CH260" s="35">
        <v>8800845</v>
      </c>
      <c r="CI260" s="35">
        <v>0</v>
      </c>
      <c r="CJ260" s="35">
        <v>0</v>
      </c>
      <c r="CK260" s="35">
        <v>0</v>
      </c>
      <c r="CL260" s="35">
        <v>32679589</v>
      </c>
      <c r="CM260" s="36">
        <v>64417262</v>
      </c>
      <c r="CN260" s="35">
        <v>23438005</v>
      </c>
      <c r="CO260" s="35">
        <v>13659753</v>
      </c>
      <c r="CP260" s="35">
        <v>13659753</v>
      </c>
      <c r="CQ260" s="35">
        <v>13659753</v>
      </c>
      <c r="CR260" s="35">
        <v>0</v>
      </c>
      <c r="CS260" s="35">
        <v>0</v>
      </c>
      <c r="CT260" s="35">
        <v>64417262</v>
      </c>
      <c r="CU260" s="34">
        <v>491046</v>
      </c>
      <c r="CV260" s="35">
        <v>401160</v>
      </c>
      <c r="CW260" s="35">
        <v>89084</v>
      </c>
      <c r="CX260" s="35">
        <v>802</v>
      </c>
      <c r="CY260" s="35">
        <v>0</v>
      </c>
      <c r="CZ260" s="35">
        <v>0</v>
      </c>
      <c r="DA260" s="35">
        <v>0</v>
      </c>
      <c r="DB260" s="35">
        <v>491046</v>
      </c>
      <c r="DC260" s="36">
        <v>269264</v>
      </c>
      <c r="DD260" s="35">
        <v>67316</v>
      </c>
      <c r="DE260" s="35">
        <v>67316</v>
      </c>
      <c r="DF260" s="35">
        <v>67316</v>
      </c>
      <c r="DG260" s="35">
        <v>67316</v>
      </c>
      <c r="DH260" s="35">
        <v>0</v>
      </c>
      <c r="DI260" s="35">
        <v>0</v>
      </c>
      <c r="DJ260" s="35">
        <v>269264</v>
      </c>
      <c r="DK260" s="34">
        <v>985570</v>
      </c>
      <c r="DL260" s="35">
        <v>580863</v>
      </c>
      <c r="DM260" s="35">
        <v>281544</v>
      </c>
      <c r="DN260" s="35">
        <v>112370</v>
      </c>
      <c r="DO260" s="35">
        <v>10793</v>
      </c>
      <c r="DP260" s="35">
        <v>0</v>
      </c>
      <c r="DQ260" s="35">
        <v>0</v>
      </c>
      <c r="DR260" s="35">
        <v>985570</v>
      </c>
      <c r="DS260" s="36">
        <v>0</v>
      </c>
      <c r="DT260" s="35">
        <v>0</v>
      </c>
      <c r="DU260" s="35">
        <v>0</v>
      </c>
      <c r="DV260" s="35">
        <v>0</v>
      </c>
      <c r="DW260" s="35">
        <v>0</v>
      </c>
      <c r="DX260" s="35">
        <v>0</v>
      </c>
      <c r="DY260" s="35">
        <v>0</v>
      </c>
      <c r="DZ260" s="35">
        <v>0</v>
      </c>
    </row>
    <row r="261" spans="1:130" x14ac:dyDescent="0.25">
      <c r="A261" s="29">
        <v>38005</v>
      </c>
      <c r="B261" s="30" t="s">
        <v>342</v>
      </c>
      <c r="C261" s="31">
        <v>27316460.644257698</v>
      </c>
      <c r="D261" s="31">
        <v>218149017.72999999</v>
      </c>
      <c r="E261" s="32">
        <v>1.3959806E-3</v>
      </c>
      <c r="F261" s="33">
        <v>47480915</v>
      </c>
      <c r="G261" s="31">
        <v>28142553.648068666</v>
      </c>
      <c r="H261" s="31">
        <v>199915675.34</v>
      </c>
      <c r="I261" s="32">
        <v>1.4305161E-3</v>
      </c>
      <c r="J261" s="31">
        <v>31441894</v>
      </c>
      <c r="K261" s="34">
        <v>2047066</v>
      </c>
      <c r="L261" s="35">
        <v>2164417</v>
      </c>
      <c r="M261" s="35">
        <v>165508</v>
      </c>
      <c r="N261" s="35">
        <v>-1233850</v>
      </c>
      <c r="O261" s="35">
        <v>2779</v>
      </c>
      <c r="P261" s="35">
        <v>-3516671</v>
      </c>
      <c r="Q261" s="35">
        <v>0</v>
      </c>
      <c r="R261" s="35">
        <v>-354441</v>
      </c>
      <c r="S261" s="35">
        <v>-17330</v>
      </c>
      <c r="T261" s="35">
        <v>242</v>
      </c>
      <c r="U261" s="35">
        <v>-10657</v>
      </c>
      <c r="V261" s="35">
        <v>3562192</v>
      </c>
      <c r="W261" s="35">
        <v>-3847502</v>
      </c>
      <c r="X261" s="35">
        <v>1418088</v>
      </c>
      <c r="Y261" s="35">
        <v>379841</v>
      </c>
      <c r="Z261" s="34">
        <v>47480915</v>
      </c>
      <c r="AA261" s="35">
        <v>379841</v>
      </c>
      <c r="AB261" s="35">
        <v>-1967164.4999999998</v>
      </c>
      <c r="AC261" s="35">
        <v>-14124892</v>
      </c>
      <c r="AD261" s="35">
        <v>144361</v>
      </c>
      <c r="AE261" s="35">
        <v>662032</v>
      </c>
      <c r="AF261" s="35">
        <v>285310</v>
      </c>
      <c r="AG261" s="35">
        <v>-1418088</v>
      </c>
      <c r="AH261" s="101">
        <v>-420.17834147249999</v>
      </c>
      <c r="AI261" s="35">
        <v>31441894</v>
      </c>
      <c r="AJ261" s="34">
        <v>3118186</v>
      </c>
      <c r="AK261" s="35">
        <v>8413284</v>
      </c>
      <c r="AL261" s="35">
        <v>57097</v>
      </c>
      <c r="AM261" s="35">
        <v>253733</v>
      </c>
      <c r="AN261" s="35">
        <v>11842300</v>
      </c>
      <c r="AO261" s="36">
        <v>0</v>
      </c>
      <c r="AP261" s="35">
        <v>16584074</v>
      </c>
      <c r="AQ261" s="35">
        <v>0</v>
      </c>
      <c r="AR261" s="35">
        <v>0</v>
      </c>
      <c r="AS261" s="35">
        <v>16584074</v>
      </c>
      <c r="AT261" s="36">
        <v>-918630</v>
      </c>
      <c r="AU261" s="35">
        <v>314291</v>
      </c>
      <c r="AV261" s="35">
        <v>-771720</v>
      </c>
      <c r="AW261" s="35">
        <v>-3365715</v>
      </c>
      <c r="AX261" s="35">
        <v>0</v>
      </c>
      <c r="AY261" s="35">
        <v>0</v>
      </c>
      <c r="AZ261" s="35">
        <v>-4741774</v>
      </c>
      <c r="BA261" s="12">
        <v>31441894</v>
      </c>
      <c r="BB261" s="13">
        <v>36992413</v>
      </c>
      <c r="BC261" s="13">
        <v>26897017</v>
      </c>
      <c r="BD261" s="13">
        <v>26204303</v>
      </c>
      <c r="BE261" s="13">
        <v>38046710</v>
      </c>
      <c r="BF261" s="12">
        <v>2469208.1181456</v>
      </c>
      <c r="BG261" s="13">
        <v>1967164.4999999998</v>
      </c>
      <c r="BH261" s="13">
        <v>502043.61814560019</v>
      </c>
      <c r="BI261" s="14">
        <v>6.9900000000000004E-2</v>
      </c>
      <c r="BJ261" s="37">
        <v>1.4305161E-3</v>
      </c>
      <c r="BK261" s="38">
        <v>31441894</v>
      </c>
      <c r="BL261" s="38">
        <v>28142553.648068666</v>
      </c>
      <c r="BM261" s="39">
        <v>1.1172367082671533</v>
      </c>
      <c r="BN261" s="120">
        <v>0.16178452526114623</v>
      </c>
      <c r="BO261" s="34">
        <v>3118186</v>
      </c>
      <c r="BP261" s="34">
        <v>1574979</v>
      </c>
      <c r="BQ261" s="34">
        <v>910310</v>
      </c>
      <c r="BR261" s="34">
        <v>467389</v>
      </c>
      <c r="BS261" s="34">
        <v>165508</v>
      </c>
      <c r="BT261" s="34">
        <v>0</v>
      </c>
      <c r="BU261" s="35">
        <v>0</v>
      </c>
      <c r="BV261" s="35">
        <v>3118186</v>
      </c>
      <c r="BW261" s="36">
        <v>0</v>
      </c>
      <c r="BX261" s="36">
        <v>0</v>
      </c>
      <c r="BY261" s="36">
        <v>0</v>
      </c>
      <c r="BZ261" s="36">
        <v>0</v>
      </c>
      <c r="CA261" s="36">
        <v>0</v>
      </c>
      <c r="CB261" s="36">
        <v>0</v>
      </c>
      <c r="CC261" s="36">
        <v>0</v>
      </c>
      <c r="CD261" s="35">
        <v>0</v>
      </c>
      <c r="CE261" s="34">
        <v>8413284</v>
      </c>
      <c r="CF261" s="35">
        <v>3304961</v>
      </c>
      <c r="CG261" s="35">
        <v>2842566</v>
      </c>
      <c r="CH261" s="35">
        <v>2265757</v>
      </c>
      <c r="CI261" s="35">
        <v>0</v>
      </c>
      <c r="CJ261" s="35">
        <v>0</v>
      </c>
      <c r="CK261" s="35">
        <v>0</v>
      </c>
      <c r="CL261" s="35">
        <v>8413284</v>
      </c>
      <c r="CM261" s="36">
        <v>16584074</v>
      </c>
      <c r="CN261" s="35">
        <v>6034059</v>
      </c>
      <c r="CO261" s="35">
        <v>3516671</v>
      </c>
      <c r="CP261" s="35">
        <v>3516671</v>
      </c>
      <c r="CQ261" s="35">
        <v>3516671</v>
      </c>
      <c r="CR261" s="35">
        <v>0</v>
      </c>
      <c r="CS261" s="35">
        <v>0</v>
      </c>
      <c r="CT261" s="35">
        <v>16584074</v>
      </c>
      <c r="CU261" s="34">
        <v>126420</v>
      </c>
      <c r="CV261" s="35">
        <v>103278</v>
      </c>
      <c r="CW261" s="35">
        <v>22935</v>
      </c>
      <c r="CX261" s="35">
        <v>207</v>
      </c>
      <c r="CY261" s="35">
        <v>0</v>
      </c>
      <c r="CZ261" s="35">
        <v>0</v>
      </c>
      <c r="DA261" s="35">
        <v>0</v>
      </c>
      <c r="DB261" s="35">
        <v>126420</v>
      </c>
      <c r="DC261" s="36">
        <v>69320</v>
      </c>
      <c r="DD261" s="35">
        <v>17330</v>
      </c>
      <c r="DE261" s="35">
        <v>17330</v>
      </c>
      <c r="DF261" s="35">
        <v>17330</v>
      </c>
      <c r="DG261" s="35">
        <v>17330</v>
      </c>
      <c r="DH261" s="35">
        <v>0</v>
      </c>
      <c r="DI261" s="35">
        <v>0</v>
      </c>
      <c r="DJ261" s="35">
        <v>69320</v>
      </c>
      <c r="DK261" s="34">
        <v>253733</v>
      </c>
      <c r="DL261" s="35">
        <v>149542</v>
      </c>
      <c r="DM261" s="35">
        <v>72483</v>
      </c>
      <c r="DN261" s="35">
        <v>28929</v>
      </c>
      <c r="DO261" s="35">
        <v>2779</v>
      </c>
      <c r="DP261" s="35">
        <v>0</v>
      </c>
      <c r="DQ261" s="35">
        <v>0</v>
      </c>
      <c r="DR261" s="35">
        <v>253733</v>
      </c>
      <c r="DS261" s="36">
        <v>0</v>
      </c>
      <c r="DT261" s="35">
        <v>0</v>
      </c>
      <c r="DU261" s="35">
        <v>0</v>
      </c>
      <c r="DV261" s="35">
        <v>0</v>
      </c>
      <c r="DW261" s="35">
        <v>0</v>
      </c>
      <c r="DX261" s="35">
        <v>0</v>
      </c>
      <c r="DY261" s="35">
        <v>0</v>
      </c>
      <c r="DZ261" s="35">
        <v>0</v>
      </c>
    </row>
    <row r="262" spans="1:130" x14ac:dyDescent="0.25">
      <c r="A262" s="29">
        <v>38100</v>
      </c>
      <c r="B262" s="30" t="s">
        <v>343</v>
      </c>
      <c r="C262" s="31">
        <v>53988972.128851511</v>
      </c>
      <c r="D262" s="31">
        <v>425027386.25999999</v>
      </c>
      <c r="E262" s="32">
        <v>2.719838E-3</v>
      </c>
      <c r="F262" s="33">
        <v>92508734</v>
      </c>
      <c r="G262" s="31">
        <v>51995342.060085848</v>
      </c>
      <c r="H262" s="31">
        <v>359742750.04000002</v>
      </c>
      <c r="I262" s="32">
        <v>2.5741742999999999E-3</v>
      </c>
      <c r="J262" s="31">
        <v>56578821</v>
      </c>
      <c r="K262" s="34">
        <v>3683640</v>
      </c>
      <c r="L262" s="35">
        <v>3894810</v>
      </c>
      <c r="M262" s="35">
        <v>-923147</v>
      </c>
      <c r="N262" s="35">
        <v>-2220279</v>
      </c>
      <c r="O262" s="35">
        <v>5000</v>
      </c>
      <c r="P262" s="35">
        <v>-6328153</v>
      </c>
      <c r="Q262" s="35">
        <v>0</v>
      </c>
      <c r="R262" s="35">
        <v>-637808</v>
      </c>
      <c r="S262" s="35">
        <v>-31185</v>
      </c>
      <c r="T262" s="35">
        <v>435</v>
      </c>
      <c r="U262" s="35">
        <v>-19177</v>
      </c>
      <c r="V262" s="35">
        <v>6410066</v>
      </c>
      <c r="W262" s="35">
        <v>-6923475</v>
      </c>
      <c r="X262" s="35">
        <v>-526873</v>
      </c>
      <c r="Y262" s="35">
        <v>-3616146</v>
      </c>
      <c r="Z262" s="34">
        <v>92508734</v>
      </c>
      <c r="AA262" s="35">
        <v>-3616146</v>
      </c>
      <c r="AB262" s="35">
        <v>-3634474.4100000011</v>
      </c>
      <c r="AC262" s="35">
        <v>-25417354</v>
      </c>
      <c r="AD262" s="35">
        <v>-608880</v>
      </c>
      <c r="AE262" s="35">
        <v>-3692584</v>
      </c>
      <c r="AF262" s="35">
        <v>513409</v>
      </c>
      <c r="AG262" s="35">
        <v>526873</v>
      </c>
      <c r="AH262" s="101">
        <v>-756.09934626749998</v>
      </c>
      <c r="AI262" s="35">
        <v>56578821</v>
      </c>
      <c r="AJ262" s="34">
        <v>3204272</v>
      </c>
      <c r="AK262" s="35">
        <v>15139472</v>
      </c>
      <c r="AL262" s="35">
        <v>102745</v>
      </c>
      <c r="AM262" s="35">
        <v>456585</v>
      </c>
      <c r="AN262" s="35">
        <v>18903074</v>
      </c>
      <c r="AO262" s="36">
        <v>7251258</v>
      </c>
      <c r="AP262" s="35">
        <v>29842583</v>
      </c>
      <c r="AQ262" s="35">
        <v>0</v>
      </c>
      <c r="AR262" s="35">
        <v>0</v>
      </c>
      <c r="AS262" s="35">
        <v>37093841</v>
      </c>
      <c r="AT262" s="36">
        <v>-5557385</v>
      </c>
      <c r="AU262" s="35">
        <v>-1478739</v>
      </c>
      <c r="AV262" s="35">
        <v>-3877158</v>
      </c>
      <c r="AW262" s="35">
        <v>-7277485</v>
      </c>
      <c r="AX262" s="35">
        <v>0</v>
      </c>
      <c r="AY262" s="35">
        <v>0</v>
      </c>
      <c r="AZ262" s="35">
        <v>-18190767</v>
      </c>
      <c r="BA262" s="12">
        <v>56578821</v>
      </c>
      <c r="BB262" s="13">
        <v>66566828</v>
      </c>
      <c r="BC262" s="13">
        <v>48400441</v>
      </c>
      <c r="BD262" s="13">
        <v>47153921</v>
      </c>
      <c r="BE262" s="13">
        <v>68464005</v>
      </c>
      <c r="BF262" s="12">
        <v>4443271.9625327997</v>
      </c>
      <c r="BG262" s="13">
        <v>3634474.4100000011</v>
      </c>
      <c r="BH262" s="13">
        <v>808797.55253279861</v>
      </c>
      <c r="BI262" s="14">
        <v>6.9900000000000004E-2</v>
      </c>
      <c r="BJ262" s="37">
        <v>2.5741742999999999E-3</v>
      </c>
      <c r="BK262" s="38">
        <v>56578821</v>
      </c>
      <c r="BL262" s="38">
        <v>51995342.060085848</v>
      </c>
      <c r="BM262" s="39">
        <v>1.0881517220257437</v>
      </c>
      <c r="BN262" s="120">
        <v>0.16178452526114623</v>
      </c>
      <c r="BO262" s="34">
        <v>3204272</v>
      </c>
      <c r="BP262" s="34">
        <v>1963076</v>
      </c>
      <c r="BQ262" s="34">
        <v>1241196</v>
      </c>
      <c r="BR262" s="34">
        <v>0</v>
      </c>
      <c r="BS262" s="34">
        <v>0</v>
      </c>
      <c r="BT262" s="34">
        <v>0</v>
      </c>
      <c r="BU262" s="35">
        <v>0</v>
      </c>
      <c r="BV262" s="35">
        <v>3204272</v>
      </c>
      <c r="BW262" s="36">
        <v>7251258</v>
      </c>
      <c r="BX262" s="36">
        <v>3033280</v>
      </c>
      <c r="BY262" s="36">
        <v>1647416</v>
      </c>
      <c r="BZ262" s="36">
        <v>1647416</v>
      </c>
      <c r="CA262" s="36">
        <v>923146</v>
      </c>
      <c r="CB262" s="36">
        <v>0</v>
      </c>
      <c r="CC262" s="36">
        <v>0</v>
      </c>
      <c r="CD262" s="35">
        <v>7251258</v>
      </c>
      <c r="CE262" s="34">
        <v>15139472</v>
      </c>
      <c r="CF262" s="35">
        <v>5947186</v>
      </c>
      <c r="CG262" s="35">
        <v>5115119</v>
      </c>
      <c r="CH262" s="35">
        <v>4077167</v>
      </c>
      <c r="CI262" s="35">
        <v>0</v>
      </c>
      <c r="CJ262" s="35">
        <v>0</v>
      </c>
      <c r="CK262" s="35">
        <v>0</v>
      </c>
      <c r="CL262" s="35">
        <v>15139472</v>
      </c>
      <c r="CM262" s="36">
        <v>29842583</v>
      </c>
      <c r="CN262" s="35">
        <v>10858124</v>
      </c>
      <c r="CO262" s="35">
        <v>6328153</v>
      </c>
      <c r="CP262" s="35">
        <v>6328153</v>
      </c>
      <c r="CQ262" s="35">
        <v>6328153</v>
      </c>
      <c r="CR262" s="35">
        <v>0</v>
      </c>
      <c r="CS262" s="35">
        <v>0</v>
      </c>
      <c r="CT262" s="35">
        <v>29842583</v>
      </c>
      <c r="CU262" s="34">
        <v>227487</v>
      </c>
      <c r="CV262" s="35">
        <v>185845</v>
      </c>
      <c r="CW262" s="35">
        <v>41270</v>
      </c>
      <c r="CX262" s="35">
        <v>372</v>
      </c>
      <c r="CY262" s="35">
        <v>0</v>
      </c>
      <c r="CZ262" s="35">
        <v>0</v>
      </c>
      <c r="DA262" s="35">
        <v>0</v>
      </c>
      <c r="DB262" s="35">
        <v>227487</v>
      </c>
      <c r="DC262" s="36">
        <v>124740</v>
      </c>
      <c r="DD262" s="35">
        <v>31185</v>
      </c>
      <c r="DE262" s="35">
        <v>31185</v>
      </c>
      <c r="DF262" s="35">
        <v>31185</v>
      </c>
      <c r="DG262" s="35">
        <v>31185</v>
      </c>
      <c r="DH262" s="35">
        <v>0</v>
      </c>
      <c r="DI262" s="35">
        <v>0</v>
      </c>
      <c r="DJ262" s="35">
        <v>124740</v>
      </c>
      <c r="DK262" s="34">
        <v>456585</v>
      </c>
      <c r="DL262" s="35">
        <v>269096</v>
      </c>
      <c r="DM262" s="35">
        <v>130431</v>
      </c>
      <c r="DN262" s="35">
        <v>52058</v>
      </c>
      <c r="DO262" s="35">
        <v>5000</v>
      </c>
      <c r="DP262" s="35">
        <v>0</v>
      </c>
      <c r="DQ262" s="35">
        <v>0</v>
      </c>
      <c r="DR262" s="35">
        <v>456585</v>
      </c>
      <c r="DS262" s="36">
        <v>0</v>
      </c>
      <c r="DT262" s="35">
        <v>0</v>
      </c>
      <c r="DU262" s="35">
        <v>0</v>
      </c>
      <c r="DV262" s="35">
        <v>0</v>
      </c>
      <c r="DW262" s="35">
        <v>0</v>
      </c>
      <c r="DX262" s="35">
        <v>0</v>
      </c>
      <c r="DY262" s="35">
        <v>0</v>
      </c>
      <c r="DZ262" s="35">
        <v>0</v>
      </c>
    </row>
    <row r="263" spans="1:130" x14ac:dyDescent="0.25">
      <c r="A263" s="29">
        <v>38105</v>
      </c>
      <c r="B263" s="30" t="s">
        <v>344</v>
      </c>
      <c r="C263" s="31">
        <v>10834281.792717086</v>
      </c>
      <c r="D263" s="31">
        <v>85261491.75</v>
      </c>
      <c r="E263" s="32">
        <v>5.4560589999999999E-4</v>
      </c>
      <c r="F263" s="33">
        <v>18557470</v>
      </c>
      <c r="G263" s="31">
        <v>10976207.15307582</v>
      </c>
      <c r="H263" s="31">
        <v>74252615.879999995</v>
      </c>
      <c r="I263" s="32">
        <v>5.3132180000000002E-4</v>
      </c>
      <c r="J263" s="31">
        <v>11678137</v>
      </c>
      <c r="K263" s="34">
        <v>760321</v>
      </c>
      <c r="L263" s="35">
        <v>803907</v>
      </c>
      <c r="M263" s="35">
        <v>-92968</v>
      </c>
      <c r="N263" s="35">
        <v>-458276</v>
      </c>
      <c r="O263" s="35">
        <v>1032</v>
      </c>
      <c r="P263" s="35">
        <v>-1306161</v>
      </c>
      <c r="Q263" s="35">
        <v>0</v>
      </c>
      <c r="R263" s="35">
        <v>-131647</v>
      </c>
      <c r="S263" s="35">
        <v>-6437</v>
      </c>
      <c r="T263" s="35">
        <v>90</v>
      </c>
      <c r="U263" s="35">
        <v>-3958</v>
      </c>
      <c r="V263" s="35">
        <v>1323068</v>
      </c>
      <c r="W263" s="35">
        <v>-1429038</v>
      </c>
      <c r="X263" s="35">
        <v>137984</v>
      </c>
      <c r="Y263" s="35">
        <v>-402083</v>
      </c>
      <c r="Z263" s="34">
        <v>18557470</v>
      </c>
      <c r="AA263" s="35">
        <v>-402083</v>
      </c>
      <c r="AB263" s="35">
        <v>-767236.87999999989</v>
      </c>
      <c r="AC263" s="35">
        <v>-5246263</v>
      </c>
      <c r="AD263" s="35">
        <v>-59708</v>
      </c>
      <c r="AE263" s="35">
        <v>-371872</v>
      </c>
      <c r="AF263" s="35">
        <v>105970</v>
      </c>
      <c r="AG263" s="35">
        <v>-137984</v>
      </c>
      <c r="AH263" s="101">
        <v>-156.062495705</v>
      </c>
      <c r="AI263" s="35">
        <v>11678137</v>
      </c>
      <c r="AJ263" s="34">
        <v>553405</v>
      </c>
      <c r="AK263" s="35">
        <v>3124859</v>
      </c>
      <c r="AL263" s="35">
        <v>21207</v>
      </c>
      <c r="AM263" s="35">
        <v>94241</v>
      </c>
      <c r="AN263" s="35">
        <v>3793712</v>
      </c>
      <c r="AO263" s="36">
        <v>480492</v>
      </c>
      <c r="AP263" s="35">
        <v>6159651</v>
      </c>
      <c r="AQ263" s="35">
        <v>0</v>
      </c>
      <c r="AR263" s="35">
        <v>0</v>
      </c>
      <c r="AS263" s="35">
        <v>6640143</v>
      </c>
      <c r="AT263" s="36">
        <v>-830013</v>
      </c>
      <c r="AU263" s="35">
        <v>-82414</v>
      </c>
      <c r="AV263" s="35">
        <v>-529470</v>
      </c>
      <c r="AW263" s="35">
        <v>-1404534</v>
      </c>
      <c r="AX263" s="35">
        <v>0</v>
      </c>
      <c r="AY263" s="35">
        <v>0</v>
      </c>
      <c r="AZ263" s="35">
        <v>-2846431</v>
      </c>
      <c r="BA263" s="12">
        <v>11678137</v>
      </c>
      <c r="BB263" s="13">
        <v>13739709</v>
      </c>
      <c r="BC263" s="13">
        <v>9990081</v>
      </c>
      <c r="BD263" s="13">
        <v>9732793</v>
      </c>
      <c r="BE263" s="13">
        <v>14131296</v>
      </c>
      <c r="BF263" s="12">
        <v>917112.4336928</v>
      </c>
      <c r="BG263" s="13">
        <v>767236.87999999989</v>
      </c>
      <c r="BH263" s="13">
        <v>149875.55369280011</v>
      </c>
      <c r="BI263" s="14">
        <v>6.9900000000000004E-2</v>
      </c>
      <c r="BJ263" s="37">
        <v>5.3132180000000002E-4</v>
      </c>
      <c r="BK263" s="38">
        <v>11678137</v>
      </c>
      <c r="BL263" s="38">
        <v>10976207.15307582</v>
      </c>
      <c r="BM263" s="39">
        <v>1.0639501275016918</v>
      </c>
      <c r="BN263" s="120">
        <v>0.16178452526114623</v>
      </c>
      <c r="BO263" s="34">
        <v>553405</v>
      </c>
      <c r="BP263" s="34">
        <v>297751</v>
      </c>
      <c r="BQ263" s="34">
        <v>231927</v>
      </c>
      <c r="BR263" s="34">
        <v>23727</v>
      </c>
      <c r="BS263" s="34">
        <v>0</v>
      </c>
      <c r="BT263" s="34">
        <v>0</v>
      </c>
      <c r="BU263" s="35">
        <v>0</v>
      </c>
      <c r="BV263" s="35">
        <v>553405</v>
      </c>
      <c r="BW263" s="36">
        <v>480492</v>
      </c>
      <c r="BX263" s="36">
        <v>201588</v>
      </c>
      <c r="BY263" s="36">
        <v>92968</v>
      </c>
      <c r="BZ263" s="36">
        <v>92968</v>
      </c>
      <c r="CA263" s="36">
        <v>92968</v>
      </c>
      <c r="CB263" s="36">
        <v>0</v>
      </c>
      <c r="CC263" s="36">
        <v>0</v>
      </c>
      <c r="CD263" s="35">
        <v>480492</v>
      </c>
      <c r="CE263" s="34">
        <v>3124859</v>
      </c>
      <c r="CF263" s="35">
        <v>1227527</v>
      </c>
      <c r="CG263" s="35">
        <v>1055785</v>
      </c>
      <c r="CH263" s="35">
        <v>841547</v>
      </c>
      <c r="CI263" s="35">
        <v>0</v>
      </c>
      <c r="CJ263" s="35">
        <v>0</v>
      </c>
      <c r="CK263" s="35">
        <v>0</v>
      </c>
      <c r="CL263" s="35">
        <v>3124859</v>
      </c>
      <c r="CM263" s="36">
        <v>6159651</v>
      </c>
      <c r="CN263" s="35">
        <v>2241168</v>
      </c>
      <c r="CO263" s="35">
        <v>1306161</v>
      </c>
      <c r="CP263" s="35">
        <v>1306161</v>
      </c>
      <c r="CQ263" s="35">
        <v>1306161</v>
      </c>
      <c r="CR263" s="35">
        <v>0</v>
      </c>
      <c r="CS263" s="35">
        <v>0</v>
      </c>
      <c r="CT263" s="35">
        <v>6159651</v>
      </c>
      <c r="CU263" s="34">
        <v>46954</v>
      </c>
      <c r="CV263" s="35">
        <v>38359</v>
      </c>
      <c r="CW263" s="35">
        <v>8518</v>
      </c>
      <c r="CX263" s="35">
        <v>77</v>
      </c>
      <c r="CY263" s="35">
        <v>0</v>
      </c>
      <c r="CZ263" s="35">
        <v>0</v>
      </c>
      <c r="DA263" s="35">
        <v>0</v>
      </c>
      <c r="DB263" s="35">
        <v>46954</v>
      </c>
      <c r="DC263" s="36">
        <v>25748</v>
      </c>
      <c r="DD263" s="35">
        <v>6437</v>
      </c>
      <c r="DE263" s="35">
        <v>6437</v>
      </c>
      <c r="DF263" s="35">
        <v>6437</v>
      </c>
      <c r="DG263" s="35">
        <v>6437</v>
      </c>
      <c r="DH263" s="35">
        <v>0</v>
      </c>
      <c r="DI263" s="35">
        <v>0</v>
      </c>
      <c r="DJ263" s="35">
        <v>25748</v>
      </c>
      <c r="DK263" s="34">
        <v>94241</v>
      </c>
      <c r="DL263" s="35">
        <v>55543</v>
      </c>
      <c r="DM263" s="35">
        <v>26922</v>
      </c>
      <c r="DN263" s="35">
        <v>10745</v>
      </c>
      <c r="DO263" s="35">
        <v>1032</v>
      </c>
      <c r="DP263" s="35">
        <v>0</v>
      </c>
      <c r="DQ263" s="35">
        <v>0</v>
      </c>
      <c r="DR263" s="35">
        <v>94241</v>
      </c>
      <c r="DS263" s="36">
        <v>0</v>
      </c>
      <c r="DT263" s="35">
        <v>0</v>
      </c>
      <c r="DU263" s="35">
        <v>0</v>
      </c>
      <c r="DV263" s="35">
        <v>0</v>
      </c>
      <c r="DW263" s="35">
        <v>0</v>
      </c>
      <c r="DX263" s="35">
        <v>0</v>
      </c>
      <c r="DY263" s="35">
        <v>0</v>
      </c>
      <c r="DZ263" s="35">
        <v>0</v>
      </c>
    </row>
    <row r="264" spans="1:130" x14ac:dyDescent="0.25">
      <c r="A264" s="29">
        <v>38200</v>
      </c>
      <c r="B264" s="30" t="s">
        <v>345</v>
      </c>
      <c r="C264" s="31">
        <v>53533383.333333328</v>
      </c>
      <c r="D264" s="31">
        <v>408953027.24000001</v>
      </c>
      <c r="E264" s="32">
        <v>2.6169749000000001E-3</v>
      </c>
      <c r="F264" s="33">
        <v>89010093</v>
      </c>
      <c r="G264" s="31">
        <v>53951694.134477824</v>
      </c>
      <c r="H264" s="31">
        <v>363495910.94</v>
      </c>
      <c r="I264" s="32">
        <v>2.6010304E-3</v>
      </c>
      <c r="J264" s="31">
        <v>57169102</v>
      </c>
      <c r="K264" s="34">
        <v>3722071</v>
      </c>
      <c r="L264" s="35">
        <v>3935444</v>
      </c>
      <c r="M264" s="35">
        <v>-129971</v>
      </c>
      <c r="N264" s="35">
        <v>-2243443</v>
      </c>
      <c r="O264" s="35">
        <v>5052</v>
      </c>
      <c r="P264" s="35">
        <v>-6394174</v>
      </c>
      <c r="Q264" s="35">
        <v>0</v>
      </c>
      <c r="R264" s="35">
        <v>-644462</v>
      </c>
      <c r="S264" s="35">
        <v>-31511</v>
      </c>
      <c r="T264" s="35">
        <v>440</v>
      </c>
      <c r="U264" s="35">
        <v>-19377</v>
      </c>
      <c r="V264" s="35">
        <v>6476942</v>
      </c>
      <c r="W264" s="35">
        <v>-6995707</v>
      </c>
      <c r="X264" s="35">
        <v>211042</v>
      </c>
      <c r="Y264" s="35">
        <v>-2107654</v>
      </c>
      <c r="Z264" s="34">
        <v>89010093</v>
      </c>
      <c r="AA264" s="35">
        <v>-2107654</v>
      </c>
      <c r="AB264" s="35">
        <v>-3771223.42</v>
      </c>
      <c r="AC264" s="35">
        <v>-25682531</v>
      </c>
      <c r="AD264" s="35">
        <v>-66649</v>
      </c>
      <c r="AE264" s="35">
        <v>-519892</v>
      </c>
      <c r="AF264" s="35">
        <v>518765</v>
      </c>
      <c r="AG264" s="35">
        <v>-211042</v>
      </c>
      <c r="AH264" s="101">
        <v>-763.98765423999998</v>
      </c>
      <c r="AI264" s="35">
        <v>57169102</v>
      </c>
      <c r="AJ264" s="34">
        <v>2081215</v>
      </c>
      <c r="AK264" s="35">
        <v>15297421</v>
      </c>
      <c r="AL264" s="35">
        <v>103817</v>
      </c>
      <c r="AM264" s="35">
        <v>461348</v>
      </c>
      <c r="AN264" s="35">
        <v>17943801</v>
      </c>
      <c r="AO264" s="36">
        <v>1353622</v>
      </c>
      <c r="AP264" s="35">
        <v>30153928</v>
      </c>
      <c r="AQ264" s="35">
        <v>0</v>
      </c>
      <c r="AR264" s="35">
        <v>0</v>
      </c>
      <c r="AS264" s="35">
        <v>31507550</v>
      </c>
      <c r="AT264" s="36">
        <v>-3785288</v>
      </c>
      <c r="AU264" s="35">
        <v>-1020200</v>
      </c>
      <c r="AV264" s="35">
        <v>-2207656</v>
      </c>
      <c r="AW264" s="35">
        <v>-6550606</v>
      </c>
      <c r="AX264" s="35">
        <v>0</v>
      </c>
      <c r="AY264" s="35">
        <v>0</v>
      </c>
      <c r="AZ264" s="35">
        <v>-13563750</v>
      </c>
      <c r="BA264" s="12">
        <v>57169102</v>
      </c>
      <c r="BB264" s="13">
        <v>67261313</v>
      </c>
      <c r="BC264" s="13">
        <v>48905398</v>
      </c>
      <c r="BD264" s="13">
        <v>47645873</v>
      </c>
      <c r="BE264" s="13">
        <v>69178283</v>
      </c>
      <c r="BF264" s="12">
        <v>4489628.1693184003</v>
      </c>
      <c r="BG264" s="13">
        <v>3771223.42</v>
      </c>
      <c r="BH264" s="13">
        <v>718404.7493184004</v>
      </c>
      <c r="BI264" s="14">
        <v>6.9900000000000004E-2</v>
      </c>
      <c r="BJ264" s="37">
        <v>2.6010304E-3</v>
      </c>
      <c r="BK264" s="38">
        <v>57169102</v>
      </c>
      <c r="BL264" s="38">
        <v>53951694.134477824</v>
      </c>
      <c r="BM264" s="39">
        <v>1.0596349737878961</v>
      </c>
      <c r="BN264" s="120">
        <v>0.16178452526114623</v>
      </c>
      <c r="BO264" s="34">
        <v>2081215</v>
      </c>
      <c r="BP264" s="34">
        <v>1712411</v>
      </c>
      <c r="BQ264" s="34">
        <v>193482</v>
      </c>
      <c r="BR264" s="34">
        <v>175322</v>
      </c>
      <c r="BS264" s="34">
        <v>0</v>
      </c>
      <c r="BT264" s="34">
        <v>0</v>
      </c>
      <c r="BU264" s="35">
        <v>0</v>
      </c>
      <c r="BV264" s="35">
        <v>2081215</v>
      </c>
      <c r="BW264" s="36">
        <v>1353622</v>
      </c>
      <c r="BX264" s="36">
        <v>963703</v>
      </c>
      <c r="BY264" s="36">
        <v>129973</v>
      </c>
      <c r="BZ264" s="36">
        <v>129973</v>
      </c>
      <c r="CA264" s="36">
        <v>129973</v>
      </c>
      <c r="CB264" s="36">
        <v>0</v>
      </c>
      <c r="CC264" s="36">
        <v>0</v>
      </c>
      <c r="CD264" s="35">
        <v>1353622</v>
      </c>
      <c r="CE264" s="34">
        <v>15297421</v>
      </c>
      <c r="CF264" s="35">
        <v>6009233</v>
      </c>
      <c r="CG264" s="35">
        <v>5168484</v>
      </c>
      <c r="CH264" s="35">
        <v>4119704</v>
      </c>
      <c r="CI264" s="35">
        <v>0</v>
      </c>
      <c r="CJ264" s="35">
        <v>0</v>
      </c>
      <c r="CK264" s="35">
        <v>0</v>
      </c>
      <c r="CL264" s="35">
        <v>15297421</v>
      </c>
      <c r="CM264" s="36">
        <v>30153928</v>
      </c>
      <c r="CN264" s="35">
        <v>10971405</v>
      </c>
      <c r="CO264" s="35">
        <v>6394174</v>
      </c>
      <c r="CP264" s="35">
        <v>6394174</v>
      </c>
      <c r="CQ264" s="35">
        <v>6394174</v>
      </c>
      <c r="CR264" s="35">
        <v>0</v>
      </c>
      <c r="CS264" s="35">
        <v>0</v>
      </c>
      <c r="CT264" s="35">
        <v>30153928</v>
      </c>
      <c r="CU264" s="34">
        <v>229861</v>
      </c>
      <c r="CV264" s="35">
        <v>187784</v>
      </c>
      <c r="CW264" s="35">
        <v>41701</v>
      </c>
      <c r="CX264" s="35">
        <v>376</v>
      </c>
      <c r="CY264" s="35">
        <v>0</v>
      </c>
      <c r="CZ264" s="35">
        <v>0</v>
      </c>
      <c r="DA264" s="35">
        <v>0</v>
      </c>
      <c r="DB264" s="35">
        <v>229861</v>
      </c>
      <c r="DC264" s="36">
        <v>126044</v>
      </c>
      <c r="DD264" s="35">
        <v>31511</v>
      </c>
      <c r="DE264" s="35">
        <v>31511</v>
      </c>
      <c r="DF264" s="35">
        <v>31511</v>
      </c>
      <c r="DG264" s="35">
        <v>31511</v>
      </c>
      <c r="DH264" s="35">
        <v>0</v>
      </c>
      <c r="DI264" s="35">
        <v>0</v>
      </c>
      <c r="DJ264" s="35">
        <v>126044</v>
      </c>
      <c r="DK264" s="34">
        <v>461348</v>
      </c>
      <c r="DL264" s="35">
        <v>271904</v>
      </c>
      <c r="DM264" s="35">
        <v>131792</v>
      </c>
      <c r="DN264" s="35">
        <v>52601</v>
      </c>
      <c r="DO264" s="35">
        <v>5052</v>
      </c>
      <c r="DP264" s="35">
        <v>0</v>
      </c>
      <c r="DQ264" s="35">
        <v>0</v>
      </c>
      <c r="DR264" s="35">
        <v>461348</v>
      </c>
      <c r="DS264" s="36">
        <v>0</v>
      </c>
      <c r="DT264" s="35">
        <v>0</v>
      </c>
      <c r="DU264" s="35">
        <v>0</v>
      </c>
      <c r="DV264" s="35">
        <v>0</v>
      </c>
      <c r="DW264" s="35">
        <v>0</v>
      </c>
      <c r="DX264" s="35">
        <v>0</v>
      </c>
      <c r="DY264" s="35">
        <v>0</v>
      </c>
      <c r="DZ264" s="35">
        <v>0</v>
      </c>
    </row>
    <row r="265" spans="1:130" x14ac:dyDescent="0.25">
      <c r="A265" s="29">
        <v>38205</v>
      </c>
      <c r="B265" s="30" t="s">
        <v>346</v>
      </c>
      <c r="C265" s="31">
        <v>8352062.1848739488</v>
      </c>
      <c r="D265" s="31">
        <v>59394256.200000003</v>
      </c>
      <c r="E265" s="32">
        <v>3.800761E-4</v>
      </c>
      <c r="F265" s="33">
        <v>12927372</v>
      </c>
      <c r="G265" s="31">
        <v>8952587.9828326199</v>
      </c>
      <c r="H265" s="31">
        <v>57345620.829999998</v>
      </c>
      <c r="I265" s="32">
        <v>4.1034220000000002E-4</v>
      </c>
      <c r="J265" s="31">
        <v>9019078</v>
      </c>
      <c r="K265" s="34">
        <v>587199</v>
      </c>
      <c r="L265" s="35">
        <v>620861</v>
      </c>
      <c r="M265" s="35">
        <v>181255</v>
      </c>
      <c r="N265" s="35">
        <v>-353929</v>
      </c>
      <c r="O265" s="35">
        <v>797</v>
      </c>
      <c r="P265" s="35">
        <v>-1008754</v>
      </c>
      <c r="Q265" s="35">
        <v>0</v>
      </c>
      <c r="R265" s="35">
        <v>-101671</v>
      </c>
      <c r="S265" s="35">
        <v>-4971</v>
      </c>
      <c r="T265" s="35">
        <v>69</v>
      </c>
      <c r="U265" s="35">
        <v>-3057</v>
      </c>
      <c r="V265" s="35">
        <v>1021811</v>
      </c>
      <c r="W265" s="35">
        <v>-1103652</v>
      </c>
      <c r="X265" s="35">
        <v>65091</v>
      </c>
      <c r="Y265" s="35">
        <v>-98951</v>
      </c>
      <c r="Z265" s="34">
        <v>12927372</v>
      </c>
      <c r="AA265" s="35">
        <v>-98951</v>
      </c>
      <c r="AB265" s="35">
        <v>-625785.90000000014</v>
      </c>
      <c r="AC265" s="35">
        <v>-4051712</v>
      </c>
      <c r="AD265" s="35">
        <v>126513</v>
      </c>
      <c r="AE265" s="35">
        <v>725012</v>
      </c>
      <c r="AF265" s="35">
        <v>81841</v>
      </c>
      <c r="AG265" s="35">
        <v>-65091</v>
      </c>
      <c r="AH265" s="101">
        <v>-120.52776269500001</v>
      </c>
      <c r="AI265" s="35">
        <v>9019078</v>
      </c>
      <c r="AJ265" s="34">
        <v>941818</v>
      </c>
      <c r="AK265" s="35">
        <v>2413343</v>
      </c>
      <c r="AL265" s="35">
        <v>16378</v>
      </c>
      <c r="AM265" s="35">
        <v>72783</v>
      </c>
      <c r="AN265" s="35">
        <v>3444322</v>
      </c>
      <c r="AO265" s="36">
        <v>214286</v>
      </c>
      <c r="AP265" s="35">
        <v>4757126</v>
      </c>
      <c r="AQ265" s="35">
        <v>0</v>
      </c>
      <c r="AR265" s="35">
        <v>0</v>
      </c>
      <c r="AS265" s="35">
        <v>4971412</v>
      </c>
      <c r="AT265" s="36">
        <v>-561812</v>
      </c>
      <c r="AU265" s="35">
        <v>79635</v>
      </c>
      <c r="AV265" s="35">
        <v>-213238</v>
      </c>
      <c r="AW265" s="35">
        <v>-831675</v>
      </c>
      <c r="AX265" s="35">
        <v>0</v>
      </c>
      <c r="AY265" s="35">
        <v>0</v>
      </c>
      <c r="AZ265" s="35">
        <v>-1527090</v>
      </c>
      <c r="BA265" s="12">
        <v>9019078</v>
      </c>
      <c r="BB265" s="13">
        <v>10611239</v>
      </c>
      <c r="BC265" s="13">
        <v>7715384</v>
      </c>
      <c r="BD265" s="13">
        <v>7516680</v>
      </c>
      <c r="BE265" s="13">
        <v>10913663</v>
      </c>
      <c r="BF265" s="12">
        <v>708290.03005120007</v>
      </c>
      <c r="BG265" s="13">
        <v>625785.90000000014</v>
      </c>
      <c r="BH265" s="13">
        <v>82504.130051199929</v>
      </c>
      <c r="BI265" s="14">
        <v>6.9900000000000004E-2</v>
      </c>
      <c r="BJ265" s="37">
        <v>4.1034220000000002E-4</v>
      </c>
      <c r="BK265" s="38">
        <v>9019078</v>
      </c>
      <c r="BL265" s="38">
        <v>8952587.9828326199</v>
      </c>
      <c r="BM265" s="39">
        <v>1.007426904633038</v>
      </c>
      <c r="BN265" s="120">
        <v>0.16178452526114623</v>
      </c>
      <c r="BO265" s="34">
        <v>941818</v>
      </c>
      <c r="BP265" s="34">
        <v>289656</v>
      </c>
      <c r="BQ265" s="34">
        <v>289656</v>
      </c>
      <c r="BR265" s="34">
        <v>181253</v>
      </c>
      <c r="BS265" s="34">
        <v>181253</v>
      </c>
      <c r="BT265" s="34">
        <v>0</v>
      </c>
      <c r="BU265" s="35">
        <v>0</v>
      </c>
      <c r="BV265" s="35">
        <v>941818</v>
      </c>
      <c r="BW265" s="36">
        <v>214286</v>
      </c>
      <c r="BX265" s="36">
        <v>136178</v>
      </c>
      <c r="BY265" s="36">
        <v>39054</v>
      </c>
      <c r="BZ265" s="36">
        <v>39054</v>
      </c>
      <c r="CA265" s="36">
        <v>0</v>
      </c>
      <c r="CB265" s="36">
        <v>0</v>
      </c>
      <c r="CC265" s="36">
        <v>0</v>
      </c>
      <c r="CD265" s="35">
        <v>214286</v>
      </c>
      <c r="CE265" s="34">
        <v>2413343</v>
      </c>
      <c r="CF265" s="35">
        <v>948025</v>
      </c>
      <c r="CG265" s="35">
        <v>815387</v>
      </c>
      <c r="CH265" s="35">
        <v>649930</v>
      </c>
      <c r="CI265" s="35">
        <v>0</v>
      </c>
      <c r="CJ265" s="35">
        <v>0</v>
      </c>
      <c r="CK265" s="35">
        <v>0</v>
      </c>
      <c r="CL265" s="35">
        <v>2413343</v>
      </c>
      <c r="CM265" s="36">
        <v>4757126</v>
      </c>
      <c r="CN265" s="35">
        <v>1730864</v>
      </c>
      <c r="CO265" s="35">
        <v>1008754</v>
      </c>
      <c r="CP265" s="35">
        <v>1008754</v>
      </c>
      <c r="CQ265" s="35">
        <v>1008754</v>
      </c>
      <c r="CR265" s="35">
        <v>0</v>
      </c>
      <c r="CS265" s="35">
        <v>0</v>
      </c>
      <c r="CT265" s="35">
        <v>4757126</v>
      </c>
      <c r="CU265" s="34">
        <v>36263</v>
      </c>
      <c r="CV265" s="35">
        <v>29625</v>
      </c>
      <c r="CW265" s="35">
        <v>6579</v>
      </c>
      <c r="CX265" s="35">
        <v>59</v>
      </c>
      <c r="CY265" s="35">
        <v>0</v>
      </c>
      <c r="CZ265" s="35">
        <v>0</v>
      </c>
      <c r="DA265" s="35">
        <v>0</v>
      </c>
      <c r="DB265" s="35">
        <v>36263</v>
      </c>
      <c r="DC265" s="36">
        <v>19884</v>
      </c>
      <c r="DD265" s="35">
        <v>4971</v>
      </c>
      <c r="DE265" s="35">
        <v>4971</v>
      </c>
      <c r="DF265" s="35">
        <v>4971</v>
      </c>
      <c r="DG265" s="35">
        <v>4971</v>
      </c>
      <c r="DH265" s="35">
        <v>0</v>
      </c>
      <c r="DI265" s="35">
        <v>0</v>
      </c>
      <c r="DJ265" s="35">
        <v>19884</v>
      </c>
      <c r="DK265" s="34">
        <v>72783</v>
      </c>
      <c r="DL265" s="35">
        <v>42896</v>
      </c>
      <c r="DM265" s="35">
        <v>20792</v>
      </c>
      <c r="DN265" s="35">
        <v>8298</v>
      </c>
      <c r="DO265" s="35">
        <v>797</v>
      </c>
      <c r="DP265" s="35">
        <v>0</v>
      </c>
      <c r="DQ265" s="35">
        <v>0</v>
      </c>
      <c r="DR265" s="35">
        <v>72783</v>
      </c>
      <c r="DS265" s="36">
        <v>0</v>
      </c>
      <c r="DT265" s="35">
        <v>0</v>
      </c>
      <c r="DU265" s="35">
        <v>0</v>
      </c>
      <c r="DV265" s="35">
        <v>0</v>
      </c>
      <c r="DW265" s="35">
        <v>0</v>
      </c>
      <c r="DX265" s="35">
        <v>0</v>
      </c>
      <c r="DY265" s="35">
        <v>0</v>
      </c>
      <c r="DZ265" s="35">
        <v>0</v>
      </c>
    </row>
    <row r="266" spans="1:130" x14ac:dyDescent="0.25">
      <c r="A266" s="29">
        <v>38210</v>
      </c>
      <c r="B266" s="30" t="s">
        <v>347</v>
      </c>
      <c r="C266" s="31">
        <v>20274135.854341734</v>
      </c>
      <c r="D266" s="31">
        <v>159944203.69</v>
      </c>
      <c r="E266" s="32">
        <v>1.0235159999999999E-3</v>
      </c>
      <c r="F266" s="33">
        <v>34812430</v>
      </c>
      <c r="G266" s="31">
        <v>19734997.138769668</v>
      </c>
      <c r="H266" s="31">
        <v>142777520.06999999</v>
      </c>
      <c r="I266" s="32">
        <v>1.0216584000000001E-3</v>
      </c>
      <c r="J266" s="31">
        <v>22455444</v>
      </c>
      <c r="K266" s="34">
        <v>1461992</v>
      </c>
      <c r="L266" s="35">
        <v>1545802</v>
      </c>
      <c r="M266" s="35">
        <v>-45132</v>
      </c>
      <c r="N266" s="35">
        <v>-881202</v>
      </c>
      <c r="O266" s="35">
        <v>1984</v>
      </c>
      <c r="P266" s="35">
        <v>-2511567</v>
      </c>
      <c r="Q266" s="35">
        <v>0</v>
      </c>
      <c r="R266" s="35">
        <v>-253138</v>
      </c>
      <c r="S266" s="35">
        <v>-12377</v>
      </c>
      <c r="T266" s="35">
        <v>173</v>
      </c>
      <c r="U266" s="35">
        <v>-7611</v>
      </c>
      <c r="V266" s="35">
        <v>2544077</v>
      </c>
      <c r="W266" s="35">
        <v>-2747843</v>
      </c>
      <c r="X266" s="35">
        <v>141493</v>
      </c>
      <c r="Y266" s="35">
        <v>-763349</v>
      </c>
      <c r="Z266" s="34">
        <v>34812430</v>
      </c>
      <c r="AA266" s="35">
        <v>-763349</v>
      </c>
      <c r="AB266" s="35">
        <v>-1379476.2999999998</v>
      </c>
      <c r="AC266" s="35">
        <v>-10087838</v>
      </c>
      <c r="AD266" s="35">
        <v>-7764</v>
      </c>
      <c r="AE266" s="35">
        <v>-180532</v>
      </c>
      <c r="AF266" s="35">
        <v>203766</v>
      </c>
      <c r="AG266" s="35">
        <v>-141493</v>
      </c>
      <c r="AH266" s="101">
        <v>-300.08661354000003</v>
      </c>
      <c r="AI266" s="35">
        <v>22455444</v>
      </c>
      <c r="AJ266" s="34">
        <v>727492</v>
      </c>
      <c r="AK266" s="35">
        <v>6008672</v>
      </c>
      <c r="AL266" s="35">
        <v>40778</v>
      </c>
      <c r="AM266" s="35">
        <v>181213</v>
      </c>
      <c r="AN266" s="35">
        <v>6958155</v>
      </c>
      <c r="AO266" s="36">
        <v>474127</v>
      </c>
      <c r="AP266" s="35">
        <v>11844158</v>
      </c>
      <c r="AQ266" s="35">
        <v>0</v>
      </c>
      <c r="AR266" s="35">
        <v>0</v>
      </c>
      <c r="AS266" s="35">
        <v>12318285</v>
      </c>
      <c r="AT266" s="36">
        <v>-1458574</v>
      </c>
      <c r="AU266" s="35">
        <v>-411301</v>
      </c>
      <c r="AV266" s="35">
        <v>-923162</v>
      </c>
      <c r="AW266" s="35">
        <v>-2567092</v>
      </c>
      <c r="AX266" s="35">
        <v>0</v>
      </c>
      <c r="AY266" s="35">
        <v>0</v>
      </c>
      <c r="AZ266" s="35">
        <v>-5360129</v>
      </c>
      <c r="BA266" s="12">
        <v>22455444</v>
      </c>
      <c r="BB266" s="13">
        <v>26419563</v>
      </c>
      <c r="BC266" s="13">
        <v>19209545</v>
      </c>
      <c r="BD266" s="13">
        <v>18714816</v>
      </c>
      <c r="BE266" s="13">
        <v>27172529</v>
      </c>
      <c r="BF266" s="12">
        <v>1763480.4776064001</v>
      </c>
      <c r="BG266" s="13">
        <v>1379476.2999999998</v>
      </c>
      <c r="BH266" s="13">
        <v>384004.17760640034</v>
      </c>
      <c r="BI266" s="14">
        <v>6.9900000000000004E-2</v>
      </c>
      <c r="BJ266" s="37">
        <v>1.0216584000000001E-3</v>
      </c>
      <c r="BK266" s="38">
        <v>22455444</v>
      </c>
      <c r="BL266" s="38">
        <v>19734997.138769668</v>
      </c>
      <c r="BM266" s="39">
        <v>1.1378488601797656</v>
      </c>
      <c r="BN266" s="120">
        <v>0.16178452526114623</v>
      </c>
      <c r="BO266" s="34">
        <v>727492</v>
      </c>
      <c r="BP266" s="34">
        <v>661062</v>
      </c>
      <c r="BQ266" s="34">
        <v>59502</v>
      </c>
      <c r="BR266" s="34">
        <v>6928</v>
      </c>
      <c r="BS266" s="34">
        <v>0</v>
      </c>
      <c r="BT266" s="34">
        <v>0</v>
      </c>
      <c r="BU266" s="35">
        <v>0</v>
      </c>
      <c r="BV266" s="35">
        <v>727492</v>
      </c>
      <c r="BW266" s="36">
        <v>474127</v>
      </c>
      <c r="BX266" s="36">
        <v>338728</v>
      </c>
      <c r="BY266" s="36">
        <v>45133</v>
      </c>
      <c r="BZ266" s="36">
        <v>45133</v>
      </c>
      <c r="CA266" s="36">
        <v>45133</v>
      </c>
      <c r="CB266" s="36">
        <v>0</v>
      </c>
      <c r="CC266" s="36">
        <v>0</v>
      </c>
      <c r="CD266" s="35">
        <v>474127</v>
      </c>
      <c r="CE266" s="34">
        <v>6008672</v>
      </c>
      <c r="CF266" s="35">
        <v>2360366</v>
      </c>
      <c r="CG266" s="35">
        <v>2030128</v>
      </c>
      <c r="CH266" s="35">
        <v>1618178</v>
      </c>
      <c r="CI266" s="35">
        <v>0</v>
      </c>
      <c r="CJ266" s="35">
        <v>0</v>
      </c>
      <c r="CK266" s="35">
        <v>0</v>
      </c>
      <c r="CL266" s="35">
        <v>6008672</v>
      </c>
      <c r="CM266" s="36">
        <v>11844158</v>
      </c>
      <c r="CN266" s="35">
        <v>4309457</v>
      </c>
      <c r="CO266" s="35">
        <v>2511567</v>
      </c>
      <c r="CP266" s="35">
        <v>2511567</v>
      </c>
      <c r="CQ266" s="35">
        <v>2511567</v>
      </c>
      <c r="CR266" s="35">
        <v>0</v>
      </c>
      <c r="CS266" s="35">
        <v>0</v>
      </c>
      <c r="CT266" s="35">
        <v>11844158</v>
      </c>
      <c r="CU266" s="34">
        <v>90288</v>
      </c>
      <c r="CV266" s="35">
        <v>73760</v>
      </c>
      <c r="CW266" s="35">
        <v>16380</v>
      </c>
      <c r="CX266" s="35">
        <v>148</v>
      </c>
      <c r="CY266" s="35">
        <v>0</v>
      </c>
      <c r="CZ266" s="35">
        <v>0</v>
      </c>
      <c r="DA266" s="35">
        <v>0</v>
      </c>
      <c r="DB266" s="35">
        <v>90288</v>
      </c>
      <c r="DC266" s="36">
        <v>49508</v>
      </c>
      <c r="DD266" s="35">
        <v>12377</v>
      </c>
      <c r="DE266" s="35">
        <v>12377</v>
      </c>
      <c r="DF266" s="35">
        <v>12377</v>
      </c>
      <c r="DG266" s="35">
        <v>12377</v>
      </c>
      <c r="DH266" s="35">
        <v>0</v>
      </c>
      <c r="DI266" s="35">
        <v>0</v>
      </c>
      <c r="DJ266" s="35">
        <v>49508</v>
      </c>
      <c r="DK266" s="34">
        <v>181213</v>
      </c>
      <c r="DL266" s="35">
        <v>106801</v>
      </c>
      <c r="DM266" s="35">
        <v>51766</v>
      </c>
      <c r="DN266" s="35">
        <v>20661</v>
      </c>
      <c r="DO266" s="35">
        <v>1984</v>
      </c>
      <c r="DP266" s="35">
        <v>0</v>
      </c>
      <c r="DQ266" s="35">
        <v>0</v>
      </c>
      <c r="DR266" s="35">
        <v>181213</v>
      </c>
      <c r="DS266" s="36">
        <v>0</v>
      </c>
      <c r="DT266" s="35">
        <v>0</v>
      </c>
      <c r="DU266" s="35">
        <v>0</v>
      </c>
      <c r="DV266" s="35">
        <v>0</v>
      </c>
      <c r="DW266" s="35">
        <v>0</v>
      </c>
      <c r="DX266" s="35">
        <v>0</v>
      </c>
      <c r="DY266" s="35">
        <v>0</v>
      </c>
      <c r="DZ266" s="35">
        <v>0</v>
      </c>
    </row>
    <row r="267" spans="1:130" x14ac:dyDescent="0.25">
      <c r="A267" s="29">
        <v>38300</v>
      </c>
      <c r="B267" s="30" t="s">
        <v>348</v>
      </c>
      <c r="C267" s="31">
        <v>40377618.207282901</v>
      </c>
      <c r="D267" s="31">
        <v>309819438.76999998</v>
      </c>
      <c r="E267" s="32">
        <v>1.9825986000000001E-3</v>
      </c>
      <c r="F267" s="33">
        <v>67433313</v>
      </c>
      <c r="G267" s="31">
        <v>41339210.01430615</v>
      </c>
      <c r="H267" s="31">
        <v>291636544.19999999</v>
      </c>
      <c r="I267" s="32">
        <v>2.0868337E-3</v>
      </c>
      <c r="J267" s="31">
        <v>45867364</v>
      </c>
      <c r="K267" s="34">
        <v>2986256</v>
      </c>
      <c r="L267" s="35">
        <v>3157447</v>
      </c>
      <c r="M267" s="35">
        <v>566748</v>
      </c>
      <c r="N267" s="35">
        <v>-1799937</v>
      </c>
      <c r="O267" s="35">
        <v>4054</v>
      </c>
      <c r="P267" s="35">
        <v>-5130112</v>
      </c>
      <c r="Q267" s="35">
        <v>0</v>
      </c>
      <c r="R267" s="35">
        <v>-517058</v>
      </c>
      <c r="S267" s="35">
        <v>-25281</v>
      </c>
      <c r="T267" s="35">
        <v>353</v>
      </c>
      <c r="U267" s="35">
        <v>-15547</v>
      </c>
      <c r="V267" s="35">
        <v>5196518</v>
      </c>
      <c r="W267" s="35">
        <v>-5612728</v>
      </c>
      <c r="X267" s="35">
        <v>-157823</v>
      </c>
      <c r="Y267" s="35">
        <v>-1347110</v>
      </c>
      <c r="Z267" s="34">
        <v>67433313</v>
      </c>
      <c r="AA267" s="35">
        <v>-1347110</v>
      </c>
      <c r="AB267" s="35">
        <v>-2889610.7800000003</v>
      </c>
      <c r="AC267" s="35">
        <v>-20605361</v>
      </c>
      <c r="AD267" s="35">
        <v>435707</v>
      </c>
      <c r="AE267" s="35">
        <v>2267008</v>
      </c>
      <c r="AF267" s="35">
        <v>416210</v>
      </c>
      <c r="AG267" s="35">
        <v>157823</v>
      </c>
      <c r="AH267" s="101">
        <v>-612.95522853249997</v>
      </c>
      <c r="AI267" s="35">
        <v>45867364</v>
      </c>
      <c r="AJ267" s="34">
        <v>3743736</v>
      </c>
      <c r="AK267" s="35">
        <v>12273280</v>
      </c>
      <c r="AL267" s="35">
        <v>83294</v>
      </c>
      <c r="AM267" s="35">
        <v>370145</v>
      </c>
      <c r="AN267" s="35">
        <v>16470455</v>
      </c>
      <c r="AO267" s="36">
        <v>1685437</v>
      </c>
      <c r="AP267" s="35">
        <v>24192810</v>
      </c>
      <c r="AQ267" s="35">
        <v>0</v>
      </c>
      <c r="AR267" s="35">
        <v>0</v>
      </c>
      <c r="AS267" s="35">
        <v>25878247</v>
      </c>
      <c r="AT267" s="36">
        <v>-3155539</v>
      </c>
      <c r="AU267" s="35">
        <v>-581010</v>
      </c>
      <c r="AV267" s="35">
        <v>-1086656</v>
      </c>
      <c r="AW267" s="35">
        <v>-4584588</v>
      </c>
      <c r="AX267" s="35">
        <v>0</v>
      </c>
      <c r="AY267" s="35">
        <v>0</v>
      </c>
      <c r="AZ267" s="35">
        <v>-9407793</v>
      </c>
      <c r="BA267" s="12">
        <v>45867364</v>
      </c>
      <c r="BB267" s="13">
        <v>53964450</v>
      </c>
      <c r="BC267" s="13">
        <v>39237309</v>
      </c>
      <c r="BD267" s="13">
        <v>38226779</v>
      </c>
      <c r="BE267" s="13">
        <v>55502455</v>
      </c>
      <c r="BF267" s="12">
        <v>3602075.3022352001</v>
      </c>
      <c r="BG267" s="13">
        <v>2889610.7800000003</v>
      </c>
      <c r="BH267" s="13">
        <v>712464.52223519981</v>
      </c>
      <c r="BI267" s="14">
        <v>6.9900000000000004E-2</v>
      </c>
      <c r="BJ267" s="37">
        <v>2.0868337E-3</v>
      </c>
      <c r="BK267" s="38">
        <v>45867364</v>
      </c>
      <c r="BL267" s="38">
        <v>41339210.01430615</v>
      </c>
      <c r="BM267" s="39">
        <v>1.1095365388967715</v>
      </c>
      <c r="BN267" s="120">
        <v>0.16178452526114623</v>
      </c>
      <c r="BO267" s="34">
        <v>3743736</v>
      </c>
      <c r="BP267" s="34">
        <v>1735078</v>
      </c>
      <c r="BQ267" s="34">
        <v>720953</v>
      </c>
      <c r="BR267" s="34">
        <v>720953</v>
      </c>
      <c r="BS267" s="34">
        <v>566752</v>
      </c>
      <c r="BT267" s="34">
        <v>0</v>
      </c>
      <c r="BU267" s="35">
        <v>0</v>
      </c>
      <c r="BV267" s="35">
        <v>3743736</v>
      </c>
      <c r="BW267" s="36">
        <v>1685437</v>
      </c>
      <c r="BX267" s="36">
        <v>1252945</v>
      </c>
      <c r="BY267" s="36">
        <v>432492</v>
      </c>
      <c r="BZ267" s="36">
        <v>0</v>
      </c>
      <c r="CA267" s="36">
        <v>0</v>
      </c>
      <c r="CB267" s="36">
        <v>0</v>
      </c>
      <c r="CC267" s="36">
        <v>0</v>
      </c>
      <c r="CD267" s="35">
        <v>1685437</v>
      </c>
      <c r="CE267" s="34">
        <v>12273280</v>
      </c>
      <c r="CF267" s="35">
        <v>4821270</v>
      </c>
      <c r="CG267" s="35">
        <v>4146729</v>
      </c>
      <c r="CH267" s="35">
        <v>3305281</v>
      </c>
      <c r="CI267" s="35">
        <v>0</v>
      </c>
      <c r="CJ267" s="35">
        <v>0</v>
      </c>
      <c r="CK267" s="35">
        <v>0</v>
      </c>
      <c r="CL267" s="35">
        <v>12273280</v>
      </c>
      <c r="CM267" s="36">
        <v>24192810</v>
      </c>
      <c r="CN267" s="35">
        <v>8802473</v>
      </c>
      <c r="CO267" s="35">
        <v>5130112</v>
      </c>
      <c r="CP267" s="35">
        <v>5130112</v>
      </c>
      <c r="CQ267" s="35">
        <v>5130112</v>
      </c>
      <c r="CR267" s="35">
        <v>0</v>
      </c>
      <c r="CS267" s="35">
        <v>0</v>
      </c>
      <c r="CT267" s="35">
        <v>24192810</v>
      </c>
      <c r="CU267" s="34">
        <v>184419</v>
      </c>
      <c r="CV267" s="35">
        <v>150661</v>
      </c>
      <c r="CW267" s="35">
        <v>33457</v>
      </c>
      <c r="CX267" s="35">
        <v>301</v>
      </c>
      <c r="CY267" s="35">
        <v>0</v>
      </c>
      <c r="CZ267" s="35">
        <v>0</v>
      </c>
      <c r="DA267" s="35">
        <v>0</v>
      </c>
      <c r="DB267" s="35">
        <v>184419</v>
      </c>
      <c r="DC267" s="36">
        <v>101124</v>
      </c>
      <c r="DD267" s="35">
        <v>25281</v>
      </c>
      <c r="DE267" s="35">
        <v>25281</v>
      </c>
      <c r="DF267" s="35">
        <v>25281</v>
      </c>
      <c r="DG267" s="35">
        <v>25281</v>
      </c>
      <c r="DH267" s="35">
        <v>0</v>
      </c>
      <c r="DI267" s="35">
        <v>0</v>
      </c>
      <c r="DJ267" s="35">
        <v>101124</v>
      </c>
      <c r="DK267" s="34">
        <v>370145</v>
      </c>
      <c r="DL267" s="35">
        <v>218151</v>
      </c>
      <c r="DM267" s="35">
        <v>105738</v>
      </c>
      <c r="DN267" s="35">
        <v>42202</v>
      </c>
      <c r="DO267" s="35">
        <v>4054</v>
      </c>
      <c r="DP267" s="35">
        <v>0</v>
      </c>
      <c r="DQ267" s="35">
        <v>0</v>
      </c>
      <c r="DR267" s="35">
        <v>370145</v>
      </c>
      <c r="DS267" s="36">
        <v>0</v>
      </c>
      <c r="DT267" s="35">
        <v>0</v>
      </c>
      <c r="DU267" s="35">
        <v>0</v>
      </c>
      <c r="DV267" s="35">
        <v>0</v>
      </c>
      <c r="DW267" s="35">
        <v>0</v>
      </c>
      <c r="DX267" s="35">
        <v>0</v>
      </c>
      <c r="DY267" s="35">
        <v>0</v>
      </c>
      <c r="DZ267" s="35">
        <v>0</v>
      </c>
    </row>
    <row r="268" spans="1:130" x14ac:dyDescent="0.25">
      <c r="A268" s="29">
        <v>38400</v>
      </c>
      <c r="B268" s="30" t="s">
        <v>349</v>
      </c>
      <c r="C268" s="31">
        <v>53573928.011204481</v>
      </c>
      <c r="D268" s="31">
        <v>407885210.73000002</v>
      </c>
      <c r="E268" s="32">
        <v>2.6101417000000001E-3</v>
      </c>
      <c r="F268" s="33">
        <v>88777679</v>
      </c>
      <c r="G268" s="31">
        <v>55752381.115879826</v>
      </c>
      <c r="H268" s="31">
        <v>376054675.29000002</v>
      </c>
      <c r="I268" s="32">
        <v>2.6908957999999998E-3</v>
      </c>
      <c r="J268" s="31">
        <v>59144290</v>
      </c>
      <c r="K268" s="34">
        <v>3850668</v>
      </c>
      <c r="L268" s="35">
        <v>4071413</v>
      </c>
      <c r="M268" s="35">
        <v>444891</v>
      </c>
      <c r="N268" s="35">
        <v>-2320954</v>
      </c>
      <c r="O268" s="35">
        <v>5227</v>
      </c>
      <c r="P268" s="35">
        <v>-6615092</v>
      </c>
      <c r="Q268" s="35">
        <v>0</v>
      </c>
      <c r="R268" s="35">
        <v>-666728</v>
      </c>
      <c r="S268" s="35">
        <v>-32600</v>
      </c>
      <c r="T268" s="35">
        <v>455</v>
      </c>
      <c r="U268" s="35">
        <v>-20047</v>
      </c>
      <c r="V268" s="35">
        <v>6700720</v>
      </c>
      <c r="W268" s="35">
        <v>-7237408</v>
      </c>
      <c r="X268" s="35">
        <v>732443</v>
      </c>
      <c r="Y268" s="35">
        <v>-1087012</v>
      </c>
      <c r="Z268" s="34">
        <v>88777679</v>
      </c>
      <c r="AA268" s="35">
        <v>-1087012</v>
      </c>
      <c r="AB268" s="35">
        <v>-3897091.44</v>
      </c>
      <c r="AC268" s="35">
        <v>-26569860</v>
      </c>
      <c r="AD268" s="35">
        <v>337556</v>
      </c>
      <c r="AE268" s="35">
        <v>1779564</v>
      </c>
      <c r="AF268" s="35">
        <v>536688</v>
      </c>
      <c r="AG268" s="35">
        <v>-732443</v>
      </c>
      <c r="AH268" s="101">
        <v>-790.38336885499996</v>
      </c>
      <c r="AI268" s="35">
        <v>59144290</v>
      </c>
      <c r="AJ268" s="34">
        <v>3422433</v>
      </c>
      <c r="AK268" s="35">
        <v>15825946</v>
      </c>
      <c r="AL268" s="35">
        <v>107404</v>
      </c>
      <c r="AM268" s="35">
        <v>477288</v>
      </c>
      <c r="AN268" s="35">
        <v>19833071</v>
      </c>
      <c r="AO268" s="36">
        <v>1180850</v>
      </c>
      <c r="AP268" s="35">
        <v>31195744</v>
      </c>
      <c r="AQ268" s="35">
        <v>0</v>
      </c>
      <c r="AR268" s="35">
        <v>0</v>
      </c>
      <c r="AS268" s="35">
        <v>32376594</v>
      </c>
      <c r="AT268" s="36">
        <v>-4139472</v>
      </c>
      <c r="AU268" s="35">
        <v>-273279</v>
      </c>
      <c r="AV268" s="35">
        <v>-1933199</v>
      </c>
      <c r="AW268" s="35">
        <v>-6197574</v>
      </c>
      <c r="AX268" s="35">
        <v>0</v>
      </c>
      <c r="AY268" s="35">
        <v>0</v>
      </c>
      <c r="AZ268" s="35">
        <v>-12543524</v>
      </c>
      <c r="BA268" s="12">
        <v>59144290</v>
      </c>
      <c r="BB268" s="13">
        <v>69585186</v>
      </c>
      <c r="BC268" s="13">
        <v>50595076</v>
      </c>
      <c r="BD268" s="13">
        <v>49292034</v>
      </c>
      <c r="BE268" s="13">
        <v>71568388</v>
      </c>
      <c r="BF268" s="12">
        <v>4644744.4767967993</v>
      </c>
      <c r="BG268" s="13">
        <v>3897091.44</v>
      </c>
      <c r="BH268" s="13">
        <v>747653.0367967994</v>
      </c>
      <c r="BI268" s="14">
        <v>6.9900000000000004E-2</v>
      </c>
      <c r="BJ268" s="37">
        <v>2.6908957999999998E-3</v>
      </c>
      <c r="BK268" s="38">
        <v>59144290</v>
      </c>
      <c r="BL268" s="38">
        <v>55752381.115879826</v>
      </c>
      <c r="BM268" s="39">
        <v>1.0608388164995175</v>
      </c>
      <c r="BN268" s="120">
        <v>0.16178452526114623</v>
      </c>
      <c r="BO268" s="34">
        <v>3422433</v>
      </c>
      <c r="BP268" s="34">
        <v>1637535</v>
      </c>
      <c r="BQ268" s="34">
        <v>895116</v>
      </c>
      <c r="BR268" s="34">
        <v>444891</v>
      </c>
      <c r="BS268" s="34">
        <v>444891</v>
      </c>
      <c r="BT268" s="34">
        <v>0</v>
      </c>
      <c r="BU268" s="35">
        <v>0</v>
      </c>
      <c r="BV268" s="35">
        <v>3422433</v>
      </c>
      <c r="BW268" s="36">
        <v>1180850</v>
      </c>
      <c r="BX268" s="36">
        <v>1086362</v>
      </c>
      <c r="BY268" s="36">
        <v>47244</v>
      </c>
      <c r="BZ268" s="36">
        <v>47244</v>
      </c>
      <c r="CA268" s="36">
        <v>0</v>
      </c>
      <c r="CB268" s="36">
        <v>0</v>
      </c>
      <c r="CC268" s="36">
        <v>0</v>
      </c>
      <c r="CD268" s="35">
        <v>1180850</v>
      </c>
      <c r="CE268" s="34">
        <v>15825946</v>
      </c>
      <c r="CF268" s="35">
        <v>6216851</v>
      </c>
      <c r="CG268" s="35">
        <v>5347055</v>
      </c>
      <c r="CH268" s="35">
        <v>4262040</v>
      </c>
      <c r="CI268" s="35">
        <v>0</v>
      </c>
      <c r="CJ268" s="35">
        <v>0</v>
      </c>
      <c r="CK268" s="35">
        <v>0</v>
      </c>
      <c r="CL268" s="35">
        <v>15825946</v>
      </c>
      <c r="CM268" s="36">
        <v>31195744</v>
      </c>
      <c r="CN268" s="35">
        <v>11350467</v>
      </c>
      <c r="CO268" s="35">
        <v>6615092</v>
      </c>
      <c r="CP268" s="35">
        <v>6615092</v>
      </c>
      <c r="CQ268" s="35">
        <v>6615092</v>
      </c>
      <c r="CR268" s="35">
        <v>0</v>
      </c>
      <c r="CS268" s="35">
        <v>0</v>
      </c>
      <c r="CT268" s="35">
        <v>31195744</v>
      </c>
      <c r="CU268" s="34">
        <v>237802</v>
      </c>
      <c r="CV268" s="35">
        <v>194272</v>
      </c>
      <c r="CW268" s="35">
        <v>43141</v>
      </c>
      <c r="CX268" s="35">
        <v>389</v>
      </c>
      <c r="CY268" s="35">
        <v>0</v>
      </c>
      <c r="CZ268" s="35">
        <v>0</v>
      </c>
      <c r="DA268" s="35">
        <v>0</v>
      </c>
      <c r="DB268" s="35">
        <v>237802</v>
      </c>
      <c r="DC268" s="36">
        <v>130400</v>
      </c>
      <c r="DD268" s="35">
        <v>32600</v>
      </c>
      <c r="DE268" s="35">
        <v>32600</v>
      </c>
      <c r="DF268" s="35">
        <v>32600</v>
      </c>
      <c r="DG268" s="35">
        <v>32600</v>
      </c>
      <c r="DH268" s="35">
        <v>0</v>
      </c>
      <c r="DI268" s="35">
        <v>0</v>
      </c>
      <c r="DJ268" s="35">
        <v>130400</v>
      </c>
      <c r="DK268" s="34">
        <v>477288</v>
      </c>
      <c r="DL268" s="35">
        <v>281298</v>
      </c>
      <c r="DM268" s="35">
        <v>136345</v>
      </c>
      <c r="DN268" s="35">
        <v>54418</v>
      </c>
      <c r="DO268" s="35">
        <v>5227</v>
      </c>
      <c r="DP268" s="35">
        <v>0</v>
      </c>
      <c r="DQ268" s="35">
        <v>0</v>
      </c>
      <c r="DR268" s="35">
        <v>477288</v>
      </c>
      <c r="DS268" s="36">
        <v>0</v>
      </c>
      <c r="DT268" s="35">
        <v>0</v>
      </c>
      <c r="DU268" s="35">
        <v>0</v>
      </c>
      <c r="DV268" s="35">
        <v>0</v>
      </c>
      <c r="DW268" s="35">
        <v>0</v>
      </c>
      <c r="DX268" s="35">
        <v>0</v>
      </c>
      <c r="DY268" s="35">
        <v>0</v>
      </c>
      <c r="DZ268" s="35">
        <v>0</v>
      </c>
    </row>
    <row r="269" spans="1:130" x14ac:dyDescent="0.25">
      <c r="A269" s="29">
        <v>38402</v>
      </c>
      <c r="B269" s="30" t="s">
        <v>350</v>
      </c>
      <c r="C269" s="31">
        <v>3624952.2408963586</v>
      </c>
      <c r="D269" s="31">
        <v>30583249.859999999</v>
      </c>
      <c r="E269" s="32">
        <v>1.9570850000000001E-4</v>
      </c>
      <c r="F269" s="33">
        <v>6656553</v>
      </c>
      <c r="G269" s="31">
        <v>3525372.2460658085</v>
      </c>
      <c r="H269" s="31">
        <v>27500149.91</v>
      </c>
      <c r="I269" s="32">
        <v>1.9678E-4</v>
      </c>
      <c r="J269" s="31">
        <v>4325107</v>
      </c>
      <c r="K269" s="34">
        <v>281592</v>
      </c>
      <c r="L269" s="35">
        <v>297735</v>
      </c>
      <c r="M269" s="35">
        <v>-4020</v>
      </c>
      <c r="N269" s="35">
        <v>-169727</v>
      </c>
      <c r="O269" s="35">
        <v>382</v>
      </c>
      <c r="P269" s="35">
        <v>-483749</v>
      </c>
      <c r="Q269" s="35">
        <v>0</v>
      </c>
      <c r="R269" s="35">
        <v>-48757</v>
      </c>
      <c r="S269" s="35">
        <v>-2384</v>
      </c>
      <c r="T269" s="35">
        <v>33</v>
      </c>
      <c r="U269" s="35">
        <v>-1466</v>
      </c>
      <c r="V269" s="35">
        <v>490011</v>
      </c>
      <c r="W269" s="35">
        <v>-529258</v>
      </c>
      <c r="X269" s="35">
        <v>-85573</v>
      </c>
      <c r="Y269" s="35">
        <v>-255181</v>
      </c>
      <c r="Z269" s="34">
        <v>6656553</v>
      </c>
      <c r="AA269" s="35">
        <v>-255181</v>
      </c>
      <c r="AB269" s="35">
        <v>-246423.52000000002</v>
      </c>
      <c r="AC269" s="35">
        <v>-1943002</v>
      </c>
      <c r="AD269" s="35">
        <v>4479</v>
      </c>
      <c r="AE269" s="35">
        <v>-16080</v>
      </c>
      <c r="AF269" s="35">
        <v>39247</v>
      </c>
      <c r="AG269" s="35">
        <v>85573</v>
      </c>
      <c r="AH269" s="101">
        <v>-57.799205499999999</v>
      </c>
      <c r="AI269" s="35">
        <v>4325107</v>
      </c>
      <c r="AJ269" s="34">
        <v>115251</v>
      </c>
      <c r="AK269" s="35">
        <v>1157321</v>
      </c>
      <c r="AL269" s="35">
        <v>7854</v>
      </c>
      <c r="AM269" s="35">
        <v>34903</v>
      </c>
      <c r="AN269" s="35">
        <v>1315329</v>
      </c>
      <c r="AO269" s="36">
        <v>81405</v>
      </c>
      <c r="AP269" s="35">
        <v>2281284</v>
      </c>
      <c r="AQ269" s="35">
        <v>0</v>
      </c>
      <c r="AR269" s="35">
        <v>0</v>
      </c>
      <c r="AS269" s="35">
        <v>2362689</v>
      </c>
      <c r="AT269" s="36">
        <v>-373442</v>
      </c>
      <c r="AU269" s="35">
        <v>-47087</v>
      </c>
      <c r="AV269" s="35">
        <v>-137061</v>
      </c>
      <c r="AW269" s="35">
        <v>-489771</v>
      </c>
      <c r="AX269" s="35">
        <v>0</v>
      </c>
      <c r="AY269" s="35">
        <v>0</v>
      </c>
      <c r="AZ269" s="35">
        <v>-1047361</v>
      </c>
      <c r="BA269" s="12">
        <v>4325107</v>
      </c>
      <c r="BB269" s="13">
        <v>5088630</v>
      </c>
      <c r="BC269" s="13">
        <v>3699920</v>
      </c>
      <c r="BD269" s="13">
        <v>3604631</v>
      </c>
      <c r="BE269" s="13">
        <v>5233658</v>
      </c>
      <c r="BF269" s="12">
        <v>339661.17087999999</v>
      </c>
      <c r="BG269" s="13">
        <v>246423.52000000002</v>
      </c>
      <c r="BH269" s="13">
        <v>93237.650879999972</v>
      </c>
      <c r="BI269" s="14">
        <v>6.9900000000000004E-2</v>
      </c>
      <c r="BJ269" s="37">
        <v>1.9678E-4</v>
      </c>
      <c r="BK269" s="38">
        <v>4325107</v>
      </c>
      <c r="BL269" s="38">
        <v>3525372.2460658085</v>
      </c>
      <c r="BM269" s="39">
        <v>1.2268511516270848</v>
      </c>
      <c r="BN269" s="120">
        <v>0.16178452526114623</v>
      </c>
      <c r="BO269" s="34">
        <v>115251</v>
      </c>
      <c r="BP269" s="34">
        <v>38921</v>
      </c>
      <c r="BQ269" s="34">
        <v>38921</v>
      </c>
      <c r="BR269" s="34">
        <v>37409</v>
      </c>
      <c r="BS269" s="34">
        <v>0</v>
      </c>
      <c r="BT269" s="34">
        <v>0</v>
      </c>
      <c r="BU269" s="35">
        <v>0</v>
      </c>
      <c r="BV269" s="35">
        <v>115251</v>
      </c>
      <c r="BW269" s="36">
        <v>81405</v>
      </c>
      <c r="BX269" s="36">
        <v>69345</v>
      </c>
      <c r="BY269" s="36">
        <v>4020</v>
      </c>
      <c r="BZ269" s="36">
        <v>4020</v>
      </c>
      <c r="CA269" s="36">
        <v>4020</v>
      </c>
      <c r="CB269" s="36">
        <v>0</v>
      </c>
      <c r="CC269" s="36">
        <v>0</v>
      </c>
      <c r="CD269" s="35">
        <v>81405</v>
      </c>
      <c r="CE269" s="34">
        <v>1157321</v>
      </c>
      <c r="CF269" s="35">
        <v>454626</v>
      </c>
      <c r="CG269" s="35">
        <v>391020</v>
      </c>
      <c r="CH269" s="35">
        <v>311675</v>
      </c>
      <c r="CI269" s="35">
        <v>0</v>
      </c>
      <c r="CJ269" s="35">
        <v>0</v>
      </c>
      <c r="CK269" s="35">
        <v>0</v>
      </c>
      <c r="CL269" s="35">
        <v>1157321</v>
      </c>
      <c r="CM269" s="36">
        <v>2281284</v>
      </c>
      <c r="CN269" s="35">
        <v>830038</v>
      </c>
      <c r="CO269" s="35">
        <v>483749</v>
      </c>
      <c r="CP269" s="35">
        <v>483749</v>
      </c>
      <c r="CQ269" s="35">
        <v>483749</v>
      </c>
      <c r="CR269" s="35">
        <v>0</v>
      </c>
      <c r="CS269" s="35">
        <v>0</v>
      </c>
      <c r="CT269" s="35">
        <v>2281284</v>
      </c>
      <c r="CU269" s="34">
        <v>17390</v>
      </c>
      <c r="CV269" s="35">
        <v>14207</v>
      </c>
      <c r="CW269" s="35">
        <v>3155</v>
      </c>
      <c r="CX269" s="35">
        <v>28</v>
      </c>
      <c r="CY269" s="35">
        <v>0</v>
      </c>
      <c r="CZ269" s="35">
        <v>0</v>
      </c>
      <c r="DA269" s="35">
        <v>0</v>
      </c>
      <c r="DB269" s="35">
        <v>17390</v>
      </c>
      <c r="DC269" s="36">
        <v>9536</v>
      </c>
      <c r="DD269" s="35">
        <v>2384</v>
      </c>
      <c r="DE269" s="35">
        <v>2384</v>
      </c>
      <c r="DF269" s="35">
        <v>2384</v>
      </c>
      <c r="DG269" s="35">
        <v>2384</v>
      </c>
      <c r="DH269" s="35">
        <v>0</v>
      </c>
      <c r="DI269" s="35">
        <v>0</v>
      </c>
      <c r="DJ269" s="35">
        <v>9536</v>
      </c>
      <c r="DK269" s="34">
        <v>34903</v>
      </c>
      <c r="DL269" s="35">
        <v>20571</v>
      </c>
      <c r="DM269" s="35">
        <v>9971</v>
      </c>
      <c r="DN269" s="35">
        <v>3979</v>
      </c>
      <c r="DO269" s="35">
        <v>382</v>
      </c>
      <c r="DP269" s="35">
        <v>0</v>
      </c>
      <c r="DQ269" s="35">
        <v>0</v>
      </c>
      <c r="DR269" s="35">
        <v>34903</v>
      </c>
      <c r="DS269" s="36">
        <v>0</v>
      </c>
      <c r="DT269" s="35">
        <v>0</v>
      </c>
      <c r="DU269" s="35">
        <v>0</v>
      </c>
      <c r="DV269" s="35">
        <v>0</v>
      </c>
      <c r="DW269" s="35">
        <v>0</v>
      </c>
      <c r="DX269" s="35">
        <v>0</v>
      </c>
      <c r="DY269" s="35">
        <v>0</v>
      </c>
      <c r="DZ269" s="35">
        <v>0</v>
      </c>
    </row>
    <row r="270" spans="1:130" x14ac:dyDescent="0.25">
      <c r="A270" s="29">
        <v>38405</v>
      </c>
      <c r="B270" s="30" t="s">
        <v>351</v>
      </c>
      <c r="C270" s="31">
        <v>12390082.212885151</v>
      </c>
      <c r="D270" s="31">
        <v>96296395.75</v>
      </c>
      <c r="E270" s="32">
        <v>6.1622049999999996E-4</v>
      </c>
      <c r="F270" s="33">
        <v>20959255</v>
      </c>
      <c r="G270" s="31">
        <v>13272658.798283262</v>
      </c>
      <c r="H270" s="31">
        <v>86885960.959999993</v>
      </c>
      <c r="I270" s="32">
        <v>6.2172089999999996E-4</v>
      </c>
      <c r="J270" s="31">
        <v>13665056</v>
      </c>
      <c r="K270" s="34">
        <v>889682</v>
      </c>
      <c r="L270" s="35">
        <v>940684</v>
      </c>
      <c r="M270" s="35">
        <v>29757</v>
      </c>
      <c r="N270" s="35">
        <v>-536247</v>
      </c>
      <c r="O270" s="35">
        <v>1208</v>
      </c>
      <c r="P270" s="35">
        <v>-1528391</v>
      </c>
      <c r="Q270" s="35">
        <v>0</v>
      </c>
      <c r="R270" s="35">
        <v>-154045</v>
      </c>
      <c r="S270" s="35">
        <v>-7532</v>
      </c>
      <c r="T270" s="35">
        <v>105</v>
      </c>
      <c r="U270" s="35">
        <v>-4632</v>
      </c>
      <c r="V270" s="35">
        <v>1548175</v>
      </c>
      <c r="W270" s="35">
        <v>-1672175</v>
      </c>
      <c r="X270" s="35">
        <v>-161893</v>
      </c>
      <c r="Y270" s="35">
        <v>-655304</v>
      </c>
      <c r="Z270" s="34">
        <v>20959255</v>
      </c>
      <c r="AA270" s="35">
        <v>-655304</v>
      </c>
      <c r="AB270" s="35">
        <v>-927758.85000000009</v>
      </c>
      <c r="AC270" s="35">
        <v>-6138862</v>
      </c>
      <c r="AD270" s="35">
        <v>22992</v>
      </c>
      <c r="AE270" s="35">
        <v>119024</v>
      </c>
      <c r="AF270" s="35">
        <v>124000</v>
      </c>
      <c r="AG270" s="35">
        <v>161893</v>
      </c>
      <c r="AH270" s="101">
        <v>-182.61497135249999</v>
      </c>
      <c r="AI270" s="35">
        <v>13665056</v>
      </c>
      <c r="AJ270" s="34">
        <v>374625</v>
      </c>
      <c r="AK270" s="35">
        <v>3656523</v>
      </c>
      <c r="AL270" s="35">
        <v>24815</v>
      </c>
      <c r="AM270" s="35">
        <v>110276</v>
      </c>
      <c r="AN270" s="35">
        <v>4166239</v>
      </c>
      <c r="AO270" s="36">
        <v>316165</v>
      </c>
      <c r="AP270" s="35">
        <v>7207654</v>
      </c>
      <c r="AQ270" s="35">
        <v>0</v>
      </c>
      <c r="AR270" s="35">
        <v>0</v>
      </c>
      <c r="AS270" s="35">
        <v>7523819</v>
      </c>
      <c r="AT270" s="36">
        <v>-1131432</v>
      </c>
      <c r="AU270" s="35">
        <v>-161374</v>
      </c>
      <c r="AV270" s="35">
        <v>-559815</v>
      </c>
      <c r="AW270" s="35">
        <v>-1504959</v>
      </c>
      <c r="AX270" s="35">
        <v>0</v>
      </c>
      <c r="AY270" s="35">
        <v>0</v>
      </c>
      <c r="AZ270" s="35">
        <v>-3357580</v>
      </c>
      <c r="BA270" s="12">
        <v>13665056</v>
      </c>
      <c r="BB270" s="13">
        <v>16077384</v>
      </c>
      <c r="BC270" s="13">
        <v>11689793</v>
      </c>
      <c r="BD270" s="13">
        <v>11388731</v>
      </c>
      <c r="BE270" s="13">
        <v>16535595</v>
      </c>
      <c r="BF270" s="12">
        <v>1073149.9586063998</v>
      </c>
      <c r="BG270" s="13">
        <v>927758.85000000009</v>
      </c>
      <c r="BH270" s="13">
        <v>145391.10860639974</v>
      </c>
      <c r="BI270" s="14">
        <v>6.9900000000000004E-2</v>
      </c>
      <c r="BJ270" s="37">
        <v>6.2172089999999996E-4</v>
      </c>
      <c r="BK270" s="38">
        <v>13665056</v>
      </c>
      <c r="BL270" s="38">
        <v>13272658.798283262</v>
      </c>
      <c r="BM270" s="39">
        <v>1.0295643252554261</v>
      </c>
      <c r="BN270" s="120">
        <v>0.16178452526114623</v>
      </c>
      <c r="BO270" s="34">
        <v>374625</v>
      </c>
      <c r="BP270" s="34">
        <v>166412</v>
      </c>
      <c r="BQ270" s="34">
        <v>148701</v>
      </c>
      <c r="BR270" s="34">
        <v>29756</v>
      </c>
      <c r="BS270" s="34">
        <v>29756</v>
      </c>
      <c r="BT270" s="34">
        <v>0</v>
      </c>
      <c r="BU270" s="35">
        <v>0</v>
      </c>
      <c r="BV270" s="35">
        <v>374625</v>
      </c>
      <c r="BW270" s="36">
        <v>316165</v>
      </c>
      <c r="BX270" s="36">
        <v>214089</v>
      </c>
      <c r="BY270" s="36">
        <v>51038</v>
      </c>
      <c r="BZ270" s="36">
        <v>51038</v>
      </c>
      <c r="CA270" s="36">
        <v>0</v>
      </c>
      <c r="CB270" s="36">
        <v>0</v>
      </c>
      <c r="CC270" s="36">
        <v>0</v>
      </c>
      <c r="CD270" s="35">
        <v>316165</v>
      </c>
      <c r="CE270" s="34">
        <v>3656523</v>
      </c>
      <c r="CF270" s="35">
        <v>1436379</v>
      </c>
      <c r="CG270" s="35">
        <v>1235416</v>
      </c>
      <c r="CH270" s="35">
        <v>984727</v>
      </c>
      <c r="CI270" s="35">
        <v>0</v>
      </c>
      <c r="CJ270" s="35">
        <v>0</v>
      </c>
      <c r="CK270" s="35">
        <v>0</v>
      </c>
      <c r="CL270" s="35">
        <v>3656523</v>
      </c>
      <c r="CM270" s="36">
        <v>7207654</v>
      </c>
      <c r="CN270" s="35">
        <v>2622481</v>
      </c>
      <c r="CO270" s="35">
        <v>1528391</v>
      </c>
      <c r="CP270" s="35">
        <v>1528391</v>
      </c>
      <c r="CQ270" s="35">
        <v>1528391</v>
      </c>
      <c r="CR270" s="35">
        <v>0</v>
      </c>
      <c r="CS270" s="35">
        <v>0</v>
      </c>
      <c r="CT270" s="35">
        <v>7207654</v>
      </c>
      <c r="CU270" s="34">
        <v>54944</v>
      </c>
      <c r="CV270" s="35">
        <v>44886</v>
      </c>
      <c r="CW270" s="35">
        <v>9968</v>
      </c>
      <c r="CX270" s="35">
        <v>90</v>
      </c>
      <c r="CY270" s="35">
        <v>0</v>
      </c>
      <c r="CZ270" s="35">
        <v>0</v>
      </c>
      <c r="DA270" s="35">
        <v>0</v>
      </c>
      <c r="DB270" s="35">
        <v>54944</v>
      </c>
      <c r="DC270" s="36">
        <v>30128</v>
      </c>
      <c r="DD270" s="35">
        <v>7532</v>
      </c>
      <c r="DE270" s="35">
        <v>7532</v>
      </c>
      <c r="DF270" s="35">
        <v>7532</v>
      </c>
      <c r="DG270" s="35">
        <v>7532</v>
      </c>
      <c r="DH270" s="35">
        <v>0</v>
      </c>
      <c r="DI270" s="35">
        <v>0</v>
      </c>
      <c r="DJ270" s="35">
        <v>30128</v>
      </c>
      <c r="DK270" s="34">
        <v>110276</v>
      </c>
      <c r="DL270" s="35">
        <v>64993</v>
      </c>
      <c r="DM270" s="35">
        <v>31502</v>
      </c>
      <c r="DN270" s="35">
        <v>12573</v>
      </c>
      <c r="DO270" s="35">
        <v>1208</v>
      </c>
      <c r="DP270" s="35">
        <v>0</v>
      </c>
      <c r="DQ270" s="35">
        <v>0</v>
      </c>
      <c r="DR270" s="35">
        <v>110276</v>
      </c>
      <c r="DS270" s="36">
        <v>0</v>
      </c>
      <c r="DT270" s="35">
        <v>0</v>
      </c>
      <c r="DU270" s="35">
        <v>0</v>
      </c>
      <c r="DV270" s="35">
        <v>0</v>
      </c>
      <c r="DW270" s="35">
        <v>0</v>
      </c>
      <c r="DX270" s="35">
        <v>0</v>
      </c>
      <c r="DY270" s="35">
        <v>0</v>
      </c>
      <c r="DZ270" s="35">
        <v>0</v>
      </c>
    </row>
    <row r="271" spans="1:130" x14ac:dyDescent="0.25">
      <c r="A271" s="29">
        <v>38500</v>
      </c>
      <c r="B271" s="30" t="s">
        <v>352</v>
      </c>
      <c r="C271" s="31">
        <v>41215654.341736704</v>
      </c>
      <c r="D271" s="31">
        <v>308305603.13999999</v>
      </c>
      <c r="E271" s="32">
        <v>1.9729112E-3</v>
      </c>
      <c r="F271" s="33">
        <v>67103819</v>
      </c>
      <c r="G271" s="31">
        <v>40173237.48211731</v>
      </c>
      <c r="H271" s="31">
        <v>286609219.64999998</v>
      </c>
      <c r="I271" s="32">
        <v>2.0508601999999999E-3</v>
      </c>
      <c r="J271" s="31">
        <v>45076688</v>
      </c>
      <c r="K271" s="34">
        <v>2934778</v>
      </c>
      <c r="L271" s="35">
        <v>3103018</v>
      </c>
      <c r="M271" s="35">
        <v>404528</v>
      </c>
      <c r="N271" s="35">
        <v>-1768910</v>
      </c>
      <c r="O271" s="35">
        <v>3984</v>
      </c>
      <c r="P271" s="35">
        <v>-5041678</v>
      </c>
      <c r="Q271" s="35">
        <v>0</v>
      </c>
      <c r="R271" s="35">
        <v>-508145</v>
      </c>
      <c r="S271" s="35">
        <v>-24846</v>
      </c>
      <c r="T271" s="35">
        <v>347</v>
      </c>
      <c r="U271" s="35">
        <v>-15279</v>
      </c>
      <c r="V271" s="35">
        <v>5106938</v>
      </c>
      <c r="W271" s="35">
        <v>-5515974</v>
      </c>
      <c r="X271" s="35">
        <v>315530</v>
      </c>
      <c r="Y271" s="35">
        <v>-1005709</v>
      </c>
      <c r="Z271" s="34">
        <v>67103819</v>
      </c>
      <c r="AA271" s="35">
        <v>-1005709</v>
      </c>
      <c r="AB271" s="35">
        <v>-2808109.3000000003</v>
      </c>
      <c r="AC271" s="35">
        <v>-20250159</v>
      </c>
      <c r="AD271" s="35">
        <v>325830</v>
      </c>
      <c r="AE271" s="35">
        <v>1618112</v>
      </c>
      <c r="AF271" s="35">
        <v>409036</v>
      </c>
      <c r="AG271" s="35">
        <v>-315530</v>
      </c>
      <c r="AH271" s="101">
        <v>-602.38891224500003</v>
      </c>
      <c r="AI271" s="35">
        <v>45076688</v>
      </c>
      <c r="AJ271" s="34">
        <v>2958121</v>
      </c>
      <c r="AK271" s="35">
        <v>12061709</v>
      </c>
      <c r="AL271" s="35">
        <v>81858</v>
      </c>
      <c r="AM271" s="35">
        <v>363764</v>
      </c>
      <c r="AN271" s="35">
        <v>15465452</v>
      </c>
      <c r="AO271" s="36">
        <v>987176</v>
      </c>
      <c r="AP271" s="35">
        <v>23775766</v>
      </c>
      <c r="AQ271" s="35">
        <v>0</v>
      </c>
      <c r="AR271" s="35">
        <v>0</v>
      </c>
      <c r="AS271" s="35">
        <v>24762942</v>
      </c>
      <c r="AT271" s="36">
        <v>-2721592</v>
      </c>
      <c r="AU271" s="35">
        <v>-614790</v>
      </c>
      <c r="AV271" s="35">
        <v>-1303096</v>
      </c>
      <c r="AW271" s="35">
        <v>-4658012</v>
      </c>
      <c r="AX271" s="35">
        <v>0</v>
      </c>
      <c r="AY271" s="35">
        <v>0</v>
      </c>
      <c r="AZ271" s="35">
        <v>-9297490</v>
      </c>
      <c r="BA271" s="12">
        <v>45076688</v>
      </c>
      <c r="BB271" s="13">
        <v>53034194</v>
      </c>
      <c r="BC271" s="13">
        <v>38560924</v>
      </c>
      <c r="BD271" s="13">
        <v>37567813</v>
      </c>
      <c r="BE271" s="13">
        <v>54545686</v>
      </c>
      <c r="BF271" s="12">
        <v>3539981.5877791997</v>
      </c>
      <c r="BG271" s="13">
        <v>2808109.3000000003</v>
      </c>
      <c r="BH271" s="13">
        <v>731872.28777919943</v>
      </c>
      <c r="BI271" s="14">
        <v>6.9900000000000004E-2</v>
      </c>
      <c r="BJ271" s="37">
        <v>2.0508601999999999E-3</v>
      </c>
      <c r="BK271" s="38">
        <v>45076688</v>
      </c>
      <c r="BL271" s="38">
        <v>40173237.48211731</v>
      </c>
      <c r="BM271" s="39">
        <v>1.1220576389957471</v>
      </c>
      <c r="BN271" s="120">
        <v>0.16178452526114623</v>
      </c>
      <c r="BO271" s="34">
        <v>2958121</v>
      </c>
      <c r="BP271" s="34">
        <v>1606887</v>
      </c>
      <c r="BQ271" s="34">
        <v>473353</v>
      </c>
      <c r="BR271" s="34">
        <v>473353</v>
      </c>
      <c r="BS271" s="34">
        <v>404528</v>
      </c>
      <c r="BT271" s="34">
        <v>0</v>
      </c>
      <c r="BU271" s="35">
        <v>0</v>
      </c>
      <c r="BV271" s="35">
        <v>2958121</v>
      </c>
      <c r="BW271" s="36">
        <v>987176</v>
      </c>
      <c r="BX271" s="36">
        <v>753515</v>
      </c>
      <c r="BY271" s="36">
        <v>233661</v>
      </c>
      <c r="BZ271" s="36">
        <v>0</v>
      </c>
      <c r="CA271" s="36">
        <v>0</v>
      </c>
      <c r="CB271" s="36">
        <v>0</v>
      </c>
      <c r="CC271" s="36">
        <v>0</v>
      </c>
      <c r="CD271" s="35">
        <v>987176</v>
      </c>
      <c r="CE271" s="34">
        <v>12061709</v>
      </c>
      <c r="CF271" s="35">
        <v>4738159</v>
      </c>
      <c r="CG271" s="35">
        <v>4075246</v>
      </c>
      <c r="CH271" s="35">
        <v>3248304</v>
      </c>
      <c r="CI271" s="35">
        <v>0</v>
      </c>
      <c r="CJ271" s="35">
        <v>0</v>
      </c>
      <c r="CK271" s="35">
        <v>0</v>
      </c>
      <c r="CL271" s="35">
        <v>12061709</v>
      </c>
      <c r="CM271" s="36">
        <v>23775766</v>
      </c>
      <c r="CN271" s="35">
        <v>8650733</v>
      </c>
      <c r="CO271" s="35">
        <v>5041678</v>
      </c>
      <c r="CP271" s="35">
        <v>5041678</v>
      </c>
      <c r="CQ271" s="35">
        <v>5041678</v>
      </c>
      <c r="CR271" s="35">
        <v>0</v>
      </c>
      <c r="CS271" s="35">
        <v>0</v>
      </c>
      <c r="CT271" s="35">
        <v>23775766</v>
      </c>
      <c r="CU271" s="34">
        <v>181240</v>
      </c>
      <c r="CV271" s="35">
        <v>148064</v>
      </c>
      <c r="CW271" s="35">
        <v>32880</v>
      </c>
      <c r="CX271" s="35">
        <v>296</v>
      </c>
      <c r="CY271" s="35">
        <v>0</v>
      </c>
      <c r="CZ271" s="35">
        <v>0</v>
      </c>
      <c r="DA271" s="35">
        <v>0</v>
      </c>
      <c r="DB271" s="35">
        <v>181240</v>
      </c>
      <c r="DC271" s="36">
        <v>99384</v>
      </c>
      <c r="DD271" s="35">
        <v>24846</v>
      </c>
      <c r="DE271" s="35">
        <v>24846</v>
      </c>
      <c r="DF271" s="35">
        <v>24846</v>
      </c>
      <c r="DG271" s="35">
        <v>24846</v>
      </c>
      <c r="DH271" s="35">
        <v>0</v>
      </c>
      <c r="DI271" s="35">
        <v>0</v>
      </c>
      <c r="DJ271" s="35">
        <v>99384</v>
      </c>
      <c r="DK271" s="34">
        <v>363764</v>
      </c>
      <c r="DL271" s="35">
        <v>214391</v>
      </c>
      <c r="DM271" s="35">
        <v>103915</v>
      </c>
      <c r="DN271" s="35">
        <v>41475</v>
      </c>
      <c r="DO271" s="35">
        <v>3984</v>
      </c>
      <c r="DP271" s="35">
        <v>0</v>
      </c>
      <c r="DQ271" s="35">
        <v>0</v>
      </c>
      <c r="DR271" s="35">
        <v>363764</v>
      </c>
      <c r="DS271" s="36">
        <v>0</v>
      </c>
      <c r="DT271" s="35">
        <v>0</v>
      </c>
      <c r="DU271" s="35">
        <v>0</v>
      </c>
      <c r="DV271" s="35">
        <v>0</v>
      </c>
      <c r="DW271" s="35">
        <v>0</v>
      </c>
      <c r="DX271" s="35">
        <v>0</v>
      </c>
      <c r="DY271" s="35">
        <v>0</v>
      </c>
      <c r="DZ271" s="35">
        <v>0</v>
      </c>
    </row>
    <row r="272" spans="1:130" x14ac:dyDescent="0.25">
      <c r="A272" s="29">
        <v>38600</v>
      </c>
      <c r="B272" s="30" t="s">
        <v>353</v>
      </c>
      <c r="C272" s="31">
        <v>50426392.857142858</v>
      </c>
      <c r="D272" s="31">
        <v>388905968.19999999</v>
      </c>
      <c r="E272" s="32">
        <v>2.4886895999999999E-3</v>
      </c>
      <c r="F272" s="33">
        <v>84646778</v>
      </c>
      <c r="G272" s="31">
        <v>48929441.773962803</v>
      </c>
      <c r="H272" s="31">
        <v>339848810.11000001</v>
      </c>
      <c r="I272" s="32">
        <v>2.4318211999999999E-3</v>
      </c>
      <c r="J272" s="31">
        <v>53449985</v>
      </c>
      <c r="K272" s="34">
        <v>3479932</v>
      </c>
      <c r="L272" s="35">
        <v>3679425</v>
      </c>
      <c r="M272" s="35">
        <v>-393023</v>
      </c>
      <c r="N272" s="35">
        <v>-2097496</v>
      </c>
      <c r="O272" s="35">
        <v>4724</v>
      </c>
      <c r="P272" s="35">
        <v>-5978203</v>
      </c>
      <c r="Q272" s="35">
        <v>0</v>
      </c>
      <c r="R272" s="35">
        <v>-602537</v>
      </c>
      <c r="S272" s="35">
        <v>-29461</v>
      </c>
      <c r="T272" s="35">
        <v>411</v>
      </c>
      <c r="U272" s="35">
        <v>-18117</v>
      </c>
      <c r="V272" s="35">
        <v>6055586</v>
      </c>
      <c r="W272" s="35">
        <v>-6540603</v>
      </c>
      <c r="X272" s="35">
        <v>-330067</v>
      </c>
      <c r="Y272" s="35">
        <v>-2769429</v>
      </c>
      <c r="Z272" s="34">
        <v>84646778</v>
      </c>
      <c r="AA272" s="35">
        <v>-2769429</v>
      </c>
      <c r="AB272" s="35">
        <v>-3420167.98</v>
      </c>
      <c r="AC272" s="35">
        <v>-24011762</v>
      </c>
      <c r="AD272" s="35">
        <v>-237712</v>
      </c>
      <c r="AE272" s="35">
        <v>-1572092</v>
      </c>
      <c r="AF272" s="35">
        <v>485017</v>
      </c>
      <c r="AG272" s="35">
        <v>330067</v>
      </c>
      <c r="AH272" s="101">
        <v>-714.28668197000002</v>
      </c>
      <c r="AI272" s="35">
        <v>53449985</v>
      </c>
      <c r="AJ272" s="34">
        <v>1674714</v>
      </c>
      <c r="AK272" s="35">
        <v>14302252</v>
      </c>
      <c r="AL272" s="35">
        <v>97063</v>
      </c>
      <c r="AM272" s="35">
        <v>431336</v>
      </c>
      <c r="AN272" s="35">
        <v>16505365</v>
      </c>
      <c r="AO272" s="36">
        <v>2476939</v>
      </c>
      <c r="AP272" s="35">
        <v>28192274</v>
      </c>
      <c r="AQ272" s="35">
        <v>0</v>
      </c>
      <c r="AR272" s="35">
        <v>0</v>
      </c>
      <c r="AS272" s="35">
        <v>30669213</v>
      </c>
      <c r="AT272" s="36">
        <v>-4189255</v>
      </c>
      <c r="AU272" s="35">
        <v>-1220007</v>
      </c>
      <c r="AV272" s="35">
        <v>-2358622</v>
      </c>
      <c r="AW272" s="35">
        <v>-6395963</v>
      </c>
      <c r="AX272" s="35">
        <v>0</v>
      </c>
      <c r="AY272" s="35">
        <v>0</v>
      </c>
      <c r="AZ272" s="35">
        <v>-14163847</v>
      </c>
      <c r="BA272" s="12">
        <v>53449985</v>
      </c>
      <c r="BB272" s="13">
        <v>62885650</v>
      </c>
      <c r="BC272" s="13">
        <v>45723873</v>
      </c>
      <c r="BD272" s="13">
        <v>44546286</v>
      </c>
      <c r="BE272" s="13">
        <v>64677912</v>
      </c>
      <c r="BF272" s="12">
        <v>4197556.8460352002</v>
      </c>
      <c r="BG272" s="13">
        <v>3420167.98</v>
      </c>
      <c r="BH272" s="13">
        <v>777388.86603520019</v>
      </c>
      <c r="BI272" s="14">
        <v>6.9900000000000004E-2</v>
      </c>
      <c r="BJ272" s="37">
        <v>2.4318211999999999E-3</v>
      </c>
      <c r="BK272" s="38">
        <v>53449985</v>
      </c>
      <c r="BL272" s="38">
        <v>48929441.773962803</v>
      </c>
      <c r="BM272" s="39">
        <v>1.0923890210503637</v>
      </c>
      <c r="BN272" s="120">
        <v>0.16178452526114623</v>
      </c>
      <c r="BO272" s="34">
        <v>1674714</v>
      </c>
      <c r="BP272" s="34">
        <v>1347653</v>
      </c>
      <c r="BQ272" s="34">
        <v>186224</v>
      </c>
      <c r="BR272" s="34">
        <v>140837</v>
      </c>
      <c r="BS272" s="34">
        <v>0</v>
      </c>
      <c r="BT272" s="34">
        <v>0</v>
      </c>
      <c r="BU272" s="35">
        <v>0</v>
      </c>
      <c r="BV272" s="35">
        <v>1674714</v>
      </c>
      <c r="BW272" s="36">
        <v>2476939</v>
      </c>
      <c r="BX272" s="36">
        <v>1297870</v>
      </c>
      <c r="BY272" s="36">
        <v>393023</v>
      </c>
      <c r="BZ272" s="36">
        <v>393023</v>
      </c>
      <c r="CA272" s="36">
        <v>393023</v>
      </c>
      <c r="CB272" s="36">
        <v>0</v>
      </c>
      <c r="CC272" s="36">
        <v>0</v>
      </c>
      <c r="CD272" s="35">
        <v>2476939</v>
      </c>
      <c r="CE272" s="34">
        <v>14302252</v>
      </c>
      <c r="CF272" s="35">
        <v>5618304</v>
      </c>
      <c r="CG272" s="35">
        <v>4832250</v>
      </c>
      <c r="CH272" s="35">
        <v>3851698</v>
      </c>
      <c r="CI272" s="35">
        <v>0</v>
      </c>
      <c r="CJ272" s="35">
        <v>0</v>
      </c>
      <c r="CK272" s="35">
        <v>0</v>
      </c>
      <c r="CL272" s="35">
        <v>14302252</v>
      </c>
      <c r="CM272" s="36">
        <v>28192274</v>
      </c>
      <c r="CN272" s="35">
        <v>10257664</v>
      </c>
      <c r="CO272" s="35">
        <v>5978203</v>
      </c>
      <c r="CP272" s="35">
        <v>5978203</v>
      </c>
      <c r="CQ272" s="35">
        <v>5978203</v>
      </c>
      <c r="CR272" s="35">
        <v>0</v>
      </c>
      <c r="CS272" s="35">
        <v>0</v>
      </c>
      <c r="CT272" s="35">
        <v>28192274</v>
      </c>
      <c r="CU272" s="34">
        <v>214907</v>
      </c>
      <c r="CV272" s="35">
        <v>175568</v>
      </c>
      <c r="CW272" s="35">
        <v>38988</v>
      </c>
      <c r="CX272" s="35">
        <v>351</v>
      </c>
      <c r="CY272" s="35">
        <v>0</v>
      </c>
      <c r="CZ272" s="35">
        <v>0</v>
      </c>
      <c r="DA272" s="35">
        <v>0</v>
      </c>
      <c r="DB272" s="35">
        <v>214907</v>
      </c>
      <c r="DC272" s="36">
        <v>117844</v>
      </c>
      <c r="DD272" s="35">
        <v>29461</v>
      </c>
      <c r="DE272" s="35">
        <v>29461</v>
      </c>
      <c r="DF272" s="35">
        <v>29461</v>
      </c>
      <c r="DG272" s="35">
        <v>29461</v>
      </c>
      <c r="DH272" s="35">
        <v>0</v>
      </c>
      <c r="DI272" s="35">
        <v>0</v>
      </c>
      <c r="DJ272" s="35">
        <v>117844</v>
      </c>
      <c r="DK272" s="34">
        <v>431336</v>
      </c>
      <c r="DL272" s="35">
        <v>254215</v>
      </c>
      <c r="DM272" s="35">
        <v>123218</v>
      </c>
      <c r="DN272" s="35">
        <v>49179</v>
      </c>
      <c r="DO272" s="35">
        <v>4724</v>
      </c>
      <c r="DP272" s="35">
        <v>0</v>
      </c>
      <c r="DQ272" s="35">
        <v>0</v>
      </c>
      <c r="DR272" s="35">
        <v>431336</v>
      </c>
      <c r="DS272" s="36">
        <v>0</v>
      </c>
      <c r="DT272" s="35">
        <v>0</v>
      </c>
      <c r="DU272" s="35">
        <v>0</v>
      </c>
      <c r="DV272" s="35">
        <v>0</v>
      </c>
      <c r="DW272" s="35">
        <v>0</v>
      </c>
      <c r="DX272" s="35">
        <v>0</v>
      </c>
      <c r="DY272" s="35">
        <v>0</v>
      </c>
      <c r="DZ272" s="35">
        <v>0</v>
      </c>
    </row>
    <row r="273" spans="1:130" x14ac:dyDescent="0.25">
      <c r="A273" s="29">
        <v>38601</v>
      </c>
      <c r="B273" s="30" t="s">
        <v>354</v>
      </c>
      <c r="C273" s="31">
        <v>0</v>
      </c>
      <c r="D273" s="31">
        <v>0</v>
      </c>
      <c r="E273" s="32">
        <v>0</v>
      </c>
      <c r="F273" s="33">
        <v>0</v>
      </c>
      <c r="G273" s="31">
        <v>0</v>
      </c>
      <c r="H273" s="31">
        <v>0</v>
      </c>
      <c r="I273" s="32">
        <v>0</v>
      </c>
      <c r="J273" s="31">
        <v>0</v>
      </c>
      <c r="K273" s="34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-263224</v>
      </c>
      <c r="Y273" s="35">
        <v>-263224</v>
      </c>
      <c r="Z273" s="34">
        <v>0</v>
      </c>
      <c r="AA273" s="35">
        <v>-263224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263224</v>
      </c>
      <c r="AH273" s="35">
        <v>0</v>
      </c>
      <c r="AI273" s="35">
        <v>0</v>
      </c>
      <c r="AJ273" s="34">
        <v>0</v>
      </c>
      <c r="AK273" s="35">
        <v>0</v>
      </c>
      <c r="AL273" s="35">
        <v>0</v>
      </c>
      <c r="AM273" s="35">
        <v>0</v>
      </c>
      <c r="AN273" s="35">
        <v>0</v>
      </c>
      <c r="AO273" s="36">
        <v>270997</v>
      </c>
      <c r="AP273" s="35">
        <v>0</v>
      </c>
      <c r="AQ273" s="35">
        <v>0</v>
      </c>
      <c r="AR273" s="35">
        <v>0</v>
      </c>
      <c r="AS273" s="35">
        <v>270997</v>
      </c>
      <c r="AT273" s="36">
        <v>-270997</v>
      </c>
      <c r="AU273" s="35">
        <v>0</v>
      </c>
      <c r="AV273" s="35">
        <v>0</v>
      </c>
      <c r="AW273" s="35">
        <v>0</v>
      </c>
      <c r="AX273" s="35">
        <v>0</v>
      </c>
      <c r="AY273" s="35">
        <v>0</v>
      </c>
      <c r="AZ273" s="35">
        <v>-270997</v>
      </c>
      <c r="BA273" s="12">
        <v>0</v>
      </c>
      <c r="BB273" s="13">
        <v>0</v>
      </c>
      <c r="BC273" s="13">
        <v>0</v>
      </c>
      <c r="BD273" s="13">
        <v>0</v>
      </c>
      <c r="BE273" s="13">
        <v>0</v>
      </c>
      <c r="BF273" s="12">
        <v>0</v>
      </c>
      <c r="BG273" s="13">
        <v>0</v>
      </c>
      <c r="BH273" s="13">
        <v>0</v>
      </c>
      <c r="BI273" s="14" t="e">
        <v>#DIV/0!</v>
      </c>
      <c r="BJ273" s="37">
        <v>0</v>
      </c>
      <c r="BK273" s="38">
        <v>0</v>
      </c>
      <c r="BL273" s="38">
        <v>0</v>
      </c>
      <c r="BM273" s="39" t="e">
        <v>#DIV/0!</v>
      </c>
      <c r="BN273" s="120">
        <v>0.16178452526114623</v>
      </c>
      <c r="BO273" s="34">
        <v>0</v>
      </c>
      <c r="BP273" s="34">
        <v>0</v>
      </c>
      <c r="BQ273" s="34">
        <v>0</v>
      </c>
      <c r="BR273" s="34">
        <v>0</v>
      </c>
      <c r="BS273" s="34">
        <v>0</v>
      </c>
      <c r="BT273" s="34">
        <v>0</v>
      </c>
      <c r="BU273" s="35">
        <v>0</v>
      </c>
      <c r="BV273" s="35">
        <v>0</v>
      </c>
      <c r="BW273" s="36">
        <v>270997</v>
      </c>
      <c r="BX273" s="36">
        <v>270997</v>
      </c>
      <c r="BY273" s="36">
        <v>0</v>
      </c>
      <c r="BZ273" s="36">
        <v>0</v>
      </c>
      <c r="CA273" s="36">
        <v>0</v>
      </c>
      <c r="CB273" s="36">
        <v>0</v>
      </c>
      <c r="CC273" s="36">
        <v>0</v>
      </c>
      <c r="CD273" s="35">
        <v>270997</v>
      </c>
      <c r="CE273" s="34">
        <v>0</v>
      </c>
      <c r="CF273" s="35">
        <v>0</v>
      </c>
      <c r="CG273" s="35">
        <v>0</v>
      </c>
      <c r="CH273" s="35">
        <v>0</v>
      </c>
      <c r="CI273" s="35">
        <v>0</v>
      </c>
      <c r="CJ273" s="35">
        <v>0</v>
      </c>
      <c r="CK273" s="35">
        <v>0</v>
      </c>
      <c r="CL273" s="35">
        <v>0</v>
      </c>
      <c r="CM273" s="36">
        <v>0</v>
      </c>
      <c r="CN273" s="35">
        <v>0</v>
      </c>
      <c r="CO273" s="35">
        <v>0</v>
      </c>
      <c r="CP273" s="35">
        <v>0</v>
      </c>
      <c r="CQ273" s="35">
        <v>0</v>
      </c>
      <c r="CR273" s="35">
        <v>0</v>
      </c>
      <c r="CS273" s="35">
        <v>0</v>
      </c>
      <c r="CT273" s="35">
        <v>0</v>
      </c>
      <c r="CU273" s="34">
        <v>0</v>
      </c>
      <c r="CV273" s="35">
        <v>0</v>
      </c>
      <c r="CW273" s="35">
        <v>0</v>
      </c>
      <c r="CX273" s="35">
        <v>0</v>
      </c>
      <c r="CY273" s="35">
        <v>0</v>
      </c>
      <c r="CZ273" s="35">
        <v>0</v>
      </c>
      <c r="DA273" s="35">
        <v>0</v>
      </c>
      <c r="DB273" s="35">
        <v>0</v>
      </c>
      <c r="DC273" s="36">
        <v>0</v>
      </c>
      <c r="DD273" s="35">
        <v>0</v>
      </c>
      <c r="DE273" s="35">
        <v>0</v>
      </c>
      <c r="DF273" s="35">
        <v>0</v>
      </c>
      <c r="DG273" s="35">
        <v>0</v>
      </c>
      <c r="DH273" s="35">
        <v>0</v>
      </c>
      <c r="DI273" s="35">
        <v>0</v>
      </c>
      <c r="DJ273" s="35">
        <v>0</v>
      </c>
      <c r="DK273" s="34">
        <v>0</v>
      </c>
      <c r="DL273" s="35">
        <v>0</v>
      </c>
      <c r="DM273" s="35">
        <v>0</v>
      </c>
      <c r="DN273" s="35">
        <v>0</v>
      </c>
      <c r="DO273" s="35">
        <v>0</v>
      </c>
      <c r="DP273" s="35">
        <v>0</v>
      </c>
      <c r="DQ273" s="35">
        <v>0</v>
      </c>
      <c r="DR273" s="35">
        <v>0</v>
      </c>
      <c r="DS273" s="36">
        <v>0</v>
      </c>
      <c r="DT273" s="35">
        <v>0</v>
      </c>
      <c r="DU273" s="35">
        <v>0</v>
      </c>
      <c r="DV273" s="35">
        <v>0</v>
      </c>
      <c r="DW273" s="35">
        <v>0</v>
      </c>
      <c r="DX273" s="35">
        <v>0</v>
      </c>
      <c r="DY273" s="35">
        <v>0</v>
      </c>
      <c r="DZ273" s="35">
        <v>0</v>
      </c>
    </row>
    <row r="274" spans="1:130" x14ac:dyDescent="0.25">
      <c r="A274" s="29">
        <v>38602</v>
      </c>
      <c r="B274" s="30" t="s">
        <v>355</v>
      </c>
      <c r="C274" s="31">
        <v>3119939.0756302518</v>
      </c>
      <c r="D274" s="31">
        <v>31095293.149999999</v>
      </c>
      <c r="E274" s="32">
        <v>1.9898520000000001E-4</v>
      </c>
      <c r="F274" s="33">
        <v>6768002</v>
      </c>
      <c r="G274" s="31">
        <v>3092951.2160228901</v>
      </c>
      <c r="H274" s="31">
        <v>26428532.079999998</v>
      </c>
      <c r="I274" s="32">
        <v>1.8911190000000001E-4</v>
      </c>
      <c r="J274" s="31">
        <v>4156567</v>
      </c>
      <c r="K274" s="34">
        <v>270619</v>
      </c>
      <c r="L274" s="35">
        <v>286132</v>
      </c>
      <c r="M274" s="35">
        <v>-73043</v>
      </c>
      <c r="N274" s="35">
        <v>-163113</v>
      </c>
      <c r="O274" s="35">
        <v>367</v>
      </c>
      <c r="P274" s="35">
        <v>-464898</v>
      </c>
      <c r="Q274" s="35">
        <v>0</v>
      </c>
      <c r="R274" s="35">
        <v>-46857</v>
      </c>
      <c r="S274" s="35">
        <v>-2291</v>
      </c>
      <c r="T274" s="35">
        <v>32</v>
      </c>
      <c r="U274" s="35">
        <v>-1409</v>
      </c>
      <c r="V274" s="35">
        <v>470916</v>
      </c>
      <c r="W274" s="35">
        <v>-508634</v>
      </c>
      <c r="X274" s="35">
        <v>-163265</v>
      </c>
      <c r="Y274" s="35">
        <v>-395444</v>
      </c>
      <c r="Z274" s="34">
        <v>6768002</v>
      </c>
      <c r="AA274" s="35">
        <v>-395444</v>
      </c>
      <c r="AB274" s="35">
        <v>-216197.29000000004</v>
      </c>
      <c r="AC274" s="35">
        <v>-1867288</v>
      </c>
      <c r="AD274" s="35">
        <v>-41271</v>
      </c>
      <c r="AE274" s="35">
        <v>-292164</v>
      </c>
      <c r="AF274" s="35">
        <v>37718</v>
      </c>
      <c r="AG274" s="35">
        <v>163265</v>
      </c>
      <c r="AH274" s="101">
        <v>-55.546892827500002</v>
      </c>
      <c r="AI274" s="35">
        <v>4156567</v>
      </c>
      <c r="AJ274" s="34">
        <v>0</v>
      </c>
      <c r="AK274" s="35">
        <v>1112222</v>
      </c>
      <c r="AL274" s="35">
        <v>7548</v>
      </c>
      <c r="AM274" s="35">
        <v>33543</v>
      </c>
      <c r="AN274" s="35">
        <v>1153313</v>
      </c>
      <c r="AO274" s="36">
        <v>705780</v>
      </c>
      <c r="AP274" s="35">
        <v>2192388</v>
      </c>
      <c r="AQ274" s="35">
        <v>0</v>
      </c>
      <c r="AR274" s="35">
        <v>0</v>
      </c>
      <c r="AS274" s="35">
        <v>2898168</v>
      </c>
      <c r="AT274" s="36">
        <v>-622570</v>
      </c>
      <c r="AU274" s="35">
        <v>-292291</v>
      </c>
      <c r="AV274" s="35">
        <v>-290130</v>
      </c>
      <c r="AW274" s="35">
        <v>-539863</v>
      </c>
      <c r="AX274" s="35">
        <v>0</v>
      </c>
      <c r="AY274" s="35">
        <v>0</v>
      </c>
      <c r="AZ274" s="35">
        <v>-1744854</v>
      </c>
      <c r="BA274" s="12">
        <v>4156567</v>
      </c>
      <c r="BB274" s="13">
        <v>4890337</v>
      </c>
      <c r="BC274" s="13">
        <v>3555742</v>
      </c>
      <c r="BD274" s="13">
        <v>3464166</v>
      </c>
      <c r="BE274" s="13">
        <v>5029713</v>
      </c>
      <c r="BF274" s="12">
        <v>326425.29414240003</v>
      </c>
      <c r="BG274" s="13">
        <v>216197.29000000004</v>
      </c>
      <c r="BH274" s="13">
        <v>110228.00414239999</v>
      </c>
      <c r="BI274" s="14">
        <v>6.9900000000000004E-2</v>
      </c>
      <c r="BJ274" s="37">
        <v>1.8911190000000001E-4</v>
      </c>
      <c r="BK274" s="38">
        <v>4156567</v>
      </c>
      <c r="BL274" s="38">
        <v>3092951.2160228901</v>
      </c>
      <c r="BM274" s="39">
        <v>1.3438837892001327</v>
      </c>
      <c r="BN274" s="120">
        <v>0.16178452526114623</v>
      </c>
      <c r="BO274" s="34">
        <v>0</v>
      </c>
      <c r="BP274" s="34">
        <v>0</v>
      </c>
      <c r="BQ274" s="34">
        <v>0</v>
      </c>
      <c r="BR274" s="34">
        <v>0</v>
      </c>
      <c r="BS274" s="34">
        <v>0</v>
      </c>
      <c r="BT274" s="34">
        <v>0</v>
      </c>
      <c r="BU274" s="35">
        <v>0</v>
      </c>
      <c r="BV274" s="35">
        <v>0</v>
      </c>
      <c r="BW274" s="36">
        <v>705780</v>
      </c>
      <c r="BX274" s="36">
        <v>292919</v>
      </c>
      <c r="BY274" s="36">
        <v>213498</v>
      </c>
      <c r="BZ274" s="36">
        <v>126322</v>
      </c>
      <c r="CA274" s="36">
        <v>73041</v>
      </c>
      <c r="CB274" s="36">
        <v>0</v>
      </c>
      <c r="CC274" s="36">
        <v>0</v>
      </c>
      <c r="CD274" s="35">
        <v>705780</v>
      </c>
      <c r="CE274" s="34">
        <v>1112222</v>
      </c>
      <c r="CF274" s="35">
        <v>436910</v>
      </c>
      <c r="CG274" s="35">
        <v>375783</v>
      </c>
      <c r="CH274" s="35">
        <v>299529</v>
      </c>
      <c r="CI274" s="35">
        <v>0</v>
      </c>
      <c r="CJ274" s="35">
        <v>0</v>
      </c>
      <c r="CK274" s="35">
        <v>0</v>
      </c>
      <c r="CL274" s="35">
        <v>1112222</v>
      </c>
      <c r="CM274" s="36">
        <v>2192388</v>
      </c>
      <c r="CN274" s="35">
        <v>797693</v>
      </c>
      <c r="CO274" s="35">
        <v>464898</v>
      </c>
      <c r="CP274" s="35">
        <v>464898</v>
      </c>
      <c r="CQ274" s="35">
        <v>464898</v>
      </c>
      <c r="CR274" s="35">
        <v>0</v>
      </c>
      <c r="CS274" s="35">
        <v>0</v>
      </c>
      <c r="CT274" s="35">
        <v>2192388</v>
      </c>
      <c r="CU274" s="34">
        <v>16712</v>
      </c>
      <c r="CV274" s="35">
        <v>13653</v>
      </c>
      <c r="CW274" s="35">
        <v>3032</v>
      </c>
      <c r="CX274" s="35">
        <v>27</v>
      </c>
      <c r="CY274" s="35">
        <v>0</v>
      </c>
      <c r="CZ274" s="35">
        <v>0</v>
      </c>
      <c r="DA274" s="35">
        <v>0</v>
      </c>
      <c r="DB274" s="35">
        <v>16712</v>
      </c>
      <c r="DC274" s="36">
        <v>9164</v>
      </c>
      <c r="DD274" s="35">
        <v>2291</v>
      </c>
      <c r="DE274" s="35">
        <v>2291</v>
      </c>
      <c r="DF274" s="35">
        <v>2291</v>
      </c>
      <c r="DG274" s="35">
        <v>2291</v>
      </c>
      <c r="DH274" s="35">
        <v>0</v>
      </c>
      <c r="DI274" s="35">
        <v>0</v>
      </c>
      <c r="DJ274" s="35">
        <v>9164</v>
      </c>
      <c r="DK274" s="34">
        <v>33543</v>
      </c>
      <c r="DL274" s="35">
        <v>19769</v>
      </c>
      <c r="DM274" s="35">
        <v>9582</v>
      </c>
      <c r="DN274" s="35">
        <v>3824</v>
      </c>
      <c r="DO274" s="35">
        <v>367</v>
      </c>
      <c r="DP274" s="35">
        <v>0</v>
      </c>
      <c r="DQ274" s="35">
        <v>0</v>
      </c>
      <c r="DR274" s="35">
        <v>33543</v>
      </c>
      <c r="DS274" s="36">
        <v>0</v>
      </c>
      <c r="DT274" s="35">
        <v>0</v>
      </c>
      <c r="DU274" s="35">
        <v>0</v>
      </c>
      <c r="DV274" s="35">
        <v>0</v>
      </c>
      <c r="DW274" s="35">
        <v>0</v>
      </c>
      <c r="DX274" s="35">
        <v>0</v>
      </c>
      <c r="DY274" s="35">
        <v>0</v>
      </c>
      <c r="DZ274" s="35">
        <v>0</v>
      </c>
    </row>
    <row r="275" spans="1:130" x14ac:dyDescent="0.25">
      <c r="A275" s="29">
        <v>38605</v>
      </c>
      <c r="B275" s="30" t="s">
        <v>356</v>
      </c>
      <c r="C275" s="31">
        <v>13246505.042016804</v>
      </c>
      <c r="D275" s="31">
        <v>94189541.790000007</v>
      </c>
      <c r="E275" s="32">
        <v>6.0273830000000001E-4</v>
      </c>
      <c r="F275" s="33">
        <v>20500690</v>
      </c>
      <c r="G275" s="31">
        <v>14039352.789699571</v>
      </c>
      <c r="H275" s="31">
        <v>85905429.769999996</v>
      </c>
      <c r="I275" s="32">
        <v>6.1470470000000001E-4</v>
      </c>
      <c r="J275" s="31">
        <v>13510844</v>
      </c>
      <c r="K275" s="34">
        <v>879641</v>
      </c>
      <c r="L275" s="35">
        <v>930068</v>
      </c>
      <c r="M275" s="35">
        <v>81183</v>
      </c>
      <c r="N275" s="35">
        <v>-530196</v>
      </c>
      <c r="O275" s="35">
        <v>1194</v>
      </c>
      <c r="P275" s="35">
        <v>-1511143</v>
      </c>
      <c r="Q275" s="35">
        <v>0</v>
      </c>
      <c r="R275" s="35">
        <v>-152306</v>
      </c>
      <c r="S275" s="35">
        <v>-7447</v>
      </c>
      <c r="T275" s="35">
        <v>104</v>
      </c>
      <c r="U275" s="35">
        <v>-4579</v>
      </c>
      <c r="V275" s="35">
        <v>1530704</v>
      </c>
      <c r="W275" s="35">
        <v>-1653304</v>
      </c>
      <c r="X275" s="35">
        <v>-317662</v>
      </c>
      <c r="Y275" s="35">
        <v>-753743</v>
      </c>
      <c r="Z275" s="34">
        <v>20500690</v>
      </c>
      <c r="AA275" s="35">
        <v>-753743</v>
      </c>
      <c r="AB275" s="35">
        <v>-981350.76000000013</v>
      </c>
      <c r="AC275" s="35">
        <v>-6069584</v>
      </c>
      <c r="AD275" s="35">
        <v>50019</v>
      </c>
      <c r="AE275" s="35">
        <v>324732</v>
      </c>
      <c r="AF275" s="35">
        <v>122600</v>
      </c>
      <c r="AG275" s="35">
        <v>317662</v>
      </c>
      <c r="AH275" s="101">
        <v>-180.5541380075</v>
      </c>
      <c r="AI275" s="35">
        <v>13510844</v>
      </c>
      <c r="AJ275" s="34">
        <v>1102901</v>
      </c>
      <c r="AK275" s="35">
        <v>3615258</v>
      </c>
      <c r="AL275" s="35">
        <v>24535</v>
      </c>
      <c r="AM275" s="35">
        <v>109031</v>
      </c>
      <c r="AN275" s="35">
        <v>4851725</v>
      </c>
      <c r="AO275" s="36">
        <v>752447</v>
      </c>
      <c r="AP275" s="35">
        <v>7126315</v>
      </c>
      <c r="AQ275" s="35">
        <v>0</v>
      </c>
      <c r="AR275" s="35">
        <v>0</v>
      </c>
      <c r="AS275" s="35">
        <v>7878762</v>
      </c>
      <c r="AT275" s="36">
        <v>-964428</v>
      </c>
      <c r="AU275" s="35">
        <v>-353903</v>
      </c>
      <c r="AV275" s="35">
        <v>-272492</v>
      </c>
      <c r="AW275" s="35">
        <v>-1436213</v>
      </c>
      <c r="AX275" s="35">
        <v>0</v>
      </c>
      <c r="AY275" s="35">
        <v>0</v>
      </c>
      <c r="AZ275" s="35">
        <v>-3027036</v>
      </c>
      <c r="BA275" s="12">
        <v>13510844</v>
      </c>
      <c r="BB275" s="13">
        <v>15895949</v>
      </c>
      <c r="BC275" s="13">
        <v>11557873</v>
      </c>
      <c r="BD275" s="13">
        <v>11260207</v>
      </c>
      <c r="BE275" s="13">
        <v>16348988</v>
      </c>
      <c r="BF275" s="12">
        <v>1061039.3238512001</v>
      </c>
      <c r="BG275" s="13">
        <v>981350.76000000013</v>
      </c>
      <c r="BH275" s="13">
        <v>79688.563851199928</v>
      </c>
      <c r="BI275" s="14">
        <v>6.9900000000000004E-2</v>
      </c>
      <c r="BJ275" s="37">
        <v>6.1470470000000001E-4</v>
      </c>
      <c r="BK275" s="38">
        <v>13510844</v>
      </c>
      <c r="BL275" s="38">
        <v>14039352.789699571</v>
      </c>
      <c r="BM275" s="39">
        <v>0.9623551884751177</v>
      </c>
      <c r="BN275" s="120">
        <v>0.16178452526114623</v>
      </c>
      <c r="BO275" s="34">
        <v>1102901</v>
      </c>
      <c r="BP275" s="34">
        <v>501792</v>
      </c>
      <c r="BQ275" s="34">
        <v>259963</v>
      </c>
      <c r="BR275" s="34">
        <v>259963</v>
      </c>
      <c r="BS275" s="34">
        <v>81183</v>
      </c>
      <c r="BT275" s="34">
        <v>0</v>
      </c>
      <c r="BU275" s="35">
        <v>0</v>
      </c>
      <c r="BV275" s="35">
        <v>1102901</v>
      </c>
      <c r="BW275" s="36">
        <v>752447</v>
      </c>
      <c r="BX275" s="36">
        <v>394695</v>
      </c>
      <c r="BY275" s="36">
        <v>357752</v>
      </c>
      <c r="BZ275" s="36">
        <v>0</v>
      </c>
      <c r="CA275" s="36">
        <v>0</v>
      </c>
      <c r="CB275" s="36">
        <v>0</v>
      </c>
      <c r="CC275" s="36">
        <v>0</v>
      </c>
      <c r="CD275" s="35">
        <v>752447</v>
      </c>
      <c r="CE275" s="34">
        <v>3615258</v>
      </c>
      <c r="CF275" s="35">
        <v>1420169</v>
      </c>
      <c r="CG275" s="35">
        <v>1221474</v>
      </c>
      <c r="CH275" s="35">
        <v>973615</v>
      </c>
      <c r="CI275" s="35">
        <v>0</v>
      </c>
      <c r="CJ275" s="35">
        <v>0</v>
      </c>
      <c r="CK275" s="35">
        <v>0</v>
      </c>
      <c r="CL275" s="35">
        <v>3615258</v>
      </c>
      <c r="CM275" s="36">
        <v>7126315</v>
      </c>
      <c r="CN275" s="35">
        <v>2592886</v>
      </c>
      <c r="CO275" s="35">
        <v>1511143</v>
      </c>
      <c r="CP275" s="35">
        <v>1511143</v>
      </c>
      <c r="CQ275" s="35">
        <v>1511143</v>
      </c>
      <c r="CR275" s="35">
        <v>0</v>
      </c>
      <c r="CS275" s="35">
        <v>0</v>
      </c>
      <c r="CT275" s="35">
        <v>7126315</v>
      </c>
      <c r="CU275" s="34">
        <v>54323</v>
      </c>
      <c r="CV275" s="35">
        <v>44379</v>
      </c>
      <c r="CW275" s="35">
        <v>9855</v>
      </c>
      <c r="CX275" s="35">
        <v>89</v>
      </c>
      <c r="CY275" s="35">
        <v>0</v>
      </c>
      <c r="CZ275" s="35">
        <v>0</v>
      </c>
      <c r="DA275" s="35">
        <v>0</v>
      </c>
      <c r="DB275" s="35">
        <v>54323</v>
      </c>
      <c r="DC275" s="36">
        <v>29788</v>
      </c>
      <c r="DD275" s="35">
        <v>7447</v>
      </c>
      <c r="DE275" s="35">
        <v>7447</v>
      </c>
      <c r="DF275" s="35">
        <v>7447</v>
      </c>
      <c r="DG275" s="35">
        <v>7447</v>
      </c>
      <c r="DH275" s="35">
        <v>0</v>
      </c>
      <c r="DI275" s="35">
        <v>0</v>
      </c>
      <c r="DJ275" s="35">
        <v>29788</v>
      </c>
      <c r="DK275" s="34">
        <v>109031</v>
      </c>
      <c r="DL275" s="35">
        <v>64259</v>
      </c>
      <c r="DM275" s="35">
        <v>31146</v>
      </c>
      <c r="DN275" s="35">
        <v>12431</v>
      </c>
      <c r="DO275" s="35">
        <v>1194</v>
      </c>
      <c r="DP275" s="35">
        <v>0</v>
      </c>
      <c r="DQ275" s="35">
        <v>0</v>
      </c>
      <c r="DR275" s="35">
        <v>109031</v>
      </c>
      <c r="DS275" s="36">
        <v>0</v>
      </c>
      <c r="DT275" s="35">
        <v>0</v>
      </c>
      <c r="DU275" s="35">
        <v>0</v>
      </c>
      <c r="DV275" s="35">
        <v>0</v>
      </c>
      <c r="DW275" s="35">
        <v>0</v>
      </c>
      <c r="DX275" s="35">
        <v>0</v>
      </c>
      <c r="DY275" s="35">
        <v>0</v>
      </c>
      <c r="DZ275" s="35">
        <v>0</v>
      </c>
    </row>
    <row r="276" spans="1:130" x14ac:dyDescent="0.25">
      <c r="A276" s="29">
        <v>38610</v>
      </c>
      <c r="B276" s="30" t="s">
        <v>357</v>
      </c>
      <c r="C276" s="31">
        <v>12534272.12885154</v>
      </c>
      <c r="D276" s="31">
        <v>103979041.65000001</v>
      </c>
      <c r="E276" s="32">
        <v>6.653834E-4</v>
      </c>
      <c r="F276" s="33">
        <v>22631413</v>
      </c>
      <c r="G276" s="31">
        <v>13113437.625178827</v>
      </c>
      <c r="H276" s="31">
        <v>100918751.73</v>
      </c>
      <c r="I276" s="32">
        <v>7.221339E-4</v>
      </c>
      <c r="J276" s="31">
        <v>15872074</v>
      </c>
      <c r="K276" s="34">
        <v>1033373</v>
      </c>
      <c r="L276" s="35">
        <v>1092612</v>
      </c>
      <c r="M276" s="35">
        <v>302854</v>
      </c>
      <c r="N276" s="35">
        <v>-622856</v>
      </c>
      <c r="O276" s="35">
        <v>1403</v>
      </c>
      <c r="P276" s="35">
        <v>-1775239</v>
      </c>
      <c r="Q276" s="35">
        <v>0</v>
      </c>
      <c r="R276" s="35">
        <v>-178924</v>
      </c>
      <c r="S276" s="35">
        <v>-8748</v>
      </c>
      <c r="T276" s="35">
        <v>122</v>
      </c>
      <c r="U276" s="35">
        <v>-5380</v>
      </c>
      <c r="V276" s="35">
        <v>1798218</v>
      </c>
      <c r="W276" s="35">
        <v>-1942244</v>
      </c>
      <c r="X276" s="35">
        <v>710563</v>
      </c>
      <c r="Y276" s="35">
        <v>405754</v>
      </c>
      <c r="Z276" s="34">
        <v>22631413</v>
      </c>
      <c r="AA276" s="35">
        <v>405754</v>
      </c>
      <c r="AB276" s="35">
        <v>-916629.29</v>
      </c>
      <c r="AC276" s="35">
        <v>-7130338</v>
      </c>
      <c r="AD276" s="35">
        <v>237220</v>
      </c>
      <c r="AE276" s="35">
        <v>1211404</v>
      </c>
      <c r="AF276" s="35">
        <v>144026</v>
      </c>
      <c r="AG276" s="35">
        <v>-710563</v>
      </c>
      <c r="AH276" s="101">
        <v>-212.10877977749999</v>
      </c>
      <c r="AI276" s="35">
        <v>15872074</v>
      </c>
      <c r="AJ276" s="34">
        <v>2449570</v>
      </c>
      <c r="AK276" s="35">
        <v>4247081</v>
      </c>
      <c r="AL276" s="35">
        <v>28823</v>
      </c>
      <c r="AM276" s="35">
        <v>128086</v>
      </c>
      <c r="AN276" s="35">
        <v>6853560</v>
      </c>
      <c r="AO276" s="36">
        <v>62187</v>
      </c>
      <c r="AP276" s="35">
        <v>8371749</v>
      </c>
      <c r="AQ276" s="35">
        <v>0</v>
      </c>
      <c r="AR276" s="35">
        <v>0</v>
      </c>
      <c r="AS276" s="35">
        <v>8433936</v>
      </c>
      <c r="AT276" s="36">
        <v>-395747</v>
      </c>
      <c r="AU276" s="35">
        <v>455362</v>
      </c>
      <c r="AV276" s="35">
        <v>-160257</v>
      </c>
      <c r="AW276" s="35">
        <v>-1479734</v>
      </c>
      <c r="AX276" s="35">
        <v>0</v>
      </c>
      <c r="AY276" s="35">
        <v>0</v>
      </c>
      <c r="AZ276" s="35">
        <v>-1580376</v>
      </c>
      <c r="BA276" s="12">
        <v>15872074</v>
      </c>
      <c r="BB276" s="13">
        <v>18674013</v>
      </c>
      <c r="BC276" s="13">
        <v>13577790</v>
      </c>
      <c r="BD276" s="13">
        <v>13228104</v>
      </c>
      <c r="BE276" s="13">
        <v>19206228</v>
      </c>
      <c r="BF276" s="12">
        <v>1246472.4362544001</v>
      </c>
      <c r="BG276" s="13">
        <v>916629.29</v>
      </c>
      <c r="BH276" s="13">
        <v>329843.14625440002</v>
      </c>
      <c r="BI276" s="14">
        <v>6.9900000000000004E-2</v>
      </c>
      <c r="BJ276" s="37">
        <v>7.221339E-4</v>
      </c>
      <c r="BK276" s="38">
        <v>15872074</v>
      </c>
      <c r="BL276" s="38">
        <v>13113437.625178827</v>
      </c>
      <c r="BM276" s="39">
        <v>1.2103671404608944</v>
      </c>
      <c r="BN276" s="120">
        <v>0.16178452526114623</v>
      </c>
      <c r="BO276" s="34">
        <v>2449570</v>
      </c>
      <c r="BP276" s="34">
        <v>925230</v>
      </c>
      <c r="BQ276" s="34">
        <v>756236</v>
      </c>
      <c r="BR276" s="34">
        <v>465253</v>
      </c>
      <c r="BS276" s="34">
        <v>302851</v>
      </c>
      <c r="BT276" s="34">
        <v>0</v>
      </c>
      <c r="BU276" s="35">
        <v>0</v>
      </c>
      <c r="BV276" s="35">
        <v>2449570</v>
      </c>
      <c r="BW276" s="36">
        <v>62187</v>
      </c>
      <c r="BX276" s="36">
        <v>62187</v>
      </c>
      <c r="BY276" s="36">
        <v>0</v>
      </c>
      <c r="BZ276" s="36">
        <v>0</v>
      </c>
      <c r="CA276" s="36">
        <v>0</v>
      </c>
      <c r="CB276" s="36">
        <v>0</v>
      </c>
      <c r="CC276" s="36">
        <v>0</v>
      </c>
      <c r="CD276" s="35">
        <v>62187</v>
      </c>
      <c r="CE276" s="34">
        <v>4247081</v>
      </c>
      <c r="CF276" s="35">
        <v>1668366</v>
      </c>
      <c r="CG276" s="35">
        <v>1434946</v>
      </c>
      <c r="CH276" s="35">
        <v>1143769</v>
      </c>
      <c r="CI276" s="35">
        <v>0</v>
      </c>
      <c r="CJ276" s="35">
        <v>0</v>
      </c>
      <c r="CK276" s="35">
        <v>0</v>
      </c>
      <c r="CL276" s="35">
        <v>4247081</v>
      </c>
      <c r="CM276" s="36">
        <v>8371749</v>
      </c>
      <c r="CN276" s="35">
        <v>3046033</v>
      </c>
      <c r="CO276" s="35">
        <v>1775239</v>
      </c>
      <c r="CP276" s="35">
        <v>1775239</v>
      </c>
      <c r="CQ276" s="35">
        <v>1775239</v>
      </c>
      <c r="CR276" s="35">
        <v>0</v>
      </c>
      <c r="CS276" s="35">
        <v>0</v>
      </c>
      <c r="CT276" s="35">
        <v>8371749</v>
      </c>
      <c r="CU276" s="34">
        <v>63817</v>
      </c>
      <c r="CV276" s="35">
        <v>52135</v>
      </c>
      <c r="CW276" s="35">
        <v>11578</v>
      </c>
      <c r="CX276" s="35">
        <v>104</v>
      </c>
      <c r="CY276" s="35">
        <v>0</v>
      </c>
      <c r="CZ276" s="35">
        <v>0</v>
      </c>
      <c r="DA276" s="35">
        <v>0</v>
      </c>
      <c r="DB276" s="35">
        <v>63817</v>
      </c>
      <c r="DC276" s="36">
        <v>34992</v>
      </c>
      <c r="DD276" s="35">
        <v>8748</v>
      </c>
      <c r="DE276" s="35">
        <v>8748</v>
      </c>
      <c r="DF276" s="35">
        <v>8748</v>
      </c>
      <c r="DG276" s="35">
        <v>8748</v>
      </c>
      <c r="DH276" s="35">
        <v>0</v>
      </c>
      <c r="DI276" s="35">
        <v>0</v>
      </c>
      <c r="DJ276" s="35">
        <v>34992</v>
      </c>
      <c r="DK276" s="34">
        <v>128086</v>
      </c>
      <c r="DL276" s="35">
        <v>75490</v>
      </c>
      <c r="DM276" s="35">
        <v>36590</v>
      </c>
      <c r="DN276" s="35">
        <v>14604</v>
      </c>
      <c r="DO276" s="35">
        <v>1403</v>
      </c>
      <c r="DP276" s="35">
        <v>0</v>
      </c>
      <c r="DQ276" s="35">
        <v>0</v>
      </c>
      <c r="DR276" s="35">
        <v>128086</v>
      </c>
      <c r="DS276" s="36">
        <v>0</v>
      </c>
      <c r="DT276" s="35">
        <v>0</v>
      </c>
      <c r="DU276" s="35">
        <v>0</v>
      </c>
      <c r="DV276" s="35">
        <v>0</v>
      </c>
      <c r="DW276" s="35">
        <v>0</v>
      </c>
      <c r="DX276" s="35">
        <v>0</v>
      </c>
      <c r="DY276" s="35">
        <v>0</v>
      </c>
      <c r="DZ276" s="35">
        <v>0</v>
      </c>
    </row>
    <row r="277" spans="1:130" x14ac:dyDescent="0.25">
      <c r="A277" s="29">
        <v>38620</v>
      </c>
      <c r="B277" s="30" t="s">
        <v>358</v>
      </c>
      <c r="C277" s="31">
        <v>8962737.2549019586</v>
      </c>
      <c r="D277" s="31">
        <v>70649352.299999997</v>
      </c>
      <c r="E277" s="32">
        <v>4.5209980000000002E-4</v>
      </c>
      <c r="F277" s="33">
        <v>15377085</v>
      </c>
      <c r="G277" s="31">
        <v>8377422.8898426313</v>
      </c>
      <c r="H277" s="31">
        <v>61277514.520000003</v>
      </c>
      <c r="I277" s="32">
        <v>4.3847720000000001E-4</v>
      </c>
      <c r="J277" s="31">
        <v>9637468</v>
      </c>
      <c r="K277" s="34">
        <v>627460</v>
      </c>
      <c r="L277" s="35">
        <v>663430</v>
      </c>
      <c r="M277" s="35">
        <v>-97187</v>
      </c>
      <c r="N277" s="35">
        <v>-378196</v>
      </c>
      <c r="O277" s="35">
        <v>852</v>
      </c>
      <c r="P277" s="35">
        <v>-1077919</v>
      </c>
      <c r="Q277" s="35">
        <v>0</v>
      </c>
      <c r="R277" s="35">
        <v>-108642</v>
      </c>
      <c r="S277" s="35">
        <v>-5312</v>
      </c>
      <c r="T277" s="35">
        <v>74</v>
      </c>
      <c r="U277" s="35">
        <v>-3267</v>
      </c>
      <c r="V277" s="35">
        <v>1091872</v>
      </c>
      <c r="W277" s="35">
        <v>-1179324</v>
      </c>
      <c r="X277" s="35">
        <v>432924</v>
      </c>
      <c r="Y277" s="35">
        <v>-33235</v>
      </c>
      <c r="Z277" s="34">
        <v>15377085</v>
      </c>
      <c r="AA277" s="35">
        <v>-33235</v>
      </c>
      <c r="AB277" s="35">
        <v>-585581.86</v>
      </c>
      <c r="AC277" s="35">
        <v>-4329517</v>
      </c>
      <c r="AD277" s="35">
        <v>-56943</v>
      </c>
      <c r="AE277" s="35">
        <v>-388740</v>
      </c>
      <c r="AF277" s="35">
        <v>87452</v>
      </c>
      <c r="AG277" s="35">
        <v>-432924</v>
      </c>
      <c r="AH277" s="101">
        <v>-128.79171557000001</v>
      </c>
      <c r="AI277" s="35">
        <v>9637468</v>
      </c>
      <c r="AJ277" s="34">
        <v>596793</v>
      </c>
      <c r="AK277" s="35">
        <v>2578813</v>
      </c>
      <c r="AL277" s="35">
        <v>17501</v>
      </c>
      <c r="AM277" s="35">
        <v>77773</v>
      </c>
      <c r="AN277" s="35">
        <v>3270880</v>
      </c>
      <c r="AO277" s="36">
        <v>508362</v>
      </c>
      <c r="AP277" s="35">
        <v>5083297</v>
      </c>
      <c r="AQ277" s="35">
        <v>0</v>
      </c>
      <c r="AR277" s="35">
        <v>0</v>
      </c>
      <c r="AS277" s="35">
        <v>5591659</v>
      </c>
      <c r="AT277" s="36">
        <v>-457735</v>
      </c>
      <c r="AU277" s="35">
        <v>-166613</v>
      </c>
      <c r="AV277" s="35">
        <v>-516867</v>
      </c>
      <c r="AW277" s="35">
        <v>-1179564</v>
      </c>
      <c r="AX277" s="35">
        <v>0</v>
      </c>
      <c r="AY277" s="35">
        <v>0</v>
      </c>
      <c r="AZ277" s="35">
        <v>-2320779</v>
      </c>
      <c r="BA277" s="12">
        <v>9637468</v>
      </c>
      <c r="BB277" s="13">
        <v>11338796</v>
      </c>
      <c r="BC277" s="13">
        <v>8244387</v>
      </c>
      <c r="BD277" s="13">
        <v>8032059</v>
      </c>
      <c r="BE277" s="13">
        <v>11661955</v>
      </c>
      <c r="BF277" s="12">
        <v>756853.74101120001</v>
      </c>
      <c r="BG277" s="13">
        <v>585581.86</v>
      </c>
      <c r="BH277" s="13">
        <v>171271.88101120002</v>
      </c>
      <c r="BI277" s="14">
        <v>6.9900000000000004E-2</v>
      </c>
      <c r="BJ277" s="37">
        <v>4.3847720000000001E-4</v>
      </c>
      <c r="BK277" s="38">
        <v>9637468</v>
      </c>
      <c r="BL277" s="38">
        <v>8377422.8898426313</v>
      </c>
      <c r="BM277" s="39">
        <v>1.150409633932308</v>
      </c>
      <c r="BN277" s="120">
        <v>0.16178452526114623</v>
      </c>
      <c r="BO277" s="34">
        <v>596793</v>
      </c>
      <c r="BP277" s="34">
        <v>443657</v>
      </c>
      <c r="BQ277" s="34">
        <v>153136</v>
      </c>
      <c r="BR277" s="34">
        <v>0</v>
      </c>
      <c r="BS277" s="34">
        <v>0</v>
      </c>
      <c r="BT277" s="34">
        <v>0</v>
      </c>
      <c r="BU277" s="35">
        <v>0</v>
      </c>
      <c r="BV277" s="35">
        <v>596793</v>
      </c>
      <c r="BW277" s="36">
        <v>508362</v>
      </c>
      <c r="BX277" s="36">
        <v>137059</v>
      </c>
      <c r="BY277" s="36">
        <v>137059</v>
      </c>
      <c r="BZ277" s="36">
        <v>137059</v>
      </c>
      <c r="CA277" s="36">
        <v>97185</v>
      </c>
      <c r="CB277" s="36">
        <v>0</v>
      </c>
      <c r="CC277" s="36">
        <v>0</v>
      </c>
      <c r="CD277" s="35">
        <v>508362</v>
      </c>
      <c r="CE277" s="34">
        <v>2578813</v>
      </c>
      <c r="CF277" s="35">
        <v>1013026</v>
      </c>
      <c r="CG277" s="35">
        <v>871294</v>
      </c>
      <c r="CH277" s="35">
        <v>694493</v>
      </c>
      <c r="CI277" s="35">
        <v>0</v>
      </c>
      <c r="CJ277" s="35">
        <v>0</v>
      </c>
      <c r="CK277" s="35">
        <v>0</v>
      </c>
      <c r="CL277" s="35">
        <v>2578813</v>
      </c>
      <c r="CM277" s="36">
        <v>5083297</v>
      </c>
      <c r="CN277" s="35">
        <v>1849541</v>
      </c>
      <c r="CO277" s="35">
        <v>1077919</v>
      </c>
      <c r="CP277" s="35">
        <v>1077919</v>
      </c>
      <c r="CQ277" s="35">
        <v>1077919</v>
      </c>
      <c r="CR277" s="35">
        <v>0</v>
      </c>
      <c r="CS277" s="35">
        <v>0</v>
      </c>
      <c r="CT277" s="35">
        <v>5083297</v>
      </c>
      <c r="CU277" s="34">
        <v>38749</v>
      </c>
      <c r="CV277" s="35">
        <v>31656</v>
      </c>
      <c r="CW277" s="35">
        <v>7030</v>
      </c>
      <c r="CX277" s="35">
        <v>63</v>
      </c>
      <c r="CY277" s="35">
        <v>0</v>
      </c>
      <c r="CZ277" s="35">
        <v>0</v>
      </c>
      <c r="DA277" s="35">
        <v>0</v>
      </c>
      <c r="DB277" s="35">
        <v>38749</v>
      </c>
      <c r="DC277" s="36">
        <v>21248</v>
      </c>
      <c r="DD277" s="35">
        <v>5312</v>
      </c>
      <c r="DE277" s="35">
        <v>5312</v>
      </c>
      <c r="DF277" s="35">
        <v>5312</v>
      </c>
      <c r="DG277" s="35">
        <v>5312</v>
      </c>
      <c r="DH277" s="35">
        <v>0</v>
      </c>
      <c r="DI277" s="35">
        <v>0</v>
      </c>
      <c r="DJ277" s="35">
        <v>21248</v>
      </c>
      <c r="DK277" s="34">
        <v>77773</v>
      </c>
      <c r="DL277" s="35">
        <v>45837</v>
      </c>
      <c r="DM277" s="35">
        <v>22217</v>
      </c>
      <c r="DN277" s="35">
        <v>8867</v>
      </c>
      <c r="DO277" s="35">
        <v>852</v>
      </c>
      <c r="DP277" s="35">
        <v>0</v>
      </c>
      <c r="DQ277" s="35">
        <v>0</v>
      </c>
      <c r="DR277" s="35">
        <v>77773</v>
      </c>
      <c r="DS277" s="36">
        <v>0</v>
      </c>
      <c r="DT277" s="35">
        <v>0</v>
      </c>
      <c r="DU277" s="35">
        <v>0</v>
      </c>
      <c r="DV277" s="35">
        <v>0</v>
      </c>
      <c r="DW277" s="35">
        <v>0</v>
      </c>
      <c r="DX277" s="35">
        <v>0</v>
      </c>
      <c r="DY277" s="35">
        <v>0</v>
      </c>
      <c r="DZ277" s="35">
        <v>0</v>
      </c>
    </row>
    <row r="278" spans="1:130" x14ac:dyDescent="0.25">
      <c r="A278" s="29">
        <v>38700</v>
      </c>
      <c r="B278" s="30" t="s">
        <v>359</v>
      </c>
      <c r="C278" s="31">
        <v>15024243.417366946</v>
      </c>
      <c r="D278" s="31">
        <v>124997221.89</v>
      </c>
      <c r="E278" s="32">
        <v>7.9988300000000004E-4</v>
      </c>
      <c r="F278" s="33">
        <v>27206092</v>
      </c>
      <c r="G278" s="31">
        <v>14950840.200286124</v>
      </c>
      <c r="H278" s="31">
        <v>105020428.56999999</v>
      </c>
      <c r="I278" s="32">
        <v>7.5148390000000004E-4</v>
      </c>
      <c r="J278" s="31">
        <v>16517169</v>
      </c>
      <c r="K278" s="34">
        <v>1075372</v>
      </c>
      <c r="L278" s="35">
        <v>1137020</v>
      </c>
      <c r="M278" s="35">
        <v>-307740</v>
      </c>
      <c r="N278" s="35">
        <v>-648170</v>
      </c>
      <c r="O278" s="35">
        <v>1460</v>
      </c>
      <c r="P278" s="35">
        <v>-1847391</v>
      </c>
      <c r="Q278" s="35">
        <v>0</v>
      </c>
      <c r="R278" s="35">
        <v>-186196</v>
      </c>
      <c r="S278" s="35">
        <v>-9104</v>
      </c>
      <c r="T278" s="35">
        <v>127</v>
      </c>
      <c r="U278" s="35">
        <v>-5598</v>
      </c>
      <c r="V278" s="35">
        <v>1871304</v>
      </c>
      <c r="W278" s="35">
        <v>-2021184</v>
      </c>
      <c r="X278" s="35">
        <v>107748</v>
      </c>
      <c r="Y278" s="35">
        <v>-832352</v>
      </c>
      <c r="Z278" s="34">
        <v>27206092</v>
      </c>
      <c r="AA278" s="35">
        <v>-832352</v>
      </c>
      <c r="AB278" s="35">
        <v>-1045063.7300000001</v>
      </c>
      <c r="AC278" s="35">
        <v>-7420139</v>
      </c>
      <c r="AD278" s="35">
        <v>-202312</v>
      </c>
      <c r="AE278" s="35">
        <v>-1230964</v>
      </c>
      <c r="AF278" s="35">
        <v>149880</v>
      </c>
      <c r="AG278" s="35">
        <v>-107748</v>
      </c>
      <c r="AH278" s="101">
        <v>-220.72960852750001</v>
      </c>
      <c r="AI278" s="35">
        <v>16517169</v>
      </c>
      <c r="AJ278" s="34">
        <v>944786</v>
      </c>
      <c r="AK278" s="35">
        <v>4419697</v>
      </c>
      <c r="AL278" s="35">
        <v>29995</v>
      </c>
      <c r="AM278" s="35">
        <v>133292</v>
      </c>
      <c r="AN278" s="35">
        <v>5527770</v>
      </c>
      <c r="AO278" s="36">
        <v>1887461</v>
      </c>
      <c r="AP278" s="35">
        <v>8712006</v>
      </c>
      <c r="AQ278" s="35">
        <v>0</v>
      </c>
      <c r="AR278" s="35">
        <v>0</v>
      </c>
      <c r="AS278" s="35">
        <v>10599467</v>
      </c>
      <c r="AT278" s="36">
        <v>-1330761</v>
      </c>
      <c r="AU278" s="35">
        <v>-455978</v>
      </c>
      <c r="AV278" s="35">
        <v>-1122183</v>
      </c>
      <c r="AW278" s="35">
        <v>-2162776</v>
      </c>
      <c r="AX278" s="35">
        <v>0</v>
      </c>
      <c r="AY278" s="35">
        <v>0</v>
      </c>
      <c r="AZ278" s="35">
        <v>-5071698</v>
      </c>
      <c r="BA278" s="12">
        <v>16517169</v>
      </c>
      <c r="BB278" s="13">
        <v>19432989</v>
      </c>
      <c r="BC278" s="13">
        <v>14129638</v>
      </c>
      <c r="BD278" s="13">
        <v>13765739</v>
      </c>
      <c r="BE278" s="13">
        <v>19986835</v>
      </c>
      <c r="BF278" s="12">
        <v>1297133.3538544001</v>
      </c>
      <c r="BG278" s="13">
        <v>1045063.7300000001</v>
      </c>
      <c r="BH278" s="13">
        <v>252069.62385440001</v>
      </c>
      <c r="BI278" s="14">
        <v>6.9900000000000004E-2</v>
      </c>
      <c r="BJ278" s="37">
        <v>7.5148390000000004E-4</v>
      </c>
      <c r="BK278" s="38">
        <v>16517169</v>
      </c>
      <c r="BL278" s="38">
        <v>14950840.200286124</v>
      </c>
      <c r="BM278" s="39">
        <v>1.1047652692912804</v>
      </c>
      <c r="BN278" s="120">
        <v>0.16178452526114623</v>
      </c>
      <c r="BO278" s="34">
        <v>944786</v>
      </c>
      <c r="BP278" s="34">
        <v>616411</v>
      </c>
      <c r="BQ278" s="34">
        <v>328375</v>
      </c>
      <c r="BR278" s="34">
        <v>0</v>
      </c>
      <c r="BS278" s="34">
        <v>0</v>
      </c>
      <c r="BT278" s="34">
        <v>0</v>
      </c>
      <c r="BU278" s="35">
        <v>0</v>
      </c>
      <c r="BV278" s="35">
        <v>944786</v>
      </c>
      <c r="BW278" s="36">
        <v>1887461</v>
      </c>
      <c r="BX278" s="36">
        <v>637220</v>
      </c>
      <c r="BY278" s="36">
        <v>471250</v>
      </c>
      <c r="BZ278" s="36">
        <v>471250</v>
      </c>
      <c r="CA278" s="36">
        <v>307741</v>
      </c>
      <c r="CB278" s="36">
        <v>0</v>
      </c>
      <c r="CC278" s="36">
        <v>0</v>
      </c>
      <c r="CD278" s="35">
        <v>1887461</v>
      </c>
      <c r="CE278" s="34">
        <v>4419697</v>
      </c>
      <c r="CF278" s="35">
        <v>1736174</v>
      </c>
      <c r="CG278" s="35">
        <v>1493267</v>
      </c>
      <c r="CH278" s="35">
        <v>1190256</v>
      </c>
      <c r="CI278" s="35">
        <v>0</v>
      </c>
      <c r="CJ278" s="35">
        <v>0</v>
      </c>
      <c r="CK278" s="35">
        <v>0</v>
      </c>
      <c r="CL278" s="35">
        <v>4419697</v>
      </c>
      <c r="CM278" s="36">
        <v>8712006</v>
      </c>
      <c r="CN278" s="35">
        <v>3169834</v>
      </c>
      <c r="CO278" s="35">
        <v>1847391</v>
      </c>
      <c r="CP278" s="35">
        <v>1847391</v>
      </c>
      <c r="CQ278" s="35">
        <v>1847391</v>
      </c>
      <c r="CR278" s="35">
        <v>0</v>
      </c>
      <c r="CS278" s="35">
        <v>0</v>
      </c>
      <c r="CT278" s="35">
        <v>8712006</v>
      </c>
      <c r="CU278" s="34">
        <v>66411</v>
      </c>
      <c r="CV278" s="35">
        <v>54254</v>
      </c>
      <c r="CW278" s="35">
        <v>12048</v>
      </c>
      <c r="CX278" s="35">
        <v>109</v>
      </c>
      <c r="CY278" s="35">
        <v>0</v>
      </c>
      <c r="CZ278" s="35">
        <v>0</v>
      </c>
      <c r="DA278" s="35">
        <v>0</v>
      </c>
      <c r="DB278" s="35">
        <v>66411</v>
      </c>
      <c r="DC278" s="36">
        <v>36416</v>
      </c>
      <c r="DD278" s="35">
        <v>9104</v>
      </c>
      <c r="DE278" s="35">
        <v>9104</v>
      </c>
      <c r="DF278" s="35">
        <v>9104</v>
      </c>
      <c r="DG278" s="35">
        <v>9104</v>
      </c>
      <c r="DH278" s="35">
        <v>0</v>
      </c>
      <c r="DI278" s="35">
        <v>0</v>
      </c>
      <c r="DJ278" s="35">
        <v>36416</v>
      </c>
      <c r="DK278" s="34">
        <v>133292</v>
      </c>
      <c r="DL278" s="35">
        <v>78558</v>
      </c>
      <c r="DM278" s="35">
        <v>38077</v>
      </c>
      <c r="DN278" s="35">
        <v>15197</v>
      </c>
      <c r="DO278" s="35">
        <v>1460</v>
      </c>
      <c r="DP278" s="35">
        <v>0</v>
      </c>
      <c r="DQ278" s="35">
        <v>0</v>
      </c>
      <c r="DR278" s="35">
        <v>133292</v>
      </c>
      <c r="DS278" s="36">
        <v>0</v>
      </c>
      <c r="DT278" s="35">
        <v>0</v>
      </c>
      <c r="DU278" s="35">
        <v>0</v>
      </c>
      <c r="DV278" s="35">
        <v>0</v>
      </c>
      <c r="DW278" s="35">
        <v>0</v>
      </c>
      <c r="DX278" s="35">
        <v>0</v>
      </c>
      <c r="DY278" s="35">
        <v>0</v>
      </c>
      <c r="DZ278" s="35">
        <v>0</v>
      </c>
    </row>
    <row r="279" spans="1:130" x14ac:dyDescent="0.25">
      <c r="A279" s="29">
        <v>38701</v>
      </c>
      <c r="B279" s="30" t="s">
        <v>360</v>
      </c>
      <c r="C279" s="31">
        <v>1156772.969187675</v>
      </c>
      <c r="D279" s="31">
        <v>10692685.75</v>
      </c>
      <c r="E279" s="32">
        <v>6.8424700000000002E-5</v>
      </c>
      <c r="F279" s="33">
        <v>2327301</v>
      </c>
      <c r="G279" s="31">
        <v>1387681.1158798279</v>
      </c>
      <c r="H279" s="31">
        <v>8839596.2899999991</v>
      </c>
      <c r="I279" s="32">
        <v>6.3252599999999998E-5</v>
      </c>
      <c r="J279" s="31">
        <v>1390255</v>
      </c>
      <c r="K279" s="34">
        <v>90514</v>
      </c>
      <c r="L279" s="35">
        <v>95703</v>
      </c>
      <c r="M279" s="35">
        <v>-30651</v>
      </c>
      <c r="N279" s="35">
        <v>-54557</v>
      </c>
      <c r="O279" s="35">
        <v>123</v>
      </c>
      <c r="P279" s="35">
        <v>-155495</v>
      </c>
      <c r="Q279" s="35">
        <v>0</v>
      </c>
      <c r="R279" s="35">
        <v>-15672</v>
      </c>
      <c r="S279" s="35">
        <v>-766</v>
      </c>
      <c r="T279" s="35">
        <v>11</v>
      </c>
      <c r="U279" s="35">
        <v>-471</v>
      </c>
      <c r="V279" s="35">
        <v>157508</v>
      </c>
      <c r="W279" s="35">
        <v>-170124</v>
      </c>
      <c r="X279" s="35">
        <v>118167</v>
      </c>
      <c r="Y279" s="35">
        <v>34290</v>
      </c>
      <c r="Z279" s="34">
        <v>2327301</v>
      </c>
      <c r="AA279" s="35">
        <v>34290</v>
      </c>
      <c r="AB279" s="35">
        <v>-96998.909999999974</v>
      </c>
      <c r="AC279" s="35">
        <v>-624555</v>
      </c>
      <c r="AD279" s="35">
        <v>-21620</v>
      </c>
      <c r="AE279" s="35">
        <v>-122592</v>
      </c>
      <c r="AF279" s="35">
        <v>12616</v>
      </c>
      <c r="AG279" s="35">
        <v>-118167</v>
      </c>
      <c r="AH279" s="101">
        <v>-18.578869935</v>
      </c>
      <c r="AI279" s="35">
        <v>1390255</v>
      </c>
      <c r="AJ279" s="34">
        <v>197807</v>
      </c>
      <c r="AK279" s="35">
        <v>372007</v>
      </c>
      <c r="AL279" s="35">
        <v>2525</v>
      </c>
      <c r="AM279" s="35">
        <v>11219</v>
      </c>
      <c r="AN279" s="35">
        <v>583558</v>
      </c>
      <c r="AO279" s="36">
        <v>122592</v>
      </c>
      <c r="AP279" s="35">
        <v>733292</v>
      </c>
      <c r="AQ279" s="35">
        <v>0</v>
      </c>
      <c r="AR279" s="35">
        <v>0</v>
      </c>
      <c r="AS279" s="35">
        <v>855884</v>
      </c>
      <c r="AT279" s="36">
        <v>-26817</v>
      </c>
      <c r="AU279" s="35">
        <v>11512</v>
      </c>
      <c r="AV279" s="35">
        <v>-70234</v>
      </c>
      <c r="AW279" s="35">
        <v>-186787</v>
      </c>
      <c r="AX279" s="35">
        <v>0</v>
      </c>
      <c r="AY279" s="35">
        <v>0</v>
      </c>
      <c r="AZ279" s="35">
        <v>-272326</v>
      </c>
      <c r="BA279" s="12">
        <v>1390255</v>
      </c>
      <c r="BB279" s="13">
        <v>1635680</v>
      </c>
      <c r="BC279" s="13">
        <v>1189295</v>
      </c>
      <c r="BD279" s="13">
        <v>1158666</v>
      </c>
      <c r="BE279" s="13">
        <v>1682297</v>
      </c>
      <c r="BF279" s="12">
        <v>109180.0598496</v>
      </c>
      <c r="BG279" s="13">
        <v>96998.909999999974</v>
      </c>
      <c r="BH279" s="13">
        <v>12181.149849600028</v>
      </c>
      <c r="BI279" s="14">
        <v>6.9900000000000004E-2</v>
      </c>
      <c r="BJ279" s="37">
        <v>6.3252599999999998E-5</v>
      </c>
      <c r="BK279" s="38">
        <v>1390255</v>
      </c>
      <c r="BL279" s="38">
        <v>1387681.1158798279</v>
      </c>
      <c r="BM279" s="39">
        <v>1.0018548095024988</v>
      </c>
      <c r="BN279" s="120">
        <v>0.16178452526114623</v>
      </c>
      <c r="BO279" s="34">
        <v>197807</v>
      </c>
      <c r="BP279" s="34">
        <v>114090</v>
      </c>
      <c r="BQ279" s="34">
        <v>68514</v>
      </c>
      <c r="BR279" s="34">
        <v>15203</v>
      </c>
      <c r="BS279" s="34">
        <v>0</v>
      </c>
      <c r="BT279" s="34">
        <v>0</v>
      </c>
      <c r="BU279" s="35">
        <v>0</v>
      </c>
      <c r="BV279" s="35">
        <v>197807</v>
      </c>
      <c r="BW279" s="36">
        <v>122592</v>
      </c>
      <c r="BX279" s="36">
        <v>30648</v>
      </c>
      <c r="BY279" s="36">
        <v>30648</v>
      </c>
      <c r="BZ279" s="36">
        <v>30648</v>
      </c>
      <c r="CA279" s="36">
        <v>30648</v>
      </c>
      <c r="CB279" s="36">
        <v>0</v>
      </c>
      <c r="CC279" s="36">
        <v>0</v>
      </c>
      <c r="CD279" s="35">
        <v>122592</v>
      </c>
      <c r="CE279" s="34">
        <v>372007</v>
      </c>
      <c r="CF279" s="35">
        <v>146134</v>
      </c>
      <c r="CG279" s="35">
        <v>125689</v>
      </c>
      <c r="CH279" s="35">
        <v>100184</v>
      </c>
      <c r="CI279" s="35">
        <v>0</v>
      </c>
      <c r="CJ279" s="35">
        <v>0</v>
      </c>
      <c r="CK279" s="35">
        <v>0</v>
      </c>
      <c r="CL279" s="35">
        <v>372007</v>
      </c>
      <c r="CM279" s="36">
        <v>733292</v>
      </c>
      <c r="CN279" s="35">
        <v>266806</v>
      </c>
      <c r="CO279" s="35">
        <v>155495</v>
      </c>
      <c r="CP279" s="35">
        <v>155495</v>
      </c>
      <c r="CQ279" s="35">
        <v>155495</v>
      </c>
      <c r="CR279" s="35">
        <v>0</v>
      </c>
      <c r="CS279" s="35">
        <v>0</v>
      </c>
      <c r="CT279" s="35">
        <v>733292</v>
      </c>
      <c r="CU279" s="34">
        <v>5590</v>
      </c>
      <c r="CV279" s="35">
        <v>4567</v>
      </c>
      <c r="CW279" s="35">
        <v>1014</v>
      </c>
      <c r="CX279" s="35">
        <v>9</v>
      </c>
      <c r="CY279" s="35">
        <v>0</v>
      </c>
      <c r="CZ279" s="35">
        <v>0</v>
      </c>
      <c r="DA279" s="35">
        <v>0</v>
      </c>
      <c r="DB279" s="35">
        <v>5590</v>
      </c>
      <c r="DC279" s="36">
        <v>3064</v>
      </c>
      <c r="DD279" s="35">
        <v>766</v>
      </c>
      <c r="DE279" s="35">
        <v>766</v>
      </c>
      <c r="DF279" s="35">
        <v>766</v>
      </c>
      <c r="DG279" s="35">
        <v>766</v>
      </c>
      <c r="DH279" s="35">
        <v>0</v>
      </c>
      <c r="DI279" s="35">
        <v>0</v>
      </c>
      <c r="DJ279" s="35">
        <v>3064</v>
      </c>
      <c r="DK279" s="34">
        <v>11219</v>
      </c>
      <c r="DL279" s="35">
        <v>6612</v>
      </c>
      <c r="DM279" s="35">
        <v>3205</v>
      </c>
      <c r="DN279" s="35">
        <v>1279</v>
      </c>
      <c r="DO279" s="35">
        <v>123</v>
      </c>
      <c r="DP279" s="35">
        <v>0</v>
      </c>
      <c r="DQ279" s="35">
        <v>0</v>
      </c>
      <c r="DR279" s="35">
        <v>11219</v>
      </c>
      <c r="DS279" s="36">
        <v>0</v>
      </c>
      <c r="DT279" s="35">
        <v>0</v>
      </c>
      <c r="DU279" s="35">
        <v>0</v>
      </c>
      <c r="DV279" s="35">
        <v>0</v>
      </c>
      <c r="DW279" s="35">
        <v>0</v>
      </c>
      <c r="DX279" s="35">
        <v>0</v>
      </c>
      <c r="DY279" s="35">
        <v>0</v>
      </c>
      <c r="DZ279" s="35">
        <v>0</v>
      </c>
    </row>
    <row r="280" spans="1:130" x14ac:dyDescent="0.25">
      <c r="A280" s="29">
        <v>38800</v>
      </c>
      <c r="B280" s="30" t="s">
        <v>361</v>
      </c>
      <c r="C280" s="31">
        <v>26356681.93277311</v>
      </c>
      <c r="D280" s="31">
        <v>208509037.80000001</v>
      </c>
      <c r="E280" s="32">
        <v>1.3342924000000001E-3</v>
      </c>
      <c r="F280" s="33">
        <v>45382740</v>
      </c>
      <c r="G280" s="31">
        <v>26232323.319027178</v>
      </c>
      <c r="H280" s="31">
        <v>182971350.36000001</v>
      </c>
      <c r="I280" s="32">
        <v>1.3092692999999999E-3</v>
      </c>
      <c r="J280" s="31">
        <v>28776961</v>
      </c>
      <c r="K280" s="34">
        <v>1873562</v>
      </c>
      <c r="L280" s="35">
        <v>1980967</v>
      </c>
      <c r="M280" s="35">
        <v>-179770</v>
      </c>
      <c r="N280" s="35">
        <v>-1129272</v>
      </c>
      <c r="O280" s="35">
        <v>2543</v>
      </c>
      <c r="P280" s="35">
        <v>-3218608</v>
      </c>
      <c r="Q280" s="35">
        <v>0</v>
      </c>
      <c r="R280" s="35">
        <v>-324400</v>
      </c>
      <c r="S280" s="35">
        <v>-15861</v>
      </c>
      <c r="T280" s="35">
        <v>221</v>
      </c>
      <c r="U280" s="35">
        <v>-9754</v>
      </c>
      <c r="V280" s="35">
        <v>3260270</v>
      </c>
      <c r="W280" s="35">
        <v>-3521398</v>
      </c>
      <c r="X280" s="35">
        <v>194014</v>
      </c>
      <c r="Y280" s="35">
        <v>-1087486</v>
      </c>
      <c r="Z280" s="34">
        <v>45382740</v>
      </c>
      <c r="AA280" s="35">
        <v>-1087486</v>
      </c>
      <c r="AB280" s="35">
        <v>-1833639.4</v>
      </c>
      <c r="AC280" s="35">
        <v>-12927703</v>
      </c>
      <c r="AD280" s="35">
        <v>-104598</v>
      </c>
      <c r="AE280" s="35">
        <v>-719084</v>
      </c>
      <c r="AF280" s="35">
        <v>261128</v>
      </c>
      <c r="AG280" s="35">
        <v>-194014</v>
      </c>
      <c r="AH280" s="101">
        <v>-384.56512514249999</v>
      </c>
      <c r="AI280" s="35">
        <v>28776961</v>
      </c>
      <c r="AJ280" s="34">
        <v>751078</v>
      </c>
      <c r="AK280" s="35">
        <v>7700196</v>
      </c>
      <c r="AL280" s="35">
        <v>52258</v>
      </c>
      <c r="AM280" s="35">
        <v>232227</v>
      </c>
      <c r="AN280" s="35">
        <v>8735759</v>
      </c>
      <c r="AO280" s="36">
        <v>1557235</v>
      </c>
      <c r="AP280" s="35">
        <v>15178451</v>
      </c>
      <c r="AQ280" s="35">
        <v>0</v>
      </c>
      <c r="AR280" s="35">
        <v>0</v>
      </c>
      <c r="AS280" s="35">
        <v>16735686</v>
      </c>
      <c r="AT280" s="36">
        <v>-2218258</v>
      </c>
      <c r="AU280" s="35">
        <v>-951812</v>
      </c>
      <c r="AV280" s="35">
        <v>-1418161</v>
      </c>
      <c r="AW280" s="35">
        <v>-3411697</v>
      </c>
      <c r="AX280" s="35">
        <v>0</v>
      </c>
      <c r="AY280" s="35">
        <v>0</v>
      </c>
      <c r="AZ280" s="35">
        <v>-7999928</v>
      </c>
      <c r="BA280" s="12">
        <v>28776961</v>
      </c>
      <c r="BB280" s="13">
        <v>33857033</v>
      </c>
      <c r="BC280" s="13">
        <v>24617296</v>
      </c>
      <c r="BD280" s="13">
        <v>23983295</v>
      </c>
      <c r="BE280" s="13">
        <v>34821970</v>
      </c>
      <c r="BF280" s="12">
        <v>2259924.5016528</v>
      </c>
      <c r="BG280" s="13">
        <v>1833639.4</v>
      </c>
      <c r="BH280" s="13">
        <v>426285.10165280011</v>
      </c>
      <c r="BI280" s="14">
        <v>6.9900000000000004E-2</v>
      </c>
      <c r="BJ280" s="37">
        <v>1.3092692999999999E-3</v>
      </c>
      <c r="BK280" s="38">
        <v>28776961</v>
      </c>
      <c r="BL280" s="38">
        <v>26232323.319027178</v>
      </c>
      <c r="BM280" s="39">
        <v>1.0970039004942849</v>
      </c>
      <c r="BN280" s="120">
        <v>0.16178452526114623</v>
      </c>
      <c r="BO280" s="34">
        <v>751078</v>
      </c>
      <c r="BP280" s="34">
        <v>751078</v>
      </c>
      <c r="BQ280" s="34">
        <v>0</v>
      </c>
      <c r="BR280" s="34">
        <v>0</v>
      </c>
      <c r="BS280" s="34">
        <v>0</v>
      </c>
      <c r="BT280" s="34">
        <v>0</v>
      </c>
      <c r="BU280" s="35">
        <v>0</v>
      </c>
      <c r="BV280" s="35">
        <v>751078</v>
      </c>
      <c r="BW280" s="36">
        <v>1557235</v>
      </c>
      <c r="BX280" s="36">
        <v>687078</v>
      </c>
      <c r="BY280" s="36">
        <v>406310</v>
      </c>
      <c r="BZ280" s="36">
        <v>284076</v>
      </c>
      <c r="CA280" s="36">
        <v>179771</v>
      </c>
      <c r="CB280" s="36">
        <v>0</v>
      </c>
      <c r="CC280" s="36">
        <v>0</v>
      </c>
      <c r="CD280" s="35">
        <v>1557235</v>
      </c>
      <c r="CE280" s="34">
        <v>7700196</v>
      </c>
      <c r="CF280" s="35">
        <v>3024841</v>
      </c>
      <c r="CG280" s="35">
        <v>2601637</v>
      </c>
      <c r="CH280" s="35">
        <v>2073717</v>
      </c>
      <c r="CI280" s="35">
        <v>0</v>
      </c>
      <c r="CJ280" s="35">
        <v>0</v>
      </c>
      <c r="CK280" s="35">
        <v>0</v>
      </c>
      <c r="CL280" s="35">
        <v>7700196</v>
      </c>
      <c r="CM280" s="36">
        <v>15178451</v>
      </c>
      <c r="CN280" s="35">
        <v>5522628</v>
      </c>
      <c r="CO280" s="35">
        <v>3218608</v>
      </c>
      <c r="CP280" s="35">
        <v>3218608</v>
      </c>
      <c r="CQ280" s="35">
        <v>3218608</v>
      </c>
      <c r="CR280" s="35">
        <v>0</v>
      </c>
      <c r="CS280" s="35">
        <v>0</v>
      </c>
      <c r="CT280" s="35">
        <v>15178451</v>
      </c>
      <c r="CU280" s="34">
        <v>115704</v>
      </c>
      <c r="CV280" s="35">
        <v>94524</v>
      </c>
      <c r="CW280" s="35">
        <v>20991</v>
      </c>
      <c r="CX280" s="35">
        <v>189</v>
      </c>
      <c r="CY280" s="35">
        <v>0</v>
      </c>
      <c r="CZ280" s="35">
        <v>0</v>
      </c>
      <c r="DA280" s="35">
        <v>0</v>
      </c>
      <c r="DB280" s="35">
        <v>115704</v>
      </c>
      <c r="DC280" s="36">
        <v>63444</v>
      </c>
      <c r="DD280" s="35">
        <v>15861</v>
      </c>
      <c r="DE280" s="35">
        <v>15861</v>
      </c>
      <c r="DF280" s="35">
        <v>15861</v>
      </c>
      <c r="DG280" s="35">
        <v>15861</v>
      </c>
      <c r="DH280" s="35">
        <v>0</v>
      </c>
      <c r="DI280" s="35">
        <v>0</v>
      </c>
      <c r="DJ280" s="35">
        <v>63444</v>
      </c>
      <c r="DK280" s="34">
        <v>232227</v>
      </c>
      <c r="DL280" s="35">
        <v>136867</v>
      </c>
      <c r="DM280" s="35">
        <v>66339</v>
      </c>
      <c r="DN280" s="35">
        <v>26477</v>
      </c>
      <c r="DO280" s="35">
        <v>2543</v>
      </c>
      <c r="DP280" s="35">
        <v>0</v>
      </c>
      <c r="DQ280" s="35">
        <v>0</v>
      </c>
      <c r="DR280" s="35">
        <v>232227</v>
      </c>
      <c r="DS280" s="36">
        <v>0</v>
      </c>
      <c r="DT280" s="35">
        <v>0</v>
      </c>
      <c r="DU280" s="35">
        <v>0</v>
      </c>
      <c r="DV280" s="35">
        <v>0</v>
      </c>
      <c r="DW280" s="35">
        <v>0</v>
      </c>
      <c r="DX280" s="35">
        <v>0</v>
      </c>
      <c r="DY280" s="35">
        <v>0</v>
      </c>
      <c r="DZ280" s="35">
        <v>0</v>
      </c>
    </row>
    <row r="281" spans="1:130" x14ac:dyDescent="0.25">
      <c r="A281" s="29">
        <v>38801</v>
      </c>
      <c r="B281" s="30" t="s">
        <v>362</v>
      </c>
      <c r="C281" s="31">
        <v>2351559.5238095238</v>
      </c>
      <c r="D281" s="31">
        <v>18974056.890000001</v>
      </c>
      <c r="E281" s="32">
        <v>1.214189E-4</v>
      </c>
      <c r="F281" s="33">
        <v>4129771</v>
      </c>
      <c r="G281" s="31">
        <v>2399807.7253218885</v>
      </c>
      <c r="H281" s="31">
        <v>18658718.530000001</v>
      </c>
      <c r="I281" s="32">
        <v>1.3351429999999999E-4</v>
      </c>
      <c r="J281" s="31">
        <v>2934565</v>
      </c>
      <c r="K281" s="34">
        <v>191059</v>
      </c>
      <c r="L281" s="35">
        <v>202011</v>
      </c>
      <c r="M281" s="35">
        <v>65212</v>
      </c>
      <c r="N281" s="35">
        <v>-115159</v>
      </c>
      <c r="O281" s="35">
        <v>259</v>
      </c>
      <c r="P281" s="35">
        <v>-328221</v>
      </c>
      <c r="Q281" s="35">
        <v>0</v>
      </c>
      <c r="R281" s="35">
        <v>-33081</v>
      </c>
      <c r="S281" s="35">
        <v>-1617</v>
      </c>
      <c r="T281" s="35">
        <v>23</v>
      </c>
      <c r="U281" s="35">
        <v>-995</v>
      </c>
      <c r="V281" s="35">
        <v>332470</v>
      </c>
      <c r="W281" s="35">
        <v>-359099</v>
      </c>
      <c r="X281" s="35">
        <v>92128</v>
      </c>
      <c r="Y281" s="35">
        <v>44990</v>
      </c>
      <c r="Z281" s="34">
        <v>4129771</v>
      </c>
      <c r="AA281" s="35">
        <v>44990</v>
      </c>
      <c r="AB281" s="35">
        <v>-167746.56</v>
      </c>
      <c r="AC281" s="35">
        <v>-1318318</v>
      </c>
      <c r="AD281" s="35">
        <v>50559</v>
      </c>
      <c r="AE281" s="35">
        <v>260848</v>
      </c>
      <c r="AF281" s="35">
        <v>26629</v>
      </c>
      <c r="AG281" s="35">
        <v>-92128</v>
      </c>
      <c r="AH281" s="101">
        <v>-39.216487767499999</v>
      </c>
      <c r="AI281" s="35">
        <v>2934565</v>
      </c>
      <c r="AJ281" s="34">
        <v>282070</v>
      </c>
      <c r="AK281" s="35">
        <v>785237</v>
      </c>
      <c r="AL281" s="35">
        <v>5329</v>
      </c>
      <c r="AM281" s="35">
        <v>23682</v>
      </c>
      <c r="AN281" s="35">
        <v>1096318</v>
      </c>
      <c r="AO281" s="36">
        <v>211578</v>
      </c>
      <c r="AP281" s="35">
        <v>1547841</v>
      </c>
      <c r="AQ281" s="35">
        <v>0</v>
      </c>
      <c r="AR281" s="35">
        <v>0</v>
      </c>
      <c r="AS281" s="35">
        <v>1759419</v>
      </c>
      <c r="AT281" s="36">
        <v>-234800</v>
      </c>
      <c r="AU281" s="35">
        <v>-57207</v>
      </c>
      <c r="AV281" s="35">
        <v>-106727</v>
      </c>
      <c r="AW281" s="35">
        <v>-264367</v>
      </c>
      <c r="AX281" s="35">
        <v>0</v>
      </c>
      <c r="AY281" s="35">
        <v>0</v>
      </c>
      <c r="AZ281" s="35">
        <v>-663101</v>
      </c>
      <c r="BA281" s="12">
        <v>2934565</v>
      </c>
      <c r="BB281" s="13">
        <v>3452611</v>
      </c>
      <c r="BC281" s="13">
        <v>2510378</v>
      </c>
      <c r="BD281" s="13">
        <v>2445725</v>
      </c>
      <c r="BE281" s="13">
        <v>3551012</v>
      </c>
      <c r="BF281" s="12">
        <v>230458.49917279999</v>
      </c>
      <c r="BG281" s="13">
        <v>167746.56</v>
      </c>
      <c r="BH281" s="13">
        <v>62711.93917279999</v>
      </c>
      <c r="BI281" s="14">
        <v>6.9900000000000004E-2</v>
      </c>
      <c r="BJ281" s="37">
        <v>1.3351429999999999E-4</v>
      </c>
      <c r="BK281" s="38">
        <v>2934565</v>
      </c>
      <c r="BL281" s="38">
        <v>2399807.7253218885</v>
      </c>
      <c r="BM281" s="39">
        <v>1.2228333832896483</v>
      </c>
      <c r="BN281" s="120">
        <v>0.16178452526114623</v>
      </c>
      <c r="BO281" s="34">
        <v>282070</v>
      </c>
      <c r="BP281" s="34">
        <v>86434</v>
      </c>
      <c r="BQ281" s="34">
        <v>65212</v>
      </c>
      <c r="BR281" s="34">
        <v>65212</v>
      </c>
      <c r="BS281" s="34">
        <v>65212</v>
      </c>
      <c r="BT281" s="34">
        <v>0</v>
      </c>
      <c r="BU281" s="35">
        <v>0</v>
      </c>
      <c r="BV281" s="35">
        <v>282070</v>
      </c>
      <c r="BW281" s="36">
        <v>211578</v>
      </c>
      <c r="BX281" s="36">
        <v>88498</v>
      </c>
      <c r="BY281" s="36">
        <v>66791</v>
      </c>
      <c r="BZ281" s="36">
        <v>56289</v>
      </c>
      <c r="CA281" s="36">
        <v>0</v>
      </c>
      <c r="CB281" s="36">
        <v>0</v>
      </c>
      <c r="CC281" s="36">
        <v>0</v>
      </c>
      <c r="CD281" s="35">
        <v>211578</v>
      </c>
      <c r="CE281" s="34">
        <v>785237</v>
      </c>
      <c r="CF281" s="35">
        <v>308462</v>
      </c>
      <c r="CG281" s="35">
        <v>265305</v>
      </c>
      <c r="CH281" s="35">
        <v>211470</v>
      </c>
      <c r="CI281" s="35">
        <v>0</v>
      </c>
      <c r="CJ281" s="35">
        <v>0</v>
      </c>
      <c r="CK281" s="35">
        <v>0</v>
      </c>
      <c r="CL281" s="35">
        <v>785237</v>
      </c>
      <c r="CM281" s="36">
        <v>1547841</v>
      </c>
      <c r="CN281" s="35">
        <v>563177</v>
      </c>
      <c r="CO281" s="35">
        <v>328221</v>
      </c>
      <c r="CP281" s="35">
        <v>328221</v>
      </c>
      <c r="CQ281" s="35">
        <v>328221</v>
      </c>
      <c r="CR281" s="35">
        <v>0</v>
      </c>
      <c r="CS281" s="35">
        <v>0</v>
      </c>
      <c r="CT281" s="35">
        <v>1547841</v>
      </c>
      <c r="CU281" s="34">
        <v>11799</v>
      </c>
      <c r="CV281" s="35">
        <v>9639</v>
      </c>
      <c r="CW281" s="35">
        <v>2141</v>
      </c>
      <c r="CX281" s="35">
        <v>19</v>
      </c>
      <c r="CY281" s="35">
        <v>0</v>
      </c>
      <c r="CZ281" s="35">
        <v>0</v>
      </c>
      <c r="DA281" s="35">
        <v>0</v>
      </c>
      <c r="DB281" s="35">
        <v>11799</v>
      </c>
      <c r="DC281" s="36">
        <v>6468</v>
      </c>
      <c r="DD281" s="35">
        <v>1617</v>
      </c>
      <c r="DE281" s="35">
        <v>1617</v>
      </c>
      <c r="DF281" s="35">
        <v>1617</v>
      </c>
      <c r="DG281" s="35">
        <v>1617</v>
      </c>
      <c r="DH281" s="35">
        <v>0</v>
      </c>
      <c r="DI281" s="35">
        <v>0</v>
      </c>
      <c r="DJ281" s="35">
        <v>6468</v>
      </c>
      <c r="DK281" s="34">
        <v>23682</v>
      </c>
      <c r="DL281" s="35">
        <v>13957</v>
      </c>
      <c r="DM281" s="35">
        <v>6765</v>
      </c>
      <c r="DN281" s="35">
        <v>2700</v>
      </c>
      <c r="DO281" s="35">
        <v>259</v>
      </c>
      <c r="DP281" s="35">
        <v>0</v>
      </c>
      <c r="DQ281" s="35">
        <v>0</v>
      </c>
      <c r="DR281" s="35">
        <v>23682</v>
      </c>
      <c r="DS281" s="36">
        <v>0</v>
      </c>
      <c r="DT281" s="35">
        <v>0</v>
      </c>
      <c r="DU281" s="35">
        <v>0</v>
      </c>
      <c r="DV281" s="35">
        <v>0</v>
      </c>
      <c r="DW281" s="35">
        <v>0</v>
      </c>
      <c r="DX281" s="35">
        <v>0</v>
      </c>
      <c r="DY281" s="35">
        <v>0</v>
      </c>
      <c r="DZ281" s="35">
        <v>0</v>
      </c>
    </row>
    <row r="282" spans="1:130" x14ac:dyDescent="0.25">
      <c r="A282" s="29">
        <v>38900</v>
      </c>
      <c r="B282" s="30" t="s">
        <v>363</v>
      </c>
      <c r="C282" s="31">
        <v>5677761.9047619039</v>
      </c>
      <c r="D282" s="31">
        <v>42239807.549999997</v>
      </c>
      <c r="E282" s="32">
        <v>2.7030130000000002E-4</v>
      </c>
      <c r="F282" s="33">
        <v>9193647</v>
      </c>
      <c r="G282" s="31">
        <v>5440799.141630901</v>
      </c>
      <c r="H282" s="31">
        <v>33221446.23</v>
      </c>
      <c r="I282" s="32">
        <v>2.377193E-4</v>
      </c>
      <c r="J282" s="31">
        <v>5224929</v>
      </c>
      <c r="K282" s="34">
        <v>340176</v>
      </c>
      <c r="L282" s="35">
        <v>359677</v>
      </c>
      <c r="M282" s="35">
        <v>-190457</v>
      </c>
      <c r="N282" s="35">
        <v>-205038</v>
      </c>
      <c r="O282" s="35">
        <v>462</v>
      </c>
      <c r="P282" s="35">
        <v>-584391</v>
      </c>
      <c r="Q282" s="35">
        <v>0</v>
      </c>
      <c r="R282" s="35">
        <v>-58900</v>
      </c>
      <c r="S282" s="35">
        <v>-2880</v>
      </c>
      <c r="T282" s="35">
        <v>40</v>
      </c>
      <c r="U282" s="35">
        <v>-1771</v>
      </c>
      <c r="V282" s="35">
        <v>591955</v>
      </c>
      <c r="W282" s="35">
        <v>-639368</v>
      </c>
      <c r="X282" s="35">
        <v>-42902</v>
      </c>
      <c r="Y282" s="35">
        <v>-433397</v>
      </c>
      <c r="Z282" s="34">
        <v>9193647</v>
      </c>
      <c r="AA282" s="35">
        <v>-433397</v>
      </c>
      <c r="AB282" s="35">
        <v>-380311.86</v>
      </c>
      <c r="AC282" s="35">
        <v>-2347236</v>
      </c>
      <c r="AD282" s="35">
        <v>-136194</v>
      </c>
      <c r="AE282" s="35">
        <v>-761824</v>
      </c>
      <c r="AF282" s="35">
        <v>47413</v>
      </c>
      <c r="AG282" s="35">
        <v>42902</v>
      </c>
      <c r="AH282" s="101">
        <v>-69.824101392499998</v>
      </c>
      <c r="AI282" s="35">
        <v>5224929</v>
      </c>
      <c r="AJ282" s="34">
        <v>36808</v>
      </c>
      <c r="AK282" s="35">
        <v>1398097</v>
      </c>
      <c r="AL282" s="35">
        <v>9488</v>
      </c>
      <c r="AM282" s="35">
        <v>42165</v>
      </c>
      <c r="AN282" s="35">
        <v>1486558</v>
      </c>
      <c r="AO282" s="36">
        <v>1170750</v>
      </c>
      <c r="AP282" s="35">
        <v>2755897</v>
      </c>
      <c r="AQ282" s="35">
        <v>0</v>
      </c>
      <c r="AR282" s="35">
        <v>0</v>
      </c>
      <c r="AS282" s="35">
        <v>3926647</v>
      </c>
      <c r="AT282" s="36">
        <v>-801706</v>
      </c>
      <c r="AU282" s="35">
        <v>-447896</v>
      </c>
      <c r="AV282" s="35">
        <v>-413222</v>
      </c>
      <c r="AW282" s="35">
        <v>-777265</v>
      </c>
      <c r="AX282" s="35">
        <v>0</v>
      </c>
      <c r="AY282" s="35">
        <v>0</v>
      </c>
      <c r="AZ282" s="35">
        <v>-2440089</v>
      </c>
      <c r="BA282" s="12">
        <v>5224929</v>
      </c>
      <c r="BB282" s="13">
        <v>6147299</v>
      </c>
      <c r="BC282" s="13">
        <v>4469674</v>
      </c>
      <c r="BD282" s="13">
        <v>4354560</v>
      </c>
      <c r="BE282" s="13">
        <v>6322499</v>
      </c>
      <c r="BF282" s="12">
        <v>410326.33285280003</v>
      </c>
      <c r="BG282" s="13">
        <v>380311.86</v>
      </c>
      <c r="BH282" s="13">
        <v>30014.472852800041</v>
      </c>
      <c r="BI282" s="14">
        <v>6.9900000000000004E-2</v>
      </c>
      <c r="BJ282" s="37">
        <v>2.377193E-4</v>
      </c>
      <c r="BK282" s="38">
        <v>5224929</v>
      </c>
      <c r="BL282" s="38">
        <v>5440799.141630901</v>
      </c>
      <c r="BM282" s="39">
        <v>0.96032381714312043</v>
      </c>
      <c r="BN282" s="120">
        <v>0.16178452526114623</v>
      </c>
      <c r="BO282" s="34">
        <v>36808</v>
      </c>
      <c r="BP282" s="34">
        <v>36808</v>
      </c>
      <c r="BQ282" s="34">
        <v>0</v>
      </c>
      <c r="BR282" s="34">
        <v>0</v>
      </c>
      <c r="BS282" s="34">
        <v>0</v>
      </c>
      <c r="BT282" s="34">
        <v>0</v>
      </c>
      <c r="BU282" s="35">
        <v>0</v>
      </c>
      <c r="BV282" s="35">
        <v>36808</v>
      </c>
      <c r="BW282" s="36">
        <v>1170750</v>
      </c>
      <c r="BX282" s="36">
        <v>424133</v>
      </c>
      <c r="BY282" s="36">
        <v>348851</v>
      </c>
      <c r="BZ282" s="36">
        <v>207310</v>
      </c>
      <c r="CA282" s="36">
        <v>190456</v>
      </c>
      <c r="CB282" s="36">
        <v>0</v>
      </c>
      <c r="CC282" s="36">
        <v>0</v>
      </c>
      <c r="CD282" s="35">
        <v>1170750</v>
      </c>
      <c r="CE282" s="34">
        <v>1398097</v>
      </c>
      <c r="CF282" s="35">
        <v>549209</v>
      </c>
      <c r="CG282" s="35">
        <v>472370</v>
      </c>
      <c r="CH282" s="35">
        <v>376517</v>
      </c>
      <c r="CI282" s="35">
        <v>0</v>
      </c>
      <c r="CJ282" s="35">
        <v>0</v>
      </c>
      <c r="CK282" s="35">
        <v>0</v>
      </c>
      <c r="CL282" s="35">
        <v>1398097</v>
      </c>
      <c r="CM282" s="36">
        <v>2755897</v>
      </c>
      <c r="CN282" s="35">
        <v>1002724</v>
      </c>
      <c r="CO282" s="35">
        <v>584391</v>
      </c>
      <c r="CP282" s="35">
        <v>584391</v>
      </c>
      <c r="CQ282" s="35">
        <v>584391</v>
      </c>
      <c r="CR282" s="35">
        <v>0</v>
      </c>
      <c r="CS282" s="35">
        <v>0</v>
      </c>
      <c r="CT282" s="35">
        <v>2755897</v>
      </c>
      <c r="CU282" s="34">
        <v>21007</v>
      </c>
      <c r="CV282" s="35">
        <v>17162</v>
      </c>
      <c r="CW282" s="35">
        <v>3811</v>
      </c>
      <c r="CX282" s="35">
        <v>34</v>
      </c>
      <c r="CY282" s="35">
        <v>0</v>
      </c>
      <c r="CZ282" s="35">
        <v>0</v>
      </c>
      <c r="DA282" s="35">
        <v>0</v>
      </c>
      <c r="DB282" s="35">
        <v>21007</v>
      </c>
      <c r="DC282" s="36">
        <v>11520</v>
      </c>
      <c r="DD282" s="35">
        <v>2880</v>
      </c>
      <c r="DE282" s="35">
        <v>2880</v>
      </c>
      <c r="DF282" s="35">
        <v>2880</v>
      </c>
      <c r="DG282" s="35">
        <v>2880</v>
      </c>
      <c r="DH282" s="35">
        <v>0</v>
      </c>
      <c r="DI282" s="35">
        <v>0</v>
      </c>
      <c r="DJ282" s="35">
        <v>11520</v>
      </c>
      <c r="DK282" s="34">
        <v>42165</v>
      </c>
      <c r="DL282" s="35">
        <v>24850</v>
      </c>
      <c r="DM282" s="35">
        <v>12045</v>
      </c>
      <c r="DN282" s="35">
        <v>4807</v>
      </c>
      <c r="DO282" s="35">
        <v>462</v>
      </c>
      <c r="DP282" s="35">
        <v>0</v>
      </c>
      <c r="DQ282" s="35">
        <v>0</v>
      </c>
      <c r="DR282" s="35">
        <v>42165</v>
      </c>
      <c r="DS282" s="36">
        <v>0</v>
      </c>
      <c r="DT282" s="35">
        <v>0</v>
      </c>
      <c r="DU282" s="35">
        <v>0</v>
      </c>
      <c r="DV282" s="35">
        <v>0</v>
      </c>
      <c r="DW282" s="35">
        <v>0</v>
      </c>
      <c r="DX282" s="35">
        <v>0</v>
      </c>
      <c r="DY282" s="35">
        <v>0</v>
      </c>
      <c r="DZ282" s="35">
        <v>0</v>
      </c>
    </row>
    <row r="283" spans="1:130" x14ac:dyDescent="0.25">
      <c r="A283" s="29">
        <v>39000</v>
      </c>
      <c r="B283" s="30" t="s">
        <v>364</v>
      </c>
      <c r="C283" s="31">
        <v>258205934.73389357</v>
      </c>
      <c r="D283" s="31">
        <v>1958198000.02</v>
      </c>
      <c r="E283" s="32">
        <v>1.25309134E-2</v>
      </c>
      <c r="F283" s="33">
        <v>426208816</v>
      </c>
      <c r="G283" s="31">
        <v>264281148.35479254</v>
      </c>
      <c r="H283" s="31">
        <v>1691278533.6900001</v>
      </c>
      <c r="I283" s="32">
        <v>1.21021082E-2</v>
      </c>
      <c r="J283" s="31">
        <v>265997145</v>
      </c>
      <c r="K283" s="34">
        <v>17318098</v>
      </c>
      <c r="L283" s="35">
        <v>18310884</v>
      </c>
      <c r="M283" s="35">
        <v>-2535281</v>
      </c>
      <c r="N283" s="35">
        <v>-10438320</v>
      </c>
      <c r="O283" s="35">
        <v>23507</v>
      </c>
      <c r="P283" s="35">
        <v>-29750897</v>
      </c>
      <c r="Q283" s="35">
        <v>0</v>
      </c>
      <c r="R283" s="35">
        <v>-2998560</v>
      </c>
      <c r="S283" s="35">
        <v>-146614</v>
      </c>
      <c r="T283" s="35">
        <v>2045</v>
      </c>
      <c r="U283" s="35">
        <v>-90159</v>
      </c>
      <c r="V283" s="35">
        <v>30135999</v>
      </c>
      <c r="W283" s="35">
        <v>-32549715</v>
      </c>
      <c r="X283" s="35">
        <v>-7671325</v>
      </c>
      <c r="Y283" s="35">
        <v>-20390338</v>
      </c>
      <c r="Z283" s="34">
        <v>426208816</v>
      </c>
      <c r="AA283" s="35">
        <v>-20390338</v>
      </c>
      <c r="AB283" s="35">
        <v>-18473252.27</v>
      </c>
      <c r="AC283" s="35">
        <v>-119496014</v>
      </c>
      <c r="AD283" s="35">
        <v>-1792425</v>
      </c>
      <c r="AE283" s="35">
        <v>-10141128</v>
      </c>
      <c r="AF283" s="35">
        <v>2413716</v>
      </c>
      <c r="AG283" s="35">
        <v>7671325</v>
      </c>
      <c r="AH283" s="101">
        <v>-3554.6917310449999</v>
      </c>
      <c r="AI283" s="35">
        <v>265997145</v>
      </c>
      <c r="AJ283" s="34">
        <v>2986830</v>
      </c>
      <c r="AK283" s="35">
        <v>71176040</v>
      </c>
      <c r="AL283" s="35">
        <v>483042</v>
      </c>
      <c r="AM283" s="35">
        <v>2146568</v>
      </c>
      <c r="AN283" s="35">
        <v>76792480</v>
      </c>
      <c r="AO283" s="36">
        <v>27613647</v>
      </c>
      <c r="AP283" s="35">
        <v>140300590</v>
      </c>
      <c r="AQ283" s="35">
        <v>0</v>
      </c>
      <c r="AR283" s="35">
        <v>0</v>
      </c>
      <c r="AS283" s="35">
        <v>167914237</v>
      </c>
      <c r="AT283" s="36">
        <v>-31153484</v>
      </c>
      <c r="AU283" s="35">
        <v>-11729438</v>
      </c>
      <c r="AV283" s="35">
        <v>-15829550</v>
      </c>
      <c r="AW283" s="35">
        <v>-32409286</v>
      </c>
      <c r="AX283" s="35">
        <v>0</v>
      </c>
      <c r="AY283" s="35">
        <v>0</v>
      </c>
      <c r="AZ283" s="35">
        <v>-91121758</v>
      </c>
      <c r="BA283" s="12">
        <v>265997145</v>
      </c>
      <c r="BB283" s="13">
        <v>312954316</v>
      </c>
      <c r="BC283" s="13">
        <v>227547674</v>
      </c>
      <c r="BD283" s="13">
        <v>221687339</v>
      </c>
      <c r="BE283" s="13">
        <v>321873620</v>
      </c>
      <c r="BF283" s="12">
        <v>20889400.555587199</v>
      </c>
      <c r="BG283" s="13">
        <v>18473252.27</v>
      </c>
      <c r="BH283" s="13">
        <v>2416148.285587199</v>
      </c>
      <c r="BI283" s="14">
        <v>6.9900000000000004E-2</v>
      </c>
      <c r="BJ283" s="37">
        <v>1.21021082E-2</v>
      </c>
      <c r="BK283" s="38">
        <v>265997145</v>
      </c>
      <c r="BL283" s="38">
        <v>264281148.35479254</v>
      </c>
      <c r="BM283" s="39">
        <v>1.0064930724566996</v>
      </c>
      <c r="BN283" s="120">
        <v>0.16178452526114623</v>
      </c>
      <c r="BO283" s="34">
        <v>2986830</v>
      </c>
      <c r="BP283" s="34">
        <v>2986830</v>
      </c>
      <c r="BQ283" s="34">
        <v>0</v>
      </c>
      <c r="BR283" s="34">
        <v>0</v>
      </c>
      <c r="BS283" s="34">
        <v>0</v>
      </c>
      <c r="BT283" s="34">
        <v>0</v>
      </c>
      <c r="BU283" s="35">
        <v>0</v>
      </c>
      <c r="BV283" s="35">
        <v>2986830</v>
      </c>
      <c r="BW283" s="36">
        <v>27613647</v>
      </c>
      <c r="BX283" s="36">
        <v>13044480</v>
      </c>
      <c r="BY283" s="36">
        <v>6687145</v>
      </c>
      <c r="BZ283" s="36">
        <v>5346740</v>
      </c>
      <c r="CA283" s="36">
        <v>2535282</v>
      </c>
      <c r="CB283" s="36">
        <v>0</v>
      </c>
      <c r="CC283" s="36">
        <v>0</v>
      </c>
      <c r="CD283" s="35">
        <v>27613647</v>
      </c>
      <c r="CE283" s="34">
        <v>71176040</v>
      </c>
      <c r="CF283" s="35">
        <v>27959836</v>
      </c>
      <c r="CG283" s="35">
        <v>24047991</v>
      </c>
      <c r="CH283" s="35">
        <v>19168213</v>
      </c>
      <c r="CI283" s="35">
        <v>0</v>
      </c>
      <c r="CJ283" s="35">
        <v>0</v>
      </c>
      <c r="CK283" s="35">
        <v>0</v>
      </c>
      <c r="CL283" s="35">
        <v>71176040</v>
      </c>
      <c r="CM283" s="36">
        <v>140300590</v>
      </c>
      <c r="CN283" s="35">
        <v>51047899</v>
      </c>
      <c r="CO283" s="35">
        <v>29750897</v>
      </c>
      <c r="CP283" s="35">
        <v>29750897</v>
      </c>
      <c r="CQ283" s="35">
        <v>29750897</v>
      </c>
      <c r="CR283" s="35">
        <v>0</v>
      </c>
      <c r="CS283" s="35">
        <v>0</v>
      </c>
      <c r="CT283" s="35">
        <v>140300590</v>
      </c>
      <c r="CU283" s="34">
        <v>1069497</v>
      </c>
      <c r="CV283" s="35">
        <v>873725</v>
      </c>
      <c r="CW283" s="35">
        <v>194025</v>
      </c>
      <c r="CX283" s="35">
        <v>1747</v>
      </c>
      <c r="CY283" s="35">
        <v>0</v>
      </c>
      <c r="CZ283" s="35">
        <v>0</v>
      </c>
      <c r="DA283" s="35">
        <v>0</v>
      </c>
      <c r="DB283" s="35">
        <v>1069497</v>
      </c>
      <c r="DC283" s="36">
        <v>586456</v>
      </c>
      <c r="DD283" s="35">
        <v>146614</v>
      </c>
      <c r="DE283" s="35">
        <v>146614</v>
      </c>
      <c r="DF283" s="35">
        <v>146614</v>
      </c>
      <c r="DG283" s="35">
        <v>146614</v>
      </c>
      <c r="DH283" s="35">
        <v>0</v>
      </c>
      <c r="DI283" s="35">
        <v>0</v>
      </c>
      <c r="DJ283" s="35">
        <v>586456</v>
      </c>
      <c r="DK283" s="34">
        <v>2146568</v>
      </c>
      <c r="DL283" s="35">
        <v>1265118</v>
      </c>
      <c r="DM283" s="35">
        <v>613202</v>
      </c>
      <c r="DN283" s="35">
        <v>244741</v>
      </c>
      <c r="DO283" s="35">
        <v>23507</v>
      </c>
      <c r="DP283" s="35">
        <v>0</v>
      </c>
      <c r="DQ283" s="35">
        <v>0</v>
      </c>
      <c r="DR283" s="35">
        <v>2146568</v>
      </c>
      <c r="DS283" s="36">
        <v>0</v>
      </c>
      <c r="DT283" s="35">
        <v>0</v>
      </c>
      <c r="DU283" s="35">
        <v>0</v>
      </c>
      <c r="DV283" s="35">
        <v>0</v>
      </c>
      <c r="DW283" s="35">
        <v>0</v>
      </c>
      <c r="DX283" s="35">
        <v>0</v>
      </c>
      <c r="DY283" s="35">
        <v>0</v>
      </c>
      <c r="DZ283" s="35">
        <v>0</v>
      </c>
    </row>
    <row r="284" spans="1:130" x14ac:dyDescent="0.25">
      <c r="A284" s="29">
        <v>39100</v>
      </c>
      <c r="B284" s="30" t="s">
        <v>365</v>
      </c>
      <c r="C284" s="31">
        <v>34910114.285714276</v>
      </c>
      <c r="D284" s="31">
        <v>235473584.25999999</v>
      </c>
      <c r="E284" s="32">
        <v>1.5068441000000001E-3</v>
      </c>
      <c r="F284" s="33">
        <v>51251670</v>
      </c>
      <c r="G284" s="31">
        <v>35044309.298998564</v>
      </c>
      <c r="H284" s="31">
        <v>208058606.30000001</v>
      </c>
      <c r="I284" s="32">
        <v>1.4887836E-3</v>
      </c>
      <c r="J284" s="31">
        <v>32722579</v>
      </c>
      <c r="K284" s="34">
        <v>2130447</v>
      </c>
      <c r="L284" s="35">
        <v>2252578</v>
      </c>
      <c r="M284" s="35">
        <v>-69498</v>
      </c>
      <c r="N284" s="35">
        <v>-1284107</v>
      </c>
      <c r="O284" s="35">
        <v>2892</v>
      </c>
      <c r="P284" s="35">
        <v>-3659912</v>
      </c>
      <c r="Q284" s="35">
        <v>0</v>
      </c>
      <c r="R284" s="35">
        <v>-368878</v>
      </c>
      <c r="S284" s="35">
        <v>-18036</v>
      </c>
      <c r="T284" s="35">
        <v>252</v>
      </c>
      <c r="U284" s="35">
        <v>-11091</v>
      </c>
      <c r="V284" s="35">
        <v>3707286</v>
      </c>
      <c r="W284" s="35">
        <v>-4004218</v>
      </c>
      <c r="X284" s="35">
        <v>-1478999</v>
      </c>
      <c r="Y284" s="35">
        <v>-2801284</v>
      </c>
      <c r="Z284" s="34">
        <v>51251670</v>
      </c>
      <c r="AA284" s="35">
        <v>-2801284</v>
      </c>
      <c r="AB284" s="35">
        <v>-2449597.2199999997</v>
      </c>
      <c r="AC284" s="35">
        <v>-14700224</v>
      </c>
      <c r="AD284" s="35">
        <v>-75494</v>
      </c>
      <c r="AE284" s="35">
        <v>-277984</v>
      </c>
      <c r="AF284" s="35">
        <v>296932</v>
      </c>
      <c r="AG284" s="35">
        <v>1478999</v>
      </c>
      <c r="AH284" s="101">
        <v>-437.29296291000003</v>
      </c>
      <c r="AI284" s="35">
        <v>32722579</v>
      </c>
      <c r="AJ284" s="34">
        <v>1278596</v>
      </c>
      <c r="AK284" s="35">
        <v>8755972</v>
      </c>
      <c r="AL284" s="35">
        <v>59423</v>
      </c>
      <c r="AM284" s="35">
        <v>264068</v>
      </c>
      <c r="AN284" s="35">
        <v>10358059</v>
      </c>
      <c r="AO284" s="36">
        <v>1556876</v>
      </c>
      <c r="AP284" s="35">
        <v>17259573</v>
      </c>
      <c r="AQ284" s="35">
        <v>0</v>
      </c>
      <c r="AR284" s="35">
        <v>0</v>
      </c>
      <c r="AS284" s="35">
        <v>18816449</v>
      </c>
      <c r="AT284" s="36">
        <v>-3418887</v>
      </c>
      <c r="AU284" s="35">
        <v>-165112</v>
      </c>
      <c r="AV284" s="35">
        <v>-1129840</v>
      </c>
      <c r="AW284" s="35">
        <v>-3744552</v>
      </c>
      <c r="AX284" s="35">
        <v>0</v>
      </c>
      <c r="AY284" s="35">
        <v>0</v>
      </c>
      <c r="AZ284" s="35">
        <v>-8458391</v>
      </c>
      <c r="BA284" s="12">
        <v>32722579</v>
      </c>
      <c r="BB284" s="13">
        <v>38499181</v>
      </c>
      <c r="BC284" s="13">
        <v>27992581</v>
      </c>
      <c r="BD284" s="13">
        <v>27271651</v>
      </c>
      <c r="BE284" s="13">
        <v>39596421</v>
      </c>
      <c r="BF284" s="12">
        <v>2569783.4168256</v>
      </c>
      <c r="BG284" s="13">
        <v>2449597.2199999997</v>
      </c>
      <c r="BH284" s="13">
        <v>120186.19682560023</v>
      </c>
      <c r="BI284" s="14">
        <v>6.9900000000000004E-2</v>
      </c>
      <c r="BJ284" s="37">
        <v>1.4887836E-3</v>
      </c>
      <c r="BK284" s="38">
        <v>32722579</v>
      </c>
      <c r="BL284" s="38">
        <v>35044309.298998564</v>
      </c>
      <c r="BM284" s="39">
        <v>0.93374872139183773</v>
      </c>
      <c r="BN284" s="120">
        <v>0.16178452526114623</v>
      </c>
      <c r="BO284" s="34">
        <v>1278596</v>
      </c>
      <c r="BP284" s="34">
        <v>524680</v>
      </c>
      <c r="BQ284" s="34">
        <v>524680</v>
      </c>
      <c r="BR284" s="34">
        <v>229236</v>
      </c>
      <c r="BS284" s="34">
        <v>0</v>
      </c>
      <c r="BT284" s="34">
        <v>0</v>
      </c>
      <c r="BU284" s="35">
        <v>0</v>
      </c>
      <c r="BV284" s="35">
        <v>1278596</v>
      </c>
      <c r="BW284" s="36">
        <v>1556876</v>
      </c>
      <c r="BX284" s="36">
        <v>1348388</v>
      </c>
      <c r="BY284" s="36">
        <v>69496</v>
      </c>
      <c r="BZ284" s="36">
        <v>69496</v>
      </c>
      <c r="CA284" s="36">
        <v>69496</v>
      </c>
      <c r="CB284" s="36">
        <v>0</v>
      </c>
      <c r="CC284" s="36">
        <v>0</v>
      </c>
      <c r="CD284" s="35">
        <v>1556876</v>
      </c>
      <c r="CE284" s="34">
        <v>8755972</v>
      </c>
      <c r="CF284" s="35">
        <v>3439578</v>
      </c>
      <c r="CG284" s="35">
        <v>2958349</v>
      </c>
      <c r="CH284" s="35">
        <v>2358045</v>
      </c>
      <c r="CI284" s="35">
        <v>0</v>
      </c>
      <c r="CJ284" s="35">
        <v>0</v>
      </c>
      <c r="CK284" s="35">
        <v>0</v>
      </c>
      <c r="CL284" s="35">
        <v>8755972</v>
      </c>
      <c r="CM284" s="36">
        <v>17259573</v>
      </c>
      <c r="CN284" s="35">
        <v>6279838</v>
      </c>
      <c r="CO284" s="35">
        <v>3659912</v>
      </c>
      <c r="CP284" s="35">
        <v>3659912</v>
      </c>
      <c r="CQ284" s="35">
        <v>3659912</v>
      </c>
      <c r="CR284" s="35">
        <v>0</v>
      </c>
      <c r="CS284" s="35">
        <v>0</v>
      </c>
      <c r="CT284" s="35">
        <v>17259573</v>
      </c>
      <c r="CU284" s="34">
        <v>131568</v>
      </c>
      <c r="CV284" s="35">
        <v>107484</v>
      </c>
      <c r="CW284" s="35">
        <v>23869</v>
      </c>
      <c r="CX284" s="35">
        <v>215</v>
      </c>
      <c r="CY284" s="35">
        <v>0</v>
      </c>
      <c r="CZ284" s="35">
        <v>0</v>
      </c>
      <c r="DA284" s="35">
        <v>0</v>
      </c>
      <c r="DB284" s="35">
        <v>131568</v>
      </c>
      <c r="DC284" s="36">
        <v>72144</v>
      </c>
      <c r="DD284" s="35">
        <v>18036</v>
      </c>
      <c r="DE284" s="35">
        <v>18036</v>
      </c>
      <c r="DF284" s="35">
        <v>18036</v>
      </c>
      <c r="DG284" s="35">
        <v>18036</v>
      </c>
      <c r="DH284" s="35">
        <v>0</v>
      </c>
      <c r="DI284" s="35">
        <v>0</v>
      </c>
      <c r="DJ284" s="35">
        <v>72144</v>
      </c>
      <c r="DK284" s="34">
        <v>264068</v>
      </c>
      <c r="DL284" s="35">
        <v>155633</v>
      </c>
      <c r="DM284" s="35">
        <v>75435</v>
      </c>
      <c r="DN284" s="35">
        <v>30108</v>
      </c>
      <c r="DO284" s="35">
        <v>2892</v>
      </c>
      <c r="DP284" s="35">
        <v>0</v>
      </c>
      <c r="DQ284" s="35">
        <v>0</v>
      </c>
      <c r="DR284" s="35">
        <v>264068</v>
      </c>
      <c r="DS284" s="36">
        <v>0</v>
      </c>
      <c r="DT284" s="35">
        <v>0</v>
      </c>
      <c r="DU284" s="35">
        <v>0</v>
      </c>
      <c r="DV284" s="35">
        <v>0</v>
      </c>
      <c r="DW284" s="35">
        <v>0</v>
      </c>
      <c r="DX284" s="35">
        <v>0</v>
      </c>
      <c r="DY284" s="35">
        <v>0</v>
      </c>
      <c r="DZ284" s="35">
        <v>0</v>
      </c>
    </row>
    <row r="285" spans="1:130" x14ac:dyDescent="0.25">
      <c r="A285" s="29">
        <v>39101</v>
      </c>
      <c r="B285" s="30" t="s">
        <v>366</v>
      </c>
      <c r="C285" s="31">
        <v>5193170.0280112047</v>
      </c>
      <c r="D285" s="31">
        <v>42664236.740000002</v>
      </c>
      <c r="E285" s="32">
        <v>2.7301730000000001E-4</v>
      </c>
      <c r="F285" s="33">
        <v>9286025</v>
      </c>
      <c r="G285" s="31">
        <v>5623769.8140200283</v>
      </c>
      <c r="H285" s="31">
        <v>42532037.659999996</v>
      </c>
      <c r="I285" s="32">
        <v>3.0434210000000001E-4</v>
      </c>
      <c r="J285" s="31">
        <v>6689258</v>
      </c>
      <c r="K285" s="34">
        <v>435513</v>
      </c>
      <c r="L285" s="35">
        <v>460480</v>
      </c>
      <c r="M285" s="35">
        <v>173190</v>
      </c>
      <c r="N285" s="35">
        <v>-262501</v>
      </c>
      <c r="O285" s="35">
        <v>591</v>
      </c>
      <c r="P285" s="35">
        <v>-748171</v>
      </c>
      <c r="Q285" s="35">
        <v>0</v>
      </c>
      <c r="R285" s="35">
        <v>-75407</v>
      </c>
      <c r="S285" s="35">
        <v>-3687</v>
      </c>
      <c r="T285" s="35">
        <v>51</v>
      </c>
      <c r="U285" s="35">
        <v>-2267</v>
      </c>
      <c r="V285" s="35">
        <v>757856</v>
      </c>
      <c r="W285" s="35">
        <v>-818556</v>
      </c>
      <c r="X285" s="35">
        <v>329952</v>
      </c>
      <c r="Y285" s="35">
        <v>247044</v>
      </c>
      <c r="Z285" s="34">
        <v>9286025</v>
      </c>
      <c r="AA285" s="35">
        <v>247044</v>
      </c>
      <c r="AB285" s="35">
        <v>-393101.51</v>
      </c>
      <c r="AC285" s="35">
        <v>-3005069</v>
      </c>
      <c r="AD285" s="35">
        <v>130939</v>
      </c>
      <c r="AE285" s="35">
        <v>692764</v>
      </c>
      <c r="AF285" s="35">
        <v>60700</v>
      </c>
      <c r="AG285" s="35">
        <v>-329952</v>
      </c>
      <c r="AH285" s="101">
        <v>-89.392883322499998</v>
      </c>
      <c r="AI285" s="35">
        <v>6689258</v>
      </c>
      <c r="AJ285" s="34">
        <v>1078436</v>
      </c>
      <c r="AK285" s="35">
        <v>1789925</v>
      </c>
      <c r="AL285" s="35">
        <v>12147</v>
      </c>
      <c r="AM285" s="35">
        <v>53982</v>
      </c>
      <c r="AN285" s="35">
        <v>2934490</v>
      </c>
      <c r="AO285" s="36">
        <v>0</v>
      </c>
      <c r="AP285" s="35">
        <v>3528259</v>
      </c>
      <c r="AQ285" s="35">
        <v>0</v>
      </c>
      <c r="AR285" s="35">
        <v>0</v>
      </c>
      <c r="AS285" s="35">
        <v>3528259</v>
      </c>
      <c r="AT285" s="36">
        <v>-121040</v>
      </c>
      <c r="AU285" s="35">
        <v>149817</v>
      </c>
      <c r="AV285" s="35">
        <v>-44470</v>
      </c>
      <c r="AW285" s="35">
        <v>-578076</v>
      </c>
      <c r="AX285" s="35">
        <v>0</v>
      </c>
      <c r="AY285" s="35">
        <v>0</v>
      </c>
      <c r="AZ285" s="35">
        <v>-593769</v>
      </c>
      <c r="BA285" s="12">
        <v>6689258</v>
      </c>
      <c r="BB285" s="13">
        <v>7870131</v>
      </c>
      <c r="BC285" s="13">
        <v>5722337</v>
      </c>
      <c r="BD285" s="13">
        <v>5574962</v>
      </c>
      <c r="BE285" s="13">
        <v>8094432</v>
      </c>
      <c r="BF285" s="12">
        <v>525323.68144159997</v>
      </c>
      <c r="BG285" s="13">
        <v>393101.51</v>
      </c>
      <c r="BH285" s="13">
        <v>132222.17144159996</v>
      </c>
      <c r="BI285" s="14">
        <v>6.9900000000000004E-2</v>
      </c>
      <c r="BJ285" s="37">
        <v>3.0434210000000001E-4</v>
      </c>
      <c r="BK285" s="38">
        <v>6689258</v>
      </c>
      <c r="BL285" s="38">
        <v>5623769.8140200283</v>
      </c>
      <c r="BM285" s="39">
        <v>1.1894615571433445</v>
      </c>
      <c r="BN285" s="120">
        <v>0.16178452526114623</v>
      </c>
      <c r="BO285" s="34">
        <v>1078436</v>
      </c>
      <c r="BP285" s="34">
        <v>409475</v>
      </c>
      <c r="BQ285" s="34">
        <v>276620</v>
      </c>
      <c r="BR285" s="34">
        <v>219150</v>
      </c>
      <c r="BS285" s="34">
        <v>173191</v>
      </c>
      <c r="BT285" s="34">
        <v>0</v>
      </c>
      <c r="BU285" s="35">
        <v>0</v>
      </c>
      <c r="BV285" s="35">
        <v>1078436</v>
      </c>
      <c r="BW285" s="36">
        <v>0</v>
      </c>
      <c r="BX285" s="36">
        <v>0</v>
      </c>
      <c r="BY285" s="36">
        <v>0</v>
      </c>
      <c r="BZ285" s="36">
        <v>0</v>
      </c>
      <c r="CA285" s="36">
        <v>0</v>
      </c>
      <c r="CB285" s="36">
        <v>0</v>
      </c>
      <c r="CC285" s="36">
        <v>0</v>
      </c>
      <c r="CD285" s="35">
        <v>0</v>
      </c>
      <c r="CE285" s="34">
        <v>1789925</v>
      </c>
      <c r="CF285" s="35">
        <v>703130</v>
      </c>
      <c r="CG285" s="35">
        <v>604755</v>
      </c>
      <c r="CH285" s="35">
        <v>482039</v>
      </c>
      <c r="CI285" s="35">
        <v>0</v>
      </c>
      <c r="CJ285" s="35">
        <v>0</v>
      </c>
      <c r="CK285" s="35">
        <v>0</v>
      </c>
      <c r="CL285" s="35">
        <v>1789925</v>
      </c>
      <c r="CM285" s="36">
        <v>3528259</v>
      </c>
      <c r="CN285" s="35">
        <v>1283745</v>
      </c>
      <c r="CO285" s="35">
        <v>748171</v>
      </c>
      <c r="CP285" s="35">
        <v>748171</v>
      </c>
      <c r="CQ285" s="35">
        <v>748171</v>
      </c>
      <c r="CR285" s="35">
        <v>0</v>
      </c>
      <c r="CS285" s="35">
        <v>0</v>
      </c>
      <c r="CT285" s="35">
        <v>3528259</v>
      </c>
      <c r="CU285" s="34">
        <v>26895</v>
      </c>
      <c r="CV285" s="35">
        <v>21972</v>
      </c>
      <c r="CW285" s="35">
        <v>4879</v>
      </c>
      <c r="CX285" s="35">
        <v>44</v>
      </c>
      <c r="CY285" s="35">
        <v>0</v>
      </c>
      <c r="CZ285" s="35">
        <v>0</v>
      </c>
      <c r="DA285" s="35">
        <v>0</v>
      </c>
      <c r="DB285" s="35">
        <v>26895</v>
      </c>
      <c r="DC285" s="36">
        <v>14748</v>
      </c>
      <c r="DD285" s="35">
        <v>3687</v>
      </c>
      <c r="DE285" s="35">
        <v>3687</v>
      </c>
      <c r="DF285" s="35">
        <v>3687</v>
      </c>
      <c r="DG285" s="35">
        <v>3687</v>
      </c>
      <c r="DH285" s="35">
        <v>0</v>
      </c>
      <c r="DI285" s="35">
        <v>0</v>
      </c>
      <c r="DJ285" s="35">
        <v>14748</v>
      </c>
      <c r="DK285" s="34">
        <v>53982</v>
      </c>
      <c r="DL285" s="35">
        <v>31815</v>
      </c>
      <c r="DM285" s="35">
        <v>15421</v>
      </c>
      <c r="DN285" s="35">
        <v>6155</v>
      </c>
      <c r="DO285" s="35">
        <v>591</v>
      </c>
      <c r="DP285" s="35">
        <v>0</v>
      </c>
      <c r="DQ285" s="35">
        <v>0</v>
      </c>
      <c r="DR285" s="35">
        <v>53982</v>
      </c>
      <c r="DS285" s="36">
        <v>0</v>
      </c>
      <c r="DT285" s="35">
        <v>0</v>
      </c>
      <c r="DU285" s="35">
        <v>0</v>
      </c>
      <c r="DV285" s="35">
        <v>0</v>
      </c>
      <c r="DW285" s="35">
        <v>0</v>
      </c>
      <c r="DX285" s="35">
        <v>0</v>
      </c>
      <c r="DY285" s="35">
        <v>0</v>
      </c>
      <c r="DZ285" s="35">
        <v>0</v>
      </c>
    </row>
    <row r="286" spans="1:130" x14ac:dyDescent="0.25">
      <c r="A286" s="29">
        <v>39105</v>
      </c>
      <c r="B286" s="30" t="s">
        <v>367</v>
      </c>
      <c r="C286" s="31">
        <v>13712299.43977591</v>
      </c>
      <c r="D286" s="31">
        <v>100703655.23</v>
      </c>
      <c r="E286" s="32">
        <v>6.4442350000000004E-4</v>
      </c>
      <c r="F286" s="33">
        <v>21918512</v>
      </c>
      <c r="G286" s="31">
        <v>14438278.111587986</v>
      </c>
      <c r="H286" s="31">
        <v>90977238.140000001</v>
      </c>
      <c r="I286" s="32">
        <v>6.5099649999999999E-4</v>
      </c>
      <c r="J286" s="31">
        <v>14308516</v>
      </c>
      <c r="K286" s="34">
        <v>931575</v>
      </c>
      <c r="L286" s="35">
        <v>984979</v>
      </c>
      <c r="M286" s="35">
        <v>43571</v>
      </c>
      <c r="N286" s="35">
        <v>-561498</v>
      </c>
      <c r="O286" s="35">
        <v>1265</v>
      </c>
      <c r="P286" s="35">
        <v>-1600360</v>
      </c>
      <c r="Q286" s="35">
        <v>0</v>
      </c>
      <c r="R286" s="35">
        <v>-161299</v>
      </c>
      <c r="S286" s="35">
        <v>-7887</v>
      </c>
      <c r="T286" s="35">
        <v>110</v>
      </c>
      <c r="U286" s="35">
        <v>-4850</v>
      </c>
      <c r="V286" s="35">
        <v>1621075</v>
      </c>
      <c r="W286" s="35">
        <v>-1750914</v>
      </c>
      <c r="X286" s="35">
        <v>-94724</v>
      </c>
      <c r="Y286" s="35">
        <v>-598957</v>
      </c>
      <c r="Z286" s="34">
        <v>21918512</v>
      </c>
      <c r="AA286" s="35">
        <v>-598957</v>
      </c>
      <c r="AB286" s="35">
        <v>-1009235.6400000004</v>
      </c>
      <c r="AC286" s="35">
        <v>-6427929</v>
      </c>
      <c r="AD286" s="35">
        <v>27474</v>
      </c>
      <c r="AE286" s="35">
        <v>174280</v>
      </c>
      <c r="AF286" s="35">
        <v>129839</v>
      </c>
      <c r="AG286" s="35">
        <v>94724</v>
      </c>
      <c r="AH286" s="101">
        <v>-191.21394696249999</v>
      </c>
      <c r="AI286" s="35">
        <v>14308516</v>
      </c>
      <c r="AJ286" s="34">
        <v>1460566</v>
      </c>
      <c r="AK286" s="35">
        <v>3828701</v>
      </c>
      <c r="AL286" s="35">
        <v>25984</v>
      </c>
      <c r="AM286" s="35">
        <v>115468</v>
      </c>
      <c r="AN286" s="35">
        <v>5430719</v>
      </c>
      <c r="AO286" s="36">
        <v>348130</v>
      </c>
      <c r="AP286" s="35">
        <v>7547048</v>
      </c>
      <c r="AQ286" s="35">
        <v>0</v>
      </c>
      <c r="AR286" s="35">
        <v>0</v>
      </c>
      <c r="AS286" s="35">
        <v>7895178</v>
      </c>
      <c r="AT286" s="36">
        <v>-914682</v>
      </c>
      <c r="AU286" s="35">
        <v>224327</v>
      </c>
      <c r="AV286" s="35">
        <v>-210692</v>
      </c>
      <c r="AW286" s="35">
        <v>-1563412</v>
      </c>
      <c r="AX286" s="35">
        <v>0</v>
      </c>
      <c r="AY286" s="35">
        <v>0</v>
      </c>
      <c r="AZ286" s="35">
        <v>-2464459</v>
      </c>
      <c r="BA286" s="12">
        <v>14308516</v>
      </c>
      <c r="BB286" s="13">
        <v>16834436</v>
      </c>
      <c r="BC286" s="13">
        <v>12240243</v>
      </c>
      <c r="BD286" s="13">
        <v>11925003</v>
      </c>
      <c r="BE286" s="13">
        <v>17314223</v>
      </c>
      <c r="BF286" s="12">
        <v>1123682.4546640001</v>
      </c>
      <c r="BG286" s="13">
        <v>1009235.6400000004</v>
      </c>
      <c r="BH286" s="13">
        <v>114446.81466399971</v>
      </c>
      <c r="BI286" s="14">
        <v>6.9900000000000004E-2</v>
      </c>
      <c r="BJ286" s="37">
        <v>6.5099649999999999E-4</v>
      </c>
      <c r="BK286" s="38">
        <v>14308516</v>
      </c>
      <c r="BL286" s="38">
        <v>14438278.111587986</v>
      </c>
      <c r="BM286" s="39">
        <v>0.9910126324908618</v>
      </c>
      <c r="BN286" s="120">
        <v>0.16178452526114623</v>
      </c>
      <c r="BO286" s="34">
        <v>1460566</v>
      </c>
      <c r="BP286" s="34">
        <v>568235</v>
      </c>
      <c r="BQ286" s="34">
        <v>495562</v>
      </c>
      <c r="BR286" s="34">
        <v>353199</v>
      </c>
      <c r="BS286" s="34">
        <v>43570</v>
      </c>
      <c r="BT286" s="34">
        <v>0</v>
      </c>
      <c r="BU286" s="35">
        <v>0</v>
      </c>
      <c r="BV286" s="35">
        <v>1460566</v>
      </c>
      <c r="BW286" s="36">
        <v>348130</v>
      </c>
      <c r="BX286" s="36">
        <v>348130</v>
      </c>
      <c r="BY286" s="36">
        <v>0</v>
      </c>
      <c r="BZ286" s="36">
        <v>0</v>
      </c>
      <c r="CA286" s="36">
        <v>0</v>
      </c>
      <c r="CB286" s="36">
        <v>0</v>
      </c>
      <c r="CC286" s="36">
        <v>0</v>
      </c>
      <c r="CD286" s="35">
        <v>348130</v>
      </c>
      <c r="CE286" s="34">
        <v>3828701</v>
      </c>
      <c r="CF286" s="35">
        <v>1504015</v>
      </c>
      <c r="CG286" s="35">
        <v>1293589</v>
      </c>
      <c r="CH286" s="35">
        <v>1031096</v>
      </c>
      <c r="CI286" s="35">
        <v>0</v>
      </c>
      <c r="CJ286" s="35">
        <v>0</v>
      </c>
      <c r="CK286" s="35">
        <v>0</v>
      </c>
      <c r="CL286" s="35">
        <v>3828701</v>
      </c>
      <c r="CM286" s="36">
        <v>7547048</v>
      </c>
      <c r="CN286" s="35">
        <v>2745968</v>
      </c>
      <c r="CO286" s="35">
        <v>1600360</v>
      </c>
      <c r="CP286" s="35">
        <v>1600360</v>
      </c>
      <c r="CQ286" s="35">
        <v>1600360</v>
      </c>
      <c r="CR286" s="35">
        <v>0</v>
      </c>
      <c r="CS286" s="35">
        <v>0</v>
      </c>
      <c r="CT286" s="35">
        <v>7547048</v>
      </c>
      <c r="CU286" s="34">
        <v>57530</v>
      </c>
      <c r="CV286" s="35">
        <v>46999</v>
      </c>
      <c r="CW286" s="35">
        <v>10437</v>
      </c>
      <c r="CX286" s="35">
        <v>94</v>
      </c>
      <c r="CY286" s="35">
        <v>0</v>
      </c>
      <c r="CZ286" s="35">
        <v>0</v>
      </c>
      <c r="DA286" s="35">
        <v>0</v>
      </c>
      <c r="DB286" s="35">
        <v>57530</v>
      </c>
      <c r="DC286" s="36">
        <v>31548</v>
      </c>
      <c r="DD286" s="35">
        <v>7887</v>
      </c>
      <c r="DE286" s="35">
        <v>7887</v>
      </c>
      <c r="DF286" s="35">
        <v>7887</v>
      </c>
      <c r="DG286" s="35">
        <v>7887</v>
      </c>
      <c r="DH286" s="35">
        <v>0</v>
      </c>
      <c r="DI286" s="35">
        <v>0</v>
      </c>
      <c r="DJ286" s="35">
        <v>31548</v>
      </c>
      <c r="DK286" s="34">
        <v>115468</v>
      </c>
      <c r="DL286" s="35">
        <v>68053</v>
      </c>
      <c r="DM286" s="35">
        <v>32985</v>
      </c>
      <c r="DN286" s="35">
        <v>13165</v>
      </c>
      <c r="DO286" s="35">
        <v>1265</v>
      </c>
      <c r="DP286" s="35">
        <v>0</v>
      </c>
      <c r="DQ286" s="35">
        <v>0</v>
      </c>
      <c r="DR286" s="35">
        <v>115468</v>
      </c>
      <c r="DS286" s="36">
        <v>0</v>
      </c>
      <c r="DT286" s="35">
        <v>0</v>
      </c>
      <c r="DU286" s="35">
        <v>0</v>
      </c>
      <c r="DV286" s="35">
        <v>0</v>
      </c>
      <c r="DW286" s="35">
        <v>0</v>
      </c>
      <c r="DX286" s="35">
        <v>0</v>
      </c>
      <c r="DY286" s="35">
        <v>0</v>
      </c>
      <c r="DZ286" s="35">
        <v>0</v>
      </c>
    </row>
    <row r="287" spans="1:130" x14ac:dyDescent="0.25">
      <c r="A287" s="29">
        <v>39200</v>
      </c>
      <c r="B287" s="30" t="s">
        <v>368</v>
      </c>
      <c r="C287" s="31">
        <v>1178892683.4733894</v>
      </c>
      <c r="D287" s="31">
        <v>9224919261.9699993</v>
      </c>
      <c r="E287" s="32">
        <v>5.9032163300000003E-2</v>
      </c>
      <c r="F287" s="33">
        <v>2007836748</v>
      </c>
      <c r="G287" s="31">
        <v>1220577091.7024319</v>
      </c>
      <c r="H287" s="31">
        <v>8279781938.8000002</v>
      </c>
      <c r="I287" s="32">
        <v>5.9246785500000003E-2</v>
      </c>
      <c r="J287" s="31">
        <v>1302209132</v>
      </c>
      <c r="K287" s="34">
        <v>84782060</v>
      </c>
      <c r="L287" s="35">
        <v>89642316</v>
      </c>
      <c r="M287" s="35">
        <v>370290</v>
      </c>
      <c r="N287" s="35">
        <v>-51101585</v>
      </c>
      <c r="O287" s="35">
        <v>115083</v>
      </c>
      <c r="P287" s="35">
        <v>-145647766</v>
      </c>
      <c r="Q287" s="35">
        <v>0</v>
      </c>
      <c r="R287" s="35">
        <v>-14679678</v>
      </c>
      <c r="S287" s="35">
        <v>-717760</v>
      </c>
      <c r="T287" s="35">
        <v>10011</v>
      </c>
      <c r="U287" s="35">
        <v>-441381</v>
      </c>
      <c r="V287" s="35">
        <v>147533061</v>
      </c>
      <c r="W287" s="35">
        <v>-159349590</v>
      </c>
      <c r="X287" s="35">
        <v>-2349313</v>
      </c>
      <c r="Y287" s="35">
        <v>-51834252</v>
      </c>
      <c r="Z287" s="34">
        <v>2007836748</v>
      </c>
      <c r="AA287" s="35">
        <v>-51834252</v>
      </c>
      <c r="AB287" s="35">
        <v>-85318338.709999993</v>
      </c>
      <c r="AC287" s="35">
        <v>-585001771</v>
      </c>
      <c r="AD287" s="35">
        <v>897129</v>
      </c>
      <c r="AE287" s="35">
        <v>1481176</v>
      </c>
      <c r="AF287" s="35">
        <v>11816529</v>
      </c>
      <c r="AG287" s="35">
        <v>2349313</v>
      </c>
      <c r="AH287" s="101">
        <v>-17402.262070987501</v>
      </c>
      <c r="AI287" s="35">
        <v>1302209132</v>
      </c>
      <c r="AJ287" s="34">
        <v>25398516</v>
      </c>
      <c r="AK287" s="35">
        <v>348447683</v>
      </c>
      <c r="AL287" s="35">
        <v>2364768</v>
      </c>
      <c r="AM287" s="35">
        <v>10508686</v>
      </c>
      <c r="AN287" s="35">
        <v>386719653</v>
      </c>
      <c r="AO287" s="36">
        <v>18046759</v>
      </c>
      <c r="AP287" s="35">
        <v>686852144</v>
      </c>
      <c r="AQ287" s="35">
        <v>0</v>
      </c>
      <c r="AR287" s="35">
        <v>0</v>
      </c>
      <c r="AS287" s="35">
        <v>704898903</v>
      </c>
      <c r="AT287" s="36">
        <v>-105726411</v>
      </c>
      <c r="AU287" s="35">
        <v>-13989780</v>
      </c>
      <c r="AV287" s="35">
        <v>-52582910</v>
      </c>
      <c r="AW287" s="35">
        <v>-145880149</v>
      </c>
      <c r="AX287" s="35">
        <v>0</v>
      </c>
      <c r="AY287" s="35">
        <v>0</v>
      </c>
      <c r="AZ287" s="35">
        <v>-318179250</v>
      </c>
      <c r="BA287" s="12">
        <v>1302209132</v>
      </c>
      <c r="BB287" s="13">
        <v>1532091510</v>
      </c>
      <c r="BC287" s="13">
        <v>1113976840</v>
      </c>
      <c r="BD287" s="13">
        <v>1085287126</v>
      </c>
      <c r="BE287" s="13">
        <v>1575756639</v>
      </c>
      <c r="BF287" s="12">
        <v>102265639.46440801</v>
      </c>
      <c r="BG287" s="13">
        <v>85318338.709999993</v>
      </c>
      <c r="BH287" s="13">
        <v>16947300.754408017</v>
      </c>
      <c r="BI287" s="14">
        <v>6.9900000000000004E-2</v>
      </c>
      <c r="BJ287" s="37">
        <v>5.9246785500000003E-2</v>
      </c>
      <c r="BK287" s="38">
        <v>1302209132</v>
      </c>
      <c r="BL287" s="38">
        <v>1220577091.7024319</v>
      </c>
      <c r="BM287" s="39">
        <v>1.0668798725230126</v>
      </c>
      <c r="BN287" s="120">
        <v>0.16178452526114623</v>
      </c>
      <c r="BO287" s="34">
        <v>25398516</v>
      </c>
      <c r="BP287" s="34">
        <v>12328964</v>
      </c>
      <c r="BQ287" s="34">
        <v>12328964</v>
      </c>
      <c r="BR287" s="34">
        <v>370294</v>
      </c>
      <c r="BS287" s="34">
        <v>370294</v>
      </c>
      <c r="BT287" s="34">
        <v>0</v>
      </c>
      <c r="BU287" s="35">
        <v>0</v>
      </c>
      <c r="BV287" s="35">
        <v>25398516</v>
      </c>
      <c r="BW287" s="36">
        <v>18046759</v>
      </c>
      <c r="BX287" s="36">
        <v>14779125</v>
      </c>
      <c r="BY287" s="36">
        <v>1633817</v>
      </c>
      <c r="BZ287" s="36">
        <v>1633817</v>
      </c>
      <c r="CA287" s="36">
        <v>0</v>
      </c>
      <c r="CB287" s="36">
        <v>0</v>
      </c>
      <c r="CC287" s="36">
        <v>0</v>
      </c>
      <c r="CD287" s="35">
        <v>18046759</v>
      </c>
      <c r="CE287" s="34">
        <v>348447683</v>
      </c>
      <c r="CF287" s="35">
        <v>136879491</v>
      </c>
      <c r="CG287" s="35">
        <v>117728757</v>
      </c>
      <c r="CH287" s="35">
        <v>93839435</v>
      </c>
      <c r="CI287" s="35">
        <v>0</v>
      </c>
      <c r="CJ287" s="35">
        <v>0</v>
      </c>
      <c r="CK287" s="35">
        <v>0</v>
      </c>
      <c r="CL287" s="35">
        <v>348447683</v>
      </c>
      <c r="CM287" s="36">
        <v>686852144</v>
      </c>
      <c r="CN287" s="35">
        <v>249908846</v>
      </c>
      <c r="CO287" s="35">
        <v>145647766</v>
      </c>
      <c r="CP287" s="35">
        <v>145647766</v>
      </c>
      <c r="CQ287" s="35">
        <v>145647766</v>
      </c>
      <c r="CR287" s="35">
        <v>0</v>
      </c>
      <c r="CS287" s="35">
        <v>0</v>
      </c>
      <c r="CT287" s="35">
        <v>686852144</v>
      </c>
      <c r="CU287" s="34">
        <v>5235805</v>
      </c>
      <c r="CV287" s="35">
        <v>4277385</v>
      </c>
      <c r="CW287" s="35">
        <v>949865</v>
      </c>
      <c r="CX287" s="35">
        <v>8555</v>
      </c>
      <c r="CY287" s="35">
        <v>0</v>
      </c>
      <c r="CZ287" s="35">
        <v>0</v>
      </c>
      <c r="DA287" s="35">
        <v>0</v>
      </c>
      <c r="DB287" s="35">
        <v>5235805</v>
      </c>
      <c r="DC287" s="36">
        <v>2871036</v>
      </c>
      <c r="DD287" s="35">
        <v>717759</v>
      </c>
      <c r="DE287" s="35">
        <v>717759</v>
      </c>
      <c r="DF287" s="35">
        <v>717759</v>
      </c>
      <c r="DG287" s="35">
        <v>717759</v>
      </c>
      <c r="DH287" s="35">
        <v>0</v>
      </c>
      <c r="DI287" s="35">
        <v>0</v>
      </c>
      <c r="DJ287" s="35">
        <v>2871036</v>
      </c>
      <c r="DK287" s="34">
        <v>10508686</v>
      </c>
      <c r="DL287" s="35">
        <v>6193479</v>
      </c>
      <c r="DM287" s="35">
        <v>3001976</v>
      </c>
      <c r="DN287" s="35">
        <v>1198149</v>
      </c>
      <c r="DO287" s="35">
        <v>115083</v>
      </c>
      <c r="DP287" s="35">
        <v>0</v>
      </c>
      <c r="DQ287" s="35">
        <v>0</v>
      </c>
      <c r="DR287" s="35">
        <v>10508686</v>
      </c>
      <c r="DS287" s="36">
        <v>0</v>
      </c>
      <c r="DT287" s="35">
        <v>0</v>
      </c>
      <c r="DU287" s="35">
        <v>0</v>
      </c>
      <c r="DV287" s="35">
        <v>0</v>
      </c>
      <c r="DW287" s="35">
        <v>0</v>
      </c>
      <c r="DX287" s="35">
        <v>0</v>
      </c>
      <c r="DY287" s="35">
        <v>0</v>
      </c>
      <c r="DZ287" s="35">
        <v>0</v>
      </c>
    </row>
    <row r="288" spans="1:130" x14ac:dyDescent="0.25">
      <c r="A288" s="29">
        <v>39201</v>
      </c>
      <c r="B288" s="30" t="s">
        <v>369</v>
      </c>
      <c r="C288" s="31">
        <v>4242783.4733893555</v>
      </c>
      <c r="D288" s="31">
        <v>39316671.079999998</v>
      </c>
      <c r="E288" s="32">
        <v>2.5159549999999997E-4</v>
      </c>
      <c r="F288" s="33">
        <v>8557415</v>
      </c>
      <c r="G288" s="31">
        <v>4511913.4477825463</v>
      </c>
      <c r="H288" s="31">
        <v>33666322</v>
      </c>
      <c r="I288" s="32">
        <v>2.4090259999999999E-4</v>
      </c>
      <c r="J288" s="31">
        <v>5294896</v>
      </c>
      <c r="K288" s="34">
        <v>344731</v>
      </c>
      <c r="L288" s="35">
        <v>364493</v>
      </c>
      <c r="M288" s="35">
        <v>-73808</v>
      </c>
      <c r="N288" s="35">
        <v>-207784</v>
      </c>
      <c r="O288" s="35">
        <v>468</v>
      </c>
      <c r="P288" s="35">
        <v>-592217</v>
      </c>
      <c r="Q288" s="35">
        <v>0</v>
      </c>
      <c r="R288" s="35">
        <v>-59689</v>
      </c>
      <c r="S288" s="35">
        <v>-2918</v>
      </c>
      <c r="T288" s="35">
        <v>41</v>
      </c>
      <c r="U288" s="35">
        <v>-1795</v>
      </c>
      <c r="V288" s="35">
        <v>599882</v>
      </c>
      <c r="W288" s="35">
        <v>-647929</v>
      </c>
      <c r="X288" s="35">
        <v>542885</v>
      </c>
      <c r="Y288" s="35">
        <v>266360</v>
      </c>
      <c r="Z288" s="34">
        <v>8557415</v>
      </c>
      <c r="AA288" s="35">
        <v>266360</v>
      </c>
      <c r="AB288" s="35">
        <v>-315382.75</v>
      </c>
      <c r="AC288" s="35">
        <v>-2378668</v>
      </c>
      <c r="AD288" s="35">
        <v>-44697</v>
      </c>
      <c r="AE288" s="35">
        <v>-295224</v>
      </c>
      <c r="AF288" s="35">
        <v>48047</v>
      </c>
      <c r="AG288" s="35">
        <v>-542885</v>
      </c>
      <c r="AH288" s="101">
        <v>-70.759116184999996</v>
      </c>
      <c r="AI288" s="35">
        <v>5294896</v>
      </c>
      <c r="AJ288" s="34">
        <v>886447</v>
      </c>
      <c r="AK288" s="35">
        <v>1416819</v>
      </c>
      <c r="AL288" s="35">
        <v>9615</v>
      </c>
      <c r="AM288" s="35">
        <v>42729</v>
      </c>
      <c r="AN288" s="35">
        <v>2355610</v>
      </c>
      <c r="AO288" s="36">
        <v>295224</v>
      </c>
      <c r="AP288" s="35">
        <v>2792801</v>
      </c>
      <c r="AQ288" s="35">
        <v>0</v>
      </c>
      <c r="AR288" s="35">
        <v>0</v>
      </c>
      <c r="AS288" s="35">
        <v>3088025</v>
      </c>
      <c r="AT288" s="36">
        <v>79878</v>
      </c>
      <c r="AU288" s="35">
        <v>95065</v>
      </c>
      <c r="AV288" s="35">
        <v>-238884</v>
      </c>
      <c r="AW288" s="35">
        <v>-668473</v>
      </c>
      <c r="AX288" s="35">
        <v>0</v>
      </c>
      <c r="AY288" s="35">
        <v>0</v>
      </c>
      <c r="AZ288" s="35">
        <v>-732414</v>
      </c>
      <c r="BA288" s="12">
        <v>5294896</v>
      </c>
      <c r="BB288" s="13">
        <v>6229618</v>
      </c>
      <c r="BC288" s="13">
        <v>4529527</v>
      </c>
      <c r="BD288" s="13">
        <v>4412872</v>
      </c>
      <c r="BE288" s="13">
        <v>6407164</v>
      </c>
      <c r="BF288" s="12">
        <v>415821.0142496</v>
      </c>
      <c r="BG288" s="13">
        <v>315382.75</v>
      </c>
      <c r="BH288" s="13">
        <v>100438.2642496</v>
      </c>
      <c r="BI288" s="14">
        <v>6.9900000000000004E-2</v>
      </c>
      <c r="BJ288" s="37">
        <v>2.4090259999999999E-4</v>
      </c>
      <c r="BK288" s="38">
        <v>5294896</v>
      </c>
      <c r="BL288" s="38">
        <v>4511913.4477825463</v>
      </c>
      <c r="BM288" s="39">
        <v>1.1735366959670432</v>
      </c>
      <c r="BN288" s="120">
        <v>0.16178452526114623</v>
      </c>
      <c r="BO288" s="34">
        <v>886447</v>
      </c>
      <c r="BP288" s="34">
        <v>573614</v>
      </c>
      <c r="BQ288" s="34">
        <v>269242</v>
      </c>
      <c r="BR288" s="34">
        <v>43591</v>
      </c>
      <c r="BS288" s="34">
        <v>0</v>
      </c>
      <c r="BT288" s="34">
        <v>0</v>
      </c>
      <c r="BU288" s="35">
        <v>0</v>
      </c>
      <c r="BV288" s="35">
        <v>886447</v>
      </c>
      <c r="BW288" s="36">
        <v>295224</v>
      </c>
      <c r="BX288" s="36">
        <v>73806</v>
      </c>
      <c r="BY288" s="36">
        <v>73806</v>
      </c>
      <c r="BZ288" s="36">
        <v>73806</v>
      </c>
      <c r="CA288" s="36">
        <v>73806</v>
      </c>
      <c r="CB288" s="36">
        <v>0</v>
      </c>
      <c r="CC288" s="36">
        <v>0</v>
      </c>
      <c r="CD288" s="35">
        <v>295224</v>
      </c>
      <c r="CE288" s="34">
        <v>1416819</v>
      </c>
      <c r="CF288" s="35">
        <v>556564</v>
      </c>
      <c r="CG288" s="35">
        <v>478695</v>
      </c>
      <c r="CH288" s="35">
        <v>381559</v>
      </c>
      <c r="CI288" s="35">
        <v>0</v>
      </c>
      <c r="CJ288" s="35">
        <v>0</v>
      </c>
      <c r="CK288" s="35">
        <v>0</v>
      </c>
      <c r="CL288" s="35">
        <v>1416819</v>
      </c>
      <c r="CM288" s="36">
        <v>2792801</v>
      </c>
      <c r="CN288" s="35">
        <v>1016151</v>
      </c>
      <c r="CO288" s="35">
        <v>592217</v>
      </c>
      <c r="CP288" s="35">
        <v>592217</v>
      </c>
      <c r="CQ288" s="35">
        <v>592217</v>
      </c>
      <c r="CR288" s="35">
        <v>0</v>
      </c>
      <c r="CS288" s="35">
        <v>0</v>
      </c>
      <c r="CT288" s="35">
        <v>2792801</v>
      </c>
      <c r="CU288" s="34">
        <v>21289</v>
      </c>
      <c r="CV288" s="35">
        <v>17392</v>
      </c>
      <c r="CW288" s="35">
        <v>3862</v>
      </c>
      <c r="CX288" s="35">
        <v>35</v>
      </c>
      <c r="CY288" s="35">
        <v>0</v>
      </c>
      <c r="CZ288" s="35">
        <v>0</v>
      </c>
      <c r="DA288" s="35">
        <v>0</v>
      </c>
      <c r="DB288" s="35">
        <v>21289</v>
      </c>
      <c r="DC288" s="36">
        <v>11672</v>
      </c>
      <c r="DD288" s="35">
        <v>2918</v>
      </c>
      <c r="DE288" s="35">
        <v>2918</v>
      </c>
      <c r="DF288" s="35">
        <v>2918</v>
      </c>
      <c r="DG288" s="35">
        <v>2918</v>
      </c>
      <c r="DH288" s="35">
        <v>0</v>
      </c>
      <c r="DI288" s="35">
        <v>0</v>
      </c>
      <c r="DJ288" s="35">
        <v>11672</v>
      </c>
      <c r="DK288" s="34">
        <v>42729</v>
      </c>
      <c r="DL288" s="35">
        <v>25183</v>
      </c>
      <c r="DM288" s="35">
        <v>12206</v>
      </c>
      <c r="DN288" s="35">
        <v>4872</v>
      </c>
      <c r="DO288" s="35">
        <v>468</v>
      </c>
      <c r="DP288" s="35">
        <v>0</v>
      </c>
      <c r="DQ288" s="35">
        <v>0</v>
      </c>
      <c r="DR288" s="35">
        <v>42729</v>
      </c>
      <c r="DS288" s="36">
        <v>0</v>
      </c>
      <c r="DT288" s="35">
        <v>0</v>
      </c>
      <c r="DU288" s="35">
        <v>0</v>
      </c>
      <c r="DV288" s="35">
        <v>0</v>
      </c>
      <c r="DW288" s="35">
        <v>0</v>
      </c>
      <c r="DX288" s="35">
        <v>0</v>
      </c>
      <c r="DY288" s="35">
        <v>0</v>
      </c>
      <c r="DZ288" s="35">
        <v>0</v>
      </c>
    </row>
    <row r="289" spans="1:130" x14ac:dyDescent="0.25">
      <c r="A289" s="29">
        <v>39204</v>
      </c>
      <c r="B289" s="30" t="s">
        <v>370</v>
      </c>
      <c r="C289" s="31">
        <v>3140446.358543417</v>
      </c>
      <c r="D289" s="31">
        <v>24476273.219999999</v>
      </c>
      <c r="E289" s="32">
        <v>1.5662869999999999E-4</v>
      </c>
      <c r="F289" s="33">
        <v>5327348</v>
      </c>
      <c r="G289" s="31">
        <v>2722575.2503576535</v>
      </c>
      <c r="H289" s="31">
        <v>14632918.640000001</v>
      </c>
      <c r="I289" s="32">
        <v>1.0470730000000001E-4</v>
      </c>
      <c r="J289" s="31">
        <v>2301404</v>
      </c>
      <c r="K289" s="34">
        <v>149836</v>
      </c>
      <c r="L289" s="35">
        <v>158426</v>
      </c>
      <c r="M289" s="35">
        <v>-303491</v>
      </c>
      <c r="N289" s="35">
        <v>-90312</v>
      </c>
      <c r="O289" s="35">
        <v>203</v>
      </c>
      <c r="P289" s="35">
        <v>-257404</v>
      </c>
      <c r="Q289" s="35">
        <v>0</v>
      </c>
      <c r="R289" s="35">
        <v>-25944</v>
      </c>
      <c r="S289" s="35">
        <v>-1269</v>
      </c>
      <c r="T289" s="35">
        <v>18</v>
      </c>
      <c r="U289" s="35">
        <v>-780</v>
      </c>
      <c r="V289" s="35">
        <v>260736</v>
      </c>
      <c r="W289" s="35">
        <v>-281620</v>
      </c>
      <c r="X289" s="35">
        <v>-538527</v>
      </c>
      <c r="Y289" s="35">
        <v>-930128</v>
      </c>
      <c r="Z289" s="34">
        <v>5327348</v>
      </c>
      <c r="AA289" s="35">
        <v>-930128</v>
      </c>
      <c r="AB289" s="35">
        <v>-190308.00999999998</v>
      </c>
      <c r="AC289" s="35">
        <v>-1033878</v>
      </c>
      <c r="AD289" s="35">
        <v>-217034</v>
      </c>
      <c r="AE289" s="35">
        <v>-1213976</v>
      </c>
      <c r="AF289" s="35">
        <v>20884</v>
      </c>
      <c r="AG289" s="35">
        <v>538527</v>
      </c>
      <c r="AH289" s="101">
        <v>-30.7551516925</v>
      </c>
      <c r="AI289" s="35">
        <v>2301404</v>
      </c>
      <c r="AJ289" s="34">
        <v>0</v>
      </c>
      <c r="AK289" s="35">
        <v>615814</v>
      </c>
      <c r="AL289" s="35">
        <v>4179</v>
      </c>
      <c r="AM289" s="35">
        <v>18572</v>
      </c>
      <c r="AN289" s="35">
        <v>638565</v>
      </c>
      <c r="AO289" s="36">
        <v>2941622</v>
      </c>
      <c r="AP289" s="35">
        <v>1213879</v>
      </c>
      <c r="AQ289" s="35">
        <v>0</v>
      </c>
      <c r="AR289" s="35">
        <v>0</v>
      </c>
      <c r="AS289" s="35">
        <v>4155501</v>
      </c>
      <c r="AT289" s="36">
        <v>-1367826</v>
      </c>
      <c r="AU289" s="35">
        <v>-773339</v>
      </c>
      <c r="AV289" s="35">
        <v>-813807</v>
      </c>
      <c r="AW289" s="35">
        <v>-561964</v>
      </c>
      <c r="AX289" s="35">
        <v>0</v>
      </c>
      <c r="AY289" s="35">
        <v>0</v>
      </c>
      <c r="AZ289" s="35">
        <v>-3516936</v>
      </c>
      <c r="BA289" s="12">
        <v>2301404</v>
      </c>
      <c r="BB289" s="13">
        <v>2707677</v>
      </c>
      <c r="BC289" s="13">
        <v>1968740</v>
      </c>
      <c r="BD289" s="13">
        <v>1918036</v>
      </c>
      <c r="BE289" s="13">
        <v>2784847</v>
      </c>
      <c r="BF289" s="12">
        <v>180734.85170080001</v>
      </c>
      <c r="BG289" s="13">
        <v>190308.00999999998</v>
      </c>
      <c r="BH289" s="13">
        <v>-9573.1582991999749</v>
      </c>
      <c r="BI289" s="14">
        <v>6.9900000000000004E-2</v>
      </c>
      <c r="BJ289" s="37">
        <v>1.0470730000000001E-4</v>
      </c>
      <c r="BK289" s="38">
        <v>2301404</v>
      </c>
      <c r="BL289" s="38">
        <v>2722575.2503576535</v>
      </c>
      <c r="BM289" s="39">
        <v>0.84530409203480195</v>
      </c>
      <c r="BN289" s="120">
        <v>0.16178452526114623</v>
      </c>
      <c r="BO289" s="34">
        <v>0</v>
      </c>
      <c r="BP289" s="34">
        <v>0</v>
      </c>
      <c r="BQ289" s="34">
        <v>0</v>
      </c>
      <c r="BR289" s="34">
        <v>0</v>
      </c>
      <c r="BS289" s="34">
        <v>0</v>
      </c>
      <c r="BT289" s="34">
        <v>0</v>
      </c>
      <c r="BU289" s="35">
        <v>0</v>
      </c>
      <c r="BV289" s="35">
        <v>0</v>
      </c>
      <c r="BW289" s="36">
        <v>2941622</v>
      </c>
      <c r="BX289" s="36">
        <v>1185305</v>
      </c>
      <c r="BY289" s="36">
        <v>729713</v>
      </c>
      <c r="BZ289" s="36">
        <v>723110</v>
      </c>
      <c r="CA289" s="36">
        <v>303494</v>
      </c>
      <c r="CB289" s="36">
        <v>0</v>
      </c>
      <c r="CC289" s="36">
        <v>0</v>
      </c>
      <c r="CD289" s="35">
        <v>2941622</v>
      </c>
      <c r="CE289" s="34">
        <v>615814</v>
      </c>
      <c r="CF289" s="35">
        <v>241908</v>
      </c>
      <c r="CG289" s="35">
        <v>208063</v>
      </c>
      <c r="CH289" s="35">
        <v>165843</v>
      </c>
      <c r="CI289" s="35">
        <v>0</v>
      </c>
      <c r="CJ289" s="35">
        <v>0</v>
      </c>
      <c r="CK289" s="35">
        <v>0</v>
      </c>
      <c r="CL289" s="35">
        <v>615814</v>
      </c>
      <c r="CM289" s="36">
        <v>1213879</v>
      </c>
      <c r="CN289" s="35">
        <v>441666</v>
      </c>
      <c r="CO289" s="35">
        <v>257404</v>
      </c>
      <c r="CP289" s="35">
        <v>257404</v>
      </c>
      <c r="CQ289" s="35">
        <v>257404</v>
      </c>
      <c r="CR289" s="35">
        <v>0</v>
      </c>
      <c r="CS289" s="35">
        <v>0</v>
      </c>
      <c r="CT289" s="35">
        <v>1213879</v>
      </c>
      <c r="CU289" s="34">
        <v>9253</v>
      </c>
      <c r="CV289" s="35">
        <v>7559</v>
      </c>
      <c r="CW289" s="35">
        <v>1679</v>
      </c>
      <c r="CX289" s="35">
        <v>15</v>
      </c>
      <c r="CY289" s="35">
        <v>0</v>
      </c>
      <c r="CZ289" s="35">
        <v>0</v>
      </c>
      <c r="DA289" s="35">
        <v>0</v>
      </c>
      <c r="DB289" s="35">
        <v>9253</v>
      </c>
      <c r="DC289" s="36">
        <v>5076</v>
      </c>
      <c r="DD289" s="35">
        <v>1269</v>
      </c>
      <c r="DE289" s="35">
        <v>1269</v>
      </c>
      <c r="DF289" s="35">
        <v>1269</v>
      </c>
      <c r="DG289" s="35">
        <v>1269</v>
      </c>
      <c r="DH289" s="35">
        <v>0</v>
      </c>
      <c r="DI289" s="35">
        <v>0</v>
      </c>
      <c r="DJ289" s="35">
        <v>5076</v>
      </c>
      <c r="DK289" s="34">
        <v>18572</v>
      </c>
      <c r="DL289" s="35">
        <v>10946</v>
      </c>
      <c r="DM289" s="35">
        <v>5305</v>
      </c>
      <c r="DN289" s="35">
        <v>2117</v>
      </c>
      <c r="DO289" s="35">
        <v>203</v>
      </c>
      <c r="DP289" s="35">
        <v>0</v>
      </c>
      <c r="DQ289" s="35">
        <v>0</v>
      </c>
      <c r="DR289" s="35">
        <v>18572</v>
      </c>
      <c r="DS289" s="36">
        <v>0</v>
      </c>
      <c r="DT289" s="35">
        <v>0</v>
      </c>
      <c r="DU289" s="35">
        <v>0</v>
      </c>
      <c r="DV289" s="35">
        <v>0</v>
      </c>
      <c r="DW289" s="35">
        <v>0</v>
      </c>
      <c r="DX289" s="35">
        <v>0</v>
      </c>
      <c r="DY289" s="35">
        <v>0</v>
      </c>
      <c r="DZ289" s="35">
        <v>0</v>
      </c>
    </row>
    <row r="290" spans="1:130" x14ac:dyDescent="0.25">
      <c r="A290" s="29">
        <v>39205</v>
      </c>
      <c r="B290" s="30" t="s">
        <v>371</v>
      </c>
      <c r="C290" s="31">
        <v>109462334.87394956</v>
      </c>
      <c r="D290" s="31">
        <v>796545927.57000005</v>
      </c>
      <c r="E290" s="32">
        <v>5.0972619000000004E-3</v>
      </c>
      <c r="F290" s="33">
        <v>173371077</v>
      </c>
      <c r="G290" s="31">
        <v>113804202.86123031</v>
      </c>
      <c r="H290" s="31">
        <v>744139662.84000003</v>
      </c>
      <c r="I290" s="32">
        <v>5.3247638E-3</v>
      </c>
      <c r="J290" s="31">
        <v>117035144</v>
      </c>
      <c r="K290" s="34">
        <v>7619729</v>
      </c>
      <c r="L290" s="35">
        <v>8056541</v>
      </c>
      <c r="M290" s="35">
        <v>1332982</v>
      </c>
      <c r="N290" s="35">
        <v>-4592720</v>
      </c>
      <c r="O290" s="35">
        <v>10343</v>
      </c>
      <c r="P290" s="35">
        <v>-13089992</v>
      </c>
      <c r="Q290" s="35">
        <v>0</v>
      </c>
      <c r="R290" s="35">
        <v>-1319326</v>
      </c>
      <c r="S290" s="35">
        <v>-64508</v>
      </c>
      <c r="T290" s="35">
        <v>900</v>
      </c>
      <c r="U290" s="35">
        <v>-39669</v>
      </c>
      <c r="V290" s="35">
        <v>13259432</v>
      </c>
      <c r="W290" s="35">
        <v>-14321434</v>
      </c>
      <c r="X290" s="35">
        <v>2178838</v>
      </c>
      <c r="Y290" s="35">
        <v>-968884</v>
      </c>
      <c r="Z290" s="34">
        <v>173371077</v>
      </c>
      <c r="AA290" s="35">
        <v>-968884</v>
      </c>
      <c r="AB290" s="35">
        <v>-7954913.7799999993</v>
      </c>
      <c r="AC290" s="35">
        <v>-52576629</v>
      </c>
      <c r="AD290" s="35">
        <v>950969</v>
      </c>
      <c r="AE290" s="35">
        <v>5331924</v>
      </c>
      <c r="AF290" s="35">
        <v>1062002</v>
      </c>
      <c r="AG290" s="35">
        <v>-2178838</v>
      </c>
      <c r="AH290" s="101">
        <v>-1564.016247155</v>
      </c>
      <c r="AI290" s="35">
        <v>117035144</v>
      </c>
      <c r="AJ290" s="34">
        <v>10524061</v>
      </c>
      <c r="AK290" s="35">
        <v>31316494</v>
      </c>
      <c r="AL290" s="35">
        <v>212532</v>
      </c>
      <c r="AM290" s="35">
        <v>944461</v>
      </c>
      <c r="AN290" s="35">
        <v>42997548</v>
      </c>
      <c r="AO290" s="36">
        <v>314180</v>
      </c>
      <c r="AP290" s="35">
        <v>61730361</v>
      </c>
      <c r="AQ290" s="35">
        <v>0</v>
      </c>
      <c r="AR290" s="35">
        <v>0</v>
      </c>
      <c r="AS290" s="35">
        <v>62044541</v>
      </c>
      <c r="AT290" s="36">
        <v>-5012116</v>
      </c>
      <c r="AU290" s="35">
        <v>759900</v>
      </c>
      <c r="AV290" s="35">
        <v>-2983600</v>
      </c>
      <c r="AW290" s="35">
        <v>-11811176</v>
      </c>
      <c r="AX290" s="35">
        <v>0</v>
      </c>
      <c r="AY290" s="35">
        <v>0</v>
      </c>
      <c r="AZ290" s="35">
        <v>-19046992</v>
      </c>
      <c r="BA290" s="12">
        <v>117035144</v>
      </c>
      <c r="BB290" s="13">
        <v>137695663</v>
      </c>
      <c r="BC290" s="13">
        <v>100117897</v>
      </c>
      <c r="BD290" s="13">
        <v>97539429</v>
      </c>
      <c r="BE290" s="13">
        <v>141620036</v>
      </c>
      <c r="BF290" s="12">
        <v>9191053.4961248003</v>
      </c>
      <c r="BG290" s="13">
        <v>7954913.7799999993</v>
      </c>
      <c r="BH290" s="13">
        <v>1236139.716124801</v>
      </c>
      <c r="BI290" s="14">
        <v>6.9900000000000004E-2</v>
      </c>
      <c r="BJ290" s="37">
        <v>5.3247638E-3</v>
      </c>
      <c r="BK290" s="38">
        <v>117035144</v>
      </c>
      <c r="BL290" s="38">
        <v>113804202.86123031</v>
      </c>
      <c r="BM290" s="39">
        <v>1.0283903498951563</v>
      </c>
      <c r="BN290" s="120">
        <v>0.16178452526114623</v>
      </c>
      <c r="BO290" s="34">
        <v>10524061</v>
      </c>
      <c r="BP290" s="34">
        <v>4583945</v>
      </c>
      <c r="BQ290" s="34">
        <v>2978441</v>
      </c>
      <c r="BR290" s="34">
        <v>1628694</v>
      </c>
      <c r="BS290" s="34">
        <v>1332981</v>
      </c>
      <c r="BT290" s="34">
        <v>0</v>
      </c>
      <c r="BU290" s="35">
        <v>0</v>
      </c>
      <c r="BV290" s="35">
        <v>10524061</v>
      </c>
      <c r="BW290" s="36">
        <v>314180</v>
      </c>
      <c r="BX290" s="36">
        <v>314180</v>
      </c>
      <c r="BY290" s="36">
        <v>0</v>
      </c>
      <c r="BZ290" s="36">
        <v>0</v>
      </c>
      <c r="CA290" s="36">
        <v>0</v>
      </c>
      <c r="CB290" s="36">
        <v>0</v>
      </c>
      <c r="CC290" s="36">
        <v>0</v>
      </c>
      <c r="CD290" s="35">
        <v>314180</v>
      </c>
      <c r="CE290" s="34">
        <v>31316494</v>
      </c>
      <c r="CF290" s="35">
        <v>12301949</v>
      </c>
      <c r="CG290" s="35">
        <v>10580790</v>
      </c>
      <c r="CH290" s="35">
        <v>8433754</v>
      </c>
      <c r="CI290" s="35">
        <v>0</v>
      </c>
      <c r="CJ290" s="35">
        <v>0</v>
      </c>
      <c r="CK290" s="35">
        <v>0</v>
      </c>
      <c r="CL290" s="35">
        <v>31316494</v>
      </c>
      <c r="CM290" s="36">
        <v>61730361</v>
      </c>
      <c r="CN290" s="35">
        <v>22460384</v>
      </c>
      <c r="CO290" s="35">
        <v>13089992</v>
      </c>
      <c r="CP290" s="35">
        <v>13089992</v>
      </c>
      <c r="CQ290" s="35">
        <v>13089992</v>
      </c>
      <c r="CR290" s="35">
        <v>0</v>
      </c>
      <c r="CS290" s="35">
        <v>0</v>
      </c>
      <c r="CT290" s="35">
        <v>61730361</v>
      </c>
      <c r="CU290" s="34">
        <v>470564</v>
      </c>
      <c r="CV290" s="35">
        <v>384427</v>
      </c>
      <c r="CW290" s="35">
        <v>85368</v>
      </c>
      <c r="CX290" s="35">
        <v>769</v>
      </c>
      <c r="CY290" s="35">
        <v>0</v>
      </c>
      <c r="CZ290" s="35">
        <v>0</v>
      </c>
      <c r="DA290" s="35">
        <v>0</v>
      </c>
      <c r="DB290" s="35">
        <v>470564</v>
      </c>
      <c r="DC290" s="36">
        <v>258032</v>
      </c>
      <c r="DD290" s="35">
        <v>64508</v>
      </c>
      <c r="DE290" s="35">
        <v>64508</v>
      </c>
      <c r="DF290" s="35">
        <v>64508</v>
      </c>
      <c r="DG290" s="35">
        <v>64508</v>
      </c>
      <c r="DH290" s="35">
        <v>0</v>
      </c>
      <c r="DI290" s="35">
        <v>0</v>
      </c>
      <c r="DJ290" s="35">
        <v>258032</v>
      </c>
      <c r="DK290" s="34">
        <v>944461</v>
      </c>
      <c r="DL290" s="35">
        <v>556635</v>
      </c>
      <c r="DM290" s="35">
        <v>269801</v>
      </c>
      <c r="DN290" s="35">
        <v>107683</v>
      </c>
      <c r="DO290" s="35">
        <v>10343</v>
      </c>
      <c r="DP290" s="35">
        <v>0</v>
      </c>
      <c r="DQ290" s="35">
        <v>0</v>
      </c>
      <c r="DR290" s="35">
        <v>944461</v>
      </c>
      <c r="DS290" s="36">
        <v>0</v>
      </c>
      <c r="DT290" s="35">
        <v>0</v>
      </c>
      <c r="DU290" s="35">
        <v>0</v>
      </c>
      <c r="DV290" s="35">
        <v>0</v>
      </c>
      <c r="DW290" s="35">
        <v>0</v>
      </c>
      <c r="DX290" s="35">
        <v>0</v>
      </c>
      <c r="DY290" s="35">
        <v>0</v>
      </c>
      <c r="DZ290" s="35">
        <v>0</v>
      </c>
    </row>
    <row r="291" spans="1:130" x14ac:dyDescent="0.25">
      <c r="A291" s="29">
        <v>39208</v>
      </c>
      <c r="B291" s="30" t="s">
        <v>372</v>
      </c>
      <c r="C291" s="31">
        <v>6522777.4509803904</v>
      </c>
      <c r="D291" s="31">
        <v>55904431.399999999</v>
      </c>
      <c r="E291" s="32">
        <v>3.5774400000000001E-4</v>
      </c>
      <c r="F291" s="33">
        <v>12167800</v>
      </c>
      <c r="G291" s="31">
        <v>6797337.7682403438</v>
      </c>
      <c r="H291" s="31">
        <v>52480991.899999999</v>
      </c>
      <c r="I291" s="32">
        <v>3.7553279999999998E-4</v>
      </c>
      <c r="J291" s="31">
        <v>8253988</v>
      </c>
      <c r="K291" s="34">
        <v>537387</v>
      </c>
      <c r="L291" s="35">
        <v>568193</v>
      </c>
      <c r="M291" s="35">
        <v>87237</v>
      </c>
      <c r="N291" s="35">
        <v>-323905</v>
      </c>
      <c r="O291" s="35">
        <v>729</v>
      </c>
      <c r="P291" s="35">
        <v>-923181</v>
      </c>
      <c r="Q291" s="35">
        <v>0</v>
      </c>
      <c r="R291" s="35">
        <v>-93046</v>
      </c>
      <c r="S291" s="35">
        <v>-4549</v>
      </c>
      <c r="T291" s="35">
        <v>63</v>
      </c>
      <c r="U291" s="35">
        <v>-2798</v>
      </c>
      <c r="V291" s="35">
        <v>935131</v>
      </c>
      <c r="W291" s="35">
        <v>-1010029</v>
      </c>
      <c r="X291" s="35">
        <v>-3020</v>
      </c>
      <c r="Y291" s="35">
        <v>-231788</v>
      </c>
      <c r="Z291" s="34">
        <v>12167800</v>
      </c>
      <c r="AA291" s="35">
        <v>-231788</v>
      </c>
      <c r="AB291" s="35">
        <v>-475133.91000000003</v>
      </c>
      <c r="AC291" s="35">
        <v>-3708005</v>
      </c>
      <c r="AD291" s="35">
        <v>74358</v>
      </c>
      <c r="AE291" s="35">
        <v>348948</v>
      </c>
      <c r="AF291" s="35">
        <v>74898</v>
      </c>
      <c r="AG291" s="35">
        <v>3020</v>
      </c>
      <c r="AH291" s="101">
        <v>-110.30337168</v>
      </c>
      <c r="AI291" s="35">
        <v>8253988</v>
      </c>
      <c r="AJ291" s="34">
        <v>496278</v>
      </c>
      <c r="AK291" s="35">
        <v>2208618</v>
      </c>
      <c r="AL291" s="35">
        <v>14989</v>
      </c>
      <c r="AM291" s="35">
        <v>66609</v>
      </c>
      <c r="AN291" s="35">
        <v>2786494</v>
      </c>
      <c r="AO291" s="36">
        <v>292208</v>
      </c>
      <c r="AP291" s="35">
        <v>4353578</v>
      </c>
      <c r="AQ291" s="35">
        <v>0</v>
      </c>
      <c r="AR291" s="35">
        <v>0</v>
      </c>
      <c r="AS291" s="35">
        <v>4645786</v>
      </c>
      <c r="AT291" s="36">
        <v>-752618</v>
      </c>
      <c r="AU291" s="35">
        <v>-77971</v>
      </c>
      <c r="AV291" s="35">
        <v>-188938</v>
      </c>
      <c r="AW291" s="35">
        <v>-839764</v>
      </c>
      <c r="AX291" s="35">
        <v>0</v>
      </c>
      <c r="AY291" s="35">
        <v>0</v>
      </c>
      <c r="AZ291" s="35">
        <v>-1859291</v>
      </c>
      <c r="BA291" s="12">
        <v>8253988</v>
      </c>
      <c r="BB291" s="13">
        <v>9711086</v>
      </c>
      <c r="BC291" s="13">
        <v>7060887</v>
      </c>
      <c r="BD291" s="13">
        <v>6879038</v>
      </c>
      <c r="BE291" s="13">
        <v>9987855</v>
      </c>
      <c r="BF291" s="12">
        <v>648205.66394879995</v>
      </c>
      <c r="BG291" s="13">
        <v>475133.91000000003</v>
      </c>
      <c r="BH291" s="13">
        <v>173071.75394879992</v>
      </c>
      <c r="BI291" s="14">
        <v>6.9900000000000004E-2</v>
      </c>
      <c r="BJ291" s="37">
        <v>3.7553279999999998E-4</v>
      </c>
      <c r="BK291" s="38">
        <v>8253988</v>
      </c>
      <c r="BL291" s="38">
        <v>6797337.7682403438</v>
      </c>
      <c r="BM291" s="39">
        <v>1.2142971677184649</v>
      </c>
      <c r="BN291" s="120">
        <v>0.16178452526114623</v>
      </c>
      <c r="BO291" s="34">
        <v>496278</v>
      </c>
      <c r="BP291" s="34">
        <v>136347</v>
      </c>
      <c r="BQ291" s="34">
        <v>136347</v>
      </c>
      <c r="BR291" s="34">
        <v>136347</v>
      </c>
      <c r="BS291" s="34">
        <v>87237</v>
      </c>
      <c r="BT291" s="34">
        <v>0</v>
      </c>
      <c r="BU291" s="35">
        <v>0</v>
      </c>
      <c r="BV291" s="35">
        <v>496278</v>
      </c>
      <c r="BW291" s="36">
        <v>292208</v>
      </c>
      <c r="BX291" s="36">
        <v>234354</v>
      </c>
      <c r="BY291" s="36">
        <v>57854</v>
      </c>
      <c r="BZ291" s="36">
        <v>0</v>
      </c>
      <c r="CA291" s="36">
        <v>0</v>
      </c>
      <c r="CB291" s="36">
        <v>0</v>
      </c>
      <c r="CC291" s="36">
        <v>0</v>
      </c>
      <c r="CD291" s="35">
        <v>292208</v>
      </c>
      <c r="CE291" s="34">
        <v>2208618</v>
      </c>
      <c r="CF291" s="35">
        <v>867604</v>
      </c>
      <c r="CG291" s="35">
        <v>746218</v>
      </c>
      <c r="CH291" s="35">
        <v>594797</v>
      </c>
      <c r="CI291" s="35">
        <v>0</v>
      </c>
      <c r="CJ291" s="35">
        <v>0</v>
      </c>
      <c r="CK291" s="35">
        <v>0</v>
      </c>
      <c r="CL291" s="35">
        <v>2208618</v>
      </c>
      <c r="CM291" s="36">
        <v>4353578</v>
      </c>
      <c r="CN291" s="35">
        <v>1584035</v>
      </c>
      <c r="CO291" s="35">
        <v>923181</v>
      </c>
      <c r="CP291" s="35">
        <v>923181</v>
      </c>
      <c r="CQ291" s="35">
        <v>923181</v>
      </c>
      <c r="CR291" s="35">
        <v>0</v>
      </c>
      <c r="CS291" s="35">
        <v>0</v>
      </c>
      <c r="CT291" s="35">
        <v>4353578</v>
      </c>
      <c r="CU291" s="34">
        <v>33187</v>
      </c>
      <c r="CV291" s="35">
        <v>27112</v>
      </c>
      <c r="CW291" s="35">
        <v>6021</v>
      </c>
      <c r="CX291" s="35">
        <v>54</v>
      </c>
      <c r="CY291" s="35">
        <v>0</v>
      </c>
      <c r="CZ291" s="35">
        <v>0</v>
      </c>
      <c r="DA291" s="35">
        <v>0</v>
      </c>
      <c r="DB291" s="35">
        <v>33187</v>
      </c>
      <c r="DC291" s="36">
        <v>18196</v>
      </c>
      <c r="DD291" s="35">
        <v>4549</v>
      </c>
      <c r="DE291" s="35">
        <v>4549</v>
      </c>
      <c r="DF291" s="35">
        <v>4549</v>
      </c>
      <c r="DG291" s="35">
        <v>4549</v>
      </c>
      <c r="DH291" s="35">
        <v>0</v>
      </c>
      <c r="DI291" s="35">
        <v>0</v>
      </c>
      <c r="DJ291" s="35">
        <v>18196</v>
      </c>
      <c r="DK291" s="34">
        <v>66609</v>
      </c>
      <c r="DL291" s="35">
        <v>39257</v>
      </c>
      <c r="DM291" s="35">
        <v>19028</v>
      </c>
      <c r="DN291" s="35">
        <v>7594</v>
      </c>
      <c r="DO291" s="35">
        <v>729</v>
      </c>
      <c r="DP291" s="35">
        <v>0</v>
      </c>
      <c r="DQ291" s="35">
        <v>0</v>
      </c>
      <c r="DR291" s="35">
        <v>66609</v>
      </c>
      <c r="DS291" s="36">
        <v>0</v>
      </c>
      <c r="DT291" s="35">
        <v>0</v>
      </c>
      <c r="DU291" s="35">
        <v>0</v>
      </c>
      <c r="DV291" s="35">
        <v>0</v>
      </c>
      <c r="DW291" s="35">
        <v>0</v>
      </c>
      <c r="DX291" s="35">
        <v>0</v>
      </c>
      <c r="DY291" s="35">
        <v>0</v>
      </c>
      <c r="DZ291" s="35">
        <v>0</v>
      </c>
    </row>
    <row r="292" spans="1:130" x14ac:dyDescent="0.25">
      <c r="A292" s="29">
        <v>39209</v>
      </c>
      <c r="B292" s="30" t="s">
        <v>373</v>
      </c>
      <c r="C292" s="31">
        <v>0</v>
      </c>
      <c r="D292" s="31">
        <v>0</v>
      </c>
      <c r="E292" s="32">
        <v>0</v>
      </c>
      <c r="F292" s="33">
        <v>0</v>
      </c>
      <c r="G292" s="31">
        <v>0</v>
      </c>
      <c r="H292" s="31">
        <v>0</v>
      </c>
      <c r="I292" s="32">
        <v>0</v>
      </c>
      <c r="J292" s="31">
        <v>0</v>
      </c>
      <c r="K292" s="34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5">
        <v>0</v>
      </c>
      <c r="X292" s="35">
        <v>-1292094</v>
      </c>
      <c r="Y292" s="35">
        <v>-1292094</v>
      </c>
      <c r="Z292" s="34">
        <v>0</v>
      </c>
      <c r="AA292" s="35">
        <v>-1292094</v>
      </c>
      <c r="AB292" s="35">
        <v>0</v>
      </c>
      <c r="AC292" s="35">
        <v>0</v>
      </c>
      <c r="AD292" s="35">
        <v>0</v>
      </c>
      <c r="AE292" s="35">
        <v>0</v>
      </c>
      <c r="AF292" s="35">
        <v>0</v>
      </c>
      <c r="AG292" s="35">
        <v>1292094</v>
      </c>
      <c r="AH292" s="35">
        <v>0</v>
      </c>
      <c r="AI292" s="35">
        <v>0</v>
      </c>
      <c r="AJ292" s="34">
        <v>9794</v>
      </c>
      <c r="AK292" s="35">
        <v>0</v>
      </c>
      <c r="AL292" s="35">
        <v>0</v>
      </c>
      <c r="AM292" s="35">
        <v>0</v>
      </c>
      <c r="AN292" s="35">
        <v>9794</v>
      </c>
      <c r="AO292" s="36">
        <v>1194118</v>
      </c>
      <c r="AP292" s="35">
        <v>0</v>
      </c>
      <c r="AQ292" s="35">
        <v>0</v>
      </c>
      <c r="AR292" s="35">
        <v>0</v>
      </c>
      <c r="AS292" s="35">
        <v>1194118</v>
      </c>
      <c r="AT292" s="36">
        <v>-1184324</v>
      </c>
      <c r="AU292" s="35">
        <v>0</v>
      </c>
      <c r="AV292" s="35">
        <v>0</v>
      </c>
      <c r="AW292" s="35">
        <v>0</v>
      </c>
      <c r="AX292" s="35">
        <v>0</v>
      </c>
      <c r="AY292" s="35">
        <v>0</v>
      </c>
      <c r="AZ292" s="35">
        <v>-1184324</v>
      </c>
      <c r="BA292" s="12">
        <v>0</v>
      </c>
      <c r="BB292" s="13">
        <v>0</v>
      </c>
      <c r="BC292" s="13">
        <v>0</v>
      </c>
      <c r="BD292" s="13">
        <v>0</v>
      </c>
      <c r="BE292" s="13">
        <v>0</v>
      </c>
      <c r="BF292" s="12">
        <v>0</v>
      </c>
      <c r="BG292" s="13">
        <v>0</v>
      </c>
      <c r="BH292" s="13">
        <v>0</v>
      </c>
      <c r="BI292" s="14" t="e">
        <v>#DIV/0!</v>
      </c>
      <c r="BJ292" s="37">
        <v>0</v>
      </c>
      <c r="BK292" s="38">
        <v>0</v>
      </c>
      <c r="BL292" s="38">
        <v>0</v>
      </c>
      <c r="BM292" s="39" t="e">
        <v>#DIV/0!</v>
      </c>
      <c r="BN292" s="120">
        <v>0.16178452526114623</v>
      </c>
      <c r="BO292" s="34">
        <v>9794</v>
      </c>
      <c r="BP292" s="34">
        <v>9794</v>
      </c>
      <c r="BQ292" s="34">
        <v>0</v>
      </c>
      <c r="BR292" s="34">
        <v>0</v>
      </c>
      <c r="BS292" s="34">
        <v>0</v>
      </c>
      <c r="BT292" s="34">
        <v>0</v>
      </c>
      <c r="BU292" s="35">
        <v>0</v>
      </c>
      <c r="BV292" s="35">
        <v>9794</v>
      </c>
      <c r="BW292" s="36">
        <v>1194118</v>
      </c>
      <c r="BX292" s="36">
        <v>1194118</v>
      </c>
      <c r="BY292" s="36">
        <v>0</v>
      </c>
      <c r="BZ292" s="36">
        <v>0</v>
      </c>
      <c r="CA292" s="36">
        <v>0</v>
      </c>
      <c r="CB292" s="36">
        <v>0</v>
      </c>
      <c r="CC292" s="36">
        <v>0</v>
      </c>
      <c r="CD292" s="35">
        <v>1194118</v>
      </c>
      <c r="CE292" s="34">
        <v>0</v>
      </c>
      <c r="CF292" s="35">
        <v>0</v>
      </c>
      <c r="CG292" s="35">
        <v>0</v>
      </c>
      <c r="CH292" s="35">
        <v>0</v>
      </c>
      <c r="CI292" s="35">
        <v>0</v>
      </c>
      <c r="CJ292" s="35">
        <v>0</v>
      </c>
      <c r="CK292" s="35">
        <v>0</v>
      </c>
      <c r="CL292" s="35">
        <v>0</v>
      </c>
      <c r="CM292" s="36">
        <v>0</v>
      </c>
      <c r="CN292" s="35">
        <v>0</v>
      </c>
      <c r="CO292" s="35">
        <v>0</v>
      </c>
      <c r="CP292" s="35">
        <v>0</v>
      </c>
      <c r="CQ292" s="35">
        <v>0</v>
      </c>
      <c r="CR292" s="35">
        <v>0</v>
      </c>
      <c r="CS292" s="35">
        <v>0</v>
      </c>
      <c r="CT292" s="35">
        <v>0</v>
      </c>
      <c r="CU292" s="34">
        <v>0</v>
      </c>
      <c r="CV292" s="35">
        <v>0</v>
      </c>
      <c r="CW292" s="35">
        <v>0</v>
      </c>
      <c r="CX292" s="35">
        <v>0</v>
      </c>
      <c r="CY292" s="35">
        <v>0</v>
      </c>
      <c r="CZ292" s="35">
        <v>0</v>
      </c>
      <c r="DA292" s="35">
        <v>0</v>
      </c>
      <c r="DB292" s="35">
        <v>0</v>
      </c>
      <c r="DC292" s="36">
        <v>0</v>
      </c>
      <c r="DD292" s="35">
        <v>0</v>
      </c>
      <c r="DE292" s="35">
        <v>0</v>
      </c>
      <c r="DF292" s="35">
        <v>0</v>
      </c>
      <c r="DG292" s="35">
        <v>0</v>
      </c>
      <c r="DH292" s="35">
        <v>0</v>
      </c>
      <c r="DI292" s="35">
        <v>0</v>
      </c>
      <c r="DJ292" s="35">
        <v>0</v>
      </c>
      <c r="DK292" s="34">
        <v>0</v>
      </c>
      <c r="DL292" s="35">
        <v>0</v>
      </c>
      <c r="DM292" s="35">
        <v>0</v>
      </c>
      <c r="DN292" s="35">
        <v>0</v>
      </c>
      <c r="DO292" s="35">
        <v>0</v>
      </c>
      <c r="DP292" s="35">
        <v>0</v>
      </c>
      <c r="DQ292" s="35">
        <v>0</v>
      </c>
      <c r="DR292" s="35">
        <v>0</v>
      </c>
      <c r="DS292" s="36">
        <v>0</v>
      </c>
      <c r="DT292" s="35">
        <v>0</v>
      </c>
      <c r="DU292" s="35">
        <v>0</v>
      </c>
      <c r="DV292" s="35">
        <v>0</v>
      </c>
      <c r="DW292" s="35">
        <v>0</v>
      </c>
      <c r="DX292" s="35">
        <v>0</v>
      </c>
      <c r="DY292" s="35">
        <v>0</v>
      </c>
      <c r="DZ292" s="35">
        <v>0</v>
      </c>
    </row>
    <row r="293" spans="1:130" x14ac:dyDescent="0.25">
      <c r="A293" s="29">
        <v>39220</v>
      </c>
      <c r="B293" s="30" t="s">
        <v>374</v>
      </c>
      <c r="C293" s="31">
        <v>0</v>
      </c>
      <c r="D293" s="31">
        <v>0</v>
      </c>
      <c r="E293" s="32">
        <v>0</v>
      </c>
      <c r="F293" s="33">
        <v>0</v>
      </c>
      <c r="G293" s="31">
        <v>0</v>
      </c>
      <c r="H293" s="31">
        <v>0</v>
      </c>
      <c r="I293" s="32">
        <v>0</v>
      </c>
      <c r="J293" s="31">
        <v>0</v>
      </c>
      <c r="K293" s="34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5">
        <v>0</v>
      </c>
      <c r="X293" s="35">
        <v>-216592</v>
      </c>
      <c r="Y293" s="35">
        <v>-216592</v>
      </c>
      <c r="Z293" s="34">
        <v>0</v>
      </c>
      <c r="AA293" s="35">
        <v>-216592</v>
      </c>
      <c r="AB293" s="35">
        <v>0</v>
      </c>
      <c r="AC293" s="35">
        <v>0</v>
      </c>
      <c r="AD293" s="35">
        <v>0</v>
      </c>
      <c r="AE293" s="35">
        <v>0</v>
      </c>
      <c r="AF293" s="35">
        <v>0</v>
      </c>
      <c r="AG293" s="35">
        <v>216592</v>
      </c>
      <c r="AH293" s="35">
        <v>0</v>
      </c>
      <c r="AI293" s="35">
        <v>0</v>
      </c>
      <c r="AJ293" s="34">
        <v>16110</v>
      </c>
      <c r="AK293" s="35">
        <v>0</v>
      </c>
      <c r="AL293" s="35">
        <v>0</v>
      </c>
      <c r="AM293" s="35">
        <v>0</v>
      </c>
      <c r="AN293" s="35">
        <v>16110</v>
      </c>
      <c r="AO293" s="36">
        <v>770681</v>
      </c>
      <c r="AP293" s="35">
        <v>0</v>
      </c>
      <c r="AQ293" s="35">
        <v>0</v>
      </c>
      <c r="AR293" s="35">
        <v>0</v>
      </c>
      <c r="AS293" s="35">
        <v>770681</v>
      </c>
      <c r="AT293" s="36">
        <v>-404838</v>
      </c>
      <c r="AU293" s="35">
        <v>-349733</v>
      </c>
      <c r="AV293" s="35">
        <v>0</v>
      </c>
      <c r="AW293" s="35">
        <v>0</v>
      </c>
      <c r="AX293" s="35">
        <v>0</v>
      </c>
      <c r="AY293" s="35">
        <v>0</v>
      </c>
      <c r="AZ293" s="35">
        <v>-754571</v>
      </c>
      <c r="BA293" s="12">
        <v>0</v>
      </c>
      <c r="BB293" s="13">
        <v>0</v>
      </c>
      <c r="BC293" s="13">
        <v>0</v>
      </c>
      <c r="BD293" s="13">
        <v>0</v>
      </c>
      <c r="BE293" s="13">
        <v>0</v>
      </c>
      <c r="BF293" s="12">
        <v>0</v>
      </c>
      <c r="BG293" s="13">
        <v>0</v>
      </c>
      <c r="BH293" s="13">
        <v>0</v>
      </c>
      <c r="BI293" s="14" t="e">
        <v>#DIV/0!</v>
      </c>
      <c r="BJ293" s="37">
        <v>0</v>
      </c>
      <c r="BK293" s="38">
        <v>0</v>
      </c>
      <c r="BL293" s="38">
        <v>0</v>
      </c>
      <c r="BM293" s="39" t="e">
        <v>#DIV/0!</v>
      </c>
      <c r="BN293" s="120">
        <v>0.16178452526114623</v>
      </c>
      <c r="BO293" s="34">
        <v>16110</v>
      </c>
      <c r="BP293" s="34">
        <v>16110</v>
      </c>
      <c r="BQ293" s="34">
        <v>0</v>
      </c>
      <c r="BR293" s="34">
        <v>0</v>
      </c>
      <c r="BS293" s="34">
        <v>0</v>
      </c>
      <c r="BT293" s="34">
        <v>0</v>
      </c>
      <c r="BU293" s="35">
        <v>0</v>
      </c>
      <c r="BV293" s="35">
        <v>16110</v>
      </c>
      <c r="BW293" s="36">
        <v>770681</v>
      </c>
      <c r="BX293" s="36">
        <v>420948</v>
      </c>
      <c r="BY293" s="36">
        <v>349733</v>
      </c>
      <c r="BZ293" s="36">
        <v>0</v>
      </c>
      <c r="CA293" s="36">
        <v>0</v>
      </c>
      <c r="CB293" s="36">
        <v>0</v>
      </c>
      <c r="CC293" s="36">
        <v>0</v>
      </c>
      <c r="CD293" s="35">
        <v>770681</v>
      </c>
      <c r="CE293" s="34">
        <v>0</v>
      </c>
      <c r="CF293" s="35">
        <v>0</v>
      </c>
      <c r="CG293" s="35">
        <v>0</v>
      </c>
      <c r="CH293" s="35">
        <v>0</v>
      </c>
      <c r="CI293" s="35">
        <v>0</v>
      </c>
      <c r="CJ293" s="35">
        <v>0</v>
      </c>
      <c r="CK293" s="35">
        <v>0</v>
      </c>
      <c r="CL293" s="35">
        <v>0</v>
      </c>
      <c r="CM293" s="36">
        <v>0</v>
      </c>
      <c r="CN293" s="35">
        <v>0</v>
      </c>
      <c r="CO293" s="35">
        <v>0</v>
      </c>
      <c r="CP293" s="35">
        <v>0</v>
      </c>
      <c r="CQ293" s="35">
        <v>0</v>
      </c>
      <c r="CR293" s="35">
        <v>0</v>
      </c>
      <c r="CS293" s="35">
        <v>0</v>
      </c>
      <c r="CT293" s="35">
        <v>0</v>
      </c>
      <c r="CU293" s="34">
        <v>0</v>
      </c>
      <c r="CV293" s="35">
        <v>0</v>
      </c>
      <c r="CW293" s="35">
        <v>0</v>
      </c>
      <c r="CX293" s="35">
        <v>0</v>
      </c>
      <c r="CY293" s="35">
        <v>0</v>
      </c>
      <c r="CZ293" s="35">
        <v>0</v>
      </c>
      <c r="DA293" s="35">
        <v>0</v>
      </c>
      <c r="DB293" s="35">
        <v>0</v>
      </c>
      <c r="DC293" s="36">
        <v>0</v>
      </c>
      <c r="DD293" s="35">
        <v>0</v>
      </c>
      <c r="DE293" s="35">
        <v>0</v>
      </c>
      <c r="DF293" s="35">
        <v>0</v>
      </c>
      <c r="DG293" s="35">
        <v>0</v>
      </c>
      <c r="DH293" s="35">
        <v>0</v>
      </c>
      <c r="DI293" s="35">
        <v>0</v>
      </c>
      <c r="DJ293" s="35">
        <v>0</v>
      </c>
      <c r="DK293" s="34">
        <v>0</v>
      </c>
      <c r="DL293" s="35">
        <v>0</v>
      </c>
      <c r="DM293" s="35">
        <v>0</v>
      </c>
      <c r="DN293" s="35">
        <v>0</v>
      </c>
      <c r="DO293" s="35">
        <v>0</v>
      </c>
      <c r="DP293" s="35">
        <v>0</v>
      </c>
      <c r="DQ293" s="35">
        <v>0</v>
      </c>
      <c r="DR293" s="35">
        <v>0</v>
      </c>
      <c r="DS293" s="36">
        <v>0</v>
      </c>
      <c r="DT293" s="35">
        <v>0</v>
      </c>
      <c r="DU293" s="35">
        <v>0</v>
      </c>
      <c r="DV293" s="35">
        <v>0</v>
      </c>
      <c r="DW293" s="35">
        <v>0</v>
      </c>
      <c r="DX293" s="35">
        <v>0</v>
      </c>
      <c r="DY293" s="35">
        <v>0</v>
      </c>
      <c r="DZ293" s="35">
        <v>0</v>
      </c>
    </row>
    <row r="294" spans="1:130" x14ac:dyDescent="0.25">
      <c r="A294" s="29">
        <v>39300</v>
      </c>
      <c r="B294" s="30" t="s">
        <v>375</v>
      </c>
      <c r="C294" s="31">
        <v>14923929.131652661</v>
      </c>
      <c r="D294" s="31">
        <v>100195311.23999999</v>
      </c>
      <c r="E294" s="32">
        <v>6.411705E-4</v>
      </c>
      <c r="F294" s="33">
        <v>21807869</v>
      </c>
      <c r="G294" s="31">
        <v>14885015.307582257</v>
      </c>
      <c r="H294" s="31">
        <v>86327694.689999998</v>
      </c>
      <c r="I294" s="32">
        <v>6.1772620000000004E-4</v>
      </c>
      <c r="J294" s="31">
        <v>13577255</v>
      </c>
      <c r="K294" s="34">
        <v>883965</v>
      </c>
      <c r="L294" s="35">
        <v>934640</v>
      </c>
      <c r="M294" s="35">
        <v>-119190</v>
      </c>
      <c r="N294" s="35">
        <v>-532802</v>
      </c>
      <c r="O294" s="35">
        <v>1200</v>
      </c>
      <c r="P294" s="35">
        <v>-1518571</v>
      </c>
      <c r="Q294" s="35">
        <v>0</v>
      </c>
      <c r="R294" s="35">
        <v>-153055</v>
      </c>
      <c r="S294" s="35">
        <v>-7484</v>
      </c>
      <c r="T294" s="35">
        <v>104</v>
      </c>
      <c r="U294" s="35">
        <v>-4602</v>
      </c>
      <c r="V294" s="35">
        <v>1538228</v>
      </c>
      <c r="W294" s="35">
        <v>-1661431</v>
      </c>
      <c r="X294" s="35">
        <v>-261515</v>
      </c>
      <c r="Y294" s="35">
        <v>-900513</v>
      </c>
      <c r="Z294" s="34">
        <v>21807869</v>
      </c>
      <c r="AA294" s="35">
        <v>-900513</v>
      </c>
      <c r="AB294" s="35">
        <v>-1040462.5699999998</v>
      </c>
      <c r="AC294" s="35">
        <v>-6099418</v>
      </c>
      <c r="AD294" s="35">
        <v>-97998</v>
      </c>
      <c r="AE294" s="35">
        <v>-476760</v>
      </c>
      <c r="AF294" s="35">
        <v>123203</v>
      </c>
      <c r="AG294" s="35">
        <v>261515</v>
      </c>
      <c r="AH294" s="101">
        <v>-181.441628095</v>
      </c>
      <c r="AI294" s="35">
        <v>13577255</v>
      </c>
      <c r="AJ294" s="34">
        <v>1250253</v>
      </c>
      <c r="AK294" s="35">
        <v>3633029</v>
      </c>
      <c r="AL294" s="35">
        <v>24656</v>
      </c>
      <c r="AM294" s="35">
        <v>109567</v>
      </c>
      <c r="AN294" s="35">
        <v>5017505</v>
      </c>
      <c r="AO294" s="36">
        <v>889085</v>
      </c>
      <c r="AP294" s="35">
        <v>7161343</v>
      </c>
      <c r="AQ294" s="35">
        <v>0</v>
      </c>
      <c r="AR294" s="35">
        <v>0</v>
      </c>
      <c r="AS294" s="35">
        <v>8050428</v>
      </c>
      <c r="AT294" s="36">
        <v>-982394</v>
      </c>
      <c r="AU294" s="35">
        <v>89491</v>
      </c>
      <c r="AV294" s="35">
        <v>-495977</v>
      </c>
      <c r="AW294" s="35">
        <v>-1644045</v>
      </c>
      <c r="AX294" s="35">
        <v>0</v>
      </c>
      <c r="AY294" s="35">
        <v>0</v>
      </c>
      <c r="AZ294" s="35">
        <v>-3032925</v>
      </c>
      <c r="BA294" s="12">
        <v>13577255</v>
      </c>
      <c r="BB294" s="13">
        <v>15974083</v>
      </c>
      <c r="BC294" s="13">
        <v>11614684</v>
      </c>
      <c r="BD294" s="13">
        <v>11315556</v>
      </c>
      <c r="BE294" s="13">
        <v>16429350</v>
      </c>
      <c r="BF294" s="12">
        <v>1066254.7229152001</v>
      </c>
      <c r="BG294" s="13">
        <v>1040462.5699999998</v>
      </c>
      <c r="BH294" s="13">
        <v>25792.152915200219</v>
      </c>
      <c r="BI294" s="14">
        <v>6.9900000000000004E-2</v>
      </c>
      <c r="BJ294" s="37">
        <v>6.1772620000000004E-4</v>
      </c>
      <c r="BK294" s="38">
        <v>13577255</v>
      </c>
      <c r="BL294" s="38">
        <v>14885015.307582257</v>
      </c>
      <c r="BM294" s="39">
        <v>0.91214249494818467</v>
      </c>
      <c r="BN294" s="120">
        <v>0.16178452526114623</v>
      </c>
      <c r="BO294" s="34">
        <v>1250253</v>
      </c>
      <c r="BP294" s="34">
        <v>625913</v>
      </c>
      <c r="BQ294" s="34">
        <v>466054</v>
      </c>
      <c r="BR294" s="34">
        <v>158286</v>
      </c>
      <c r="BS294" s="34">
        <v>0</v>
      </c>
      <c r="BT294" s="34">
        <v>0</v>
      </c>
      <c r="BU294" s="35">
        <v>0</v>
      </c>
      <c r="BV294" s="35">
        <v>1250253</v>
      </c>
      <c r="BW294" s="36">
        <v>889085</v>
      </c>
      <c r="BX294" s="36">
        <v>531515</v>
      </c>
      <c r="BY294" s="36">
        <v>119190</v>
      </c>
      <c r="BZ294" s="36">
        <v>119190</v>
      </c>
      <c r="CA294" s="36">
        <v>119190</v>
      </c>
      <c r="CB294" s="36">
        <v>0</v>
      </c>
      <c r="CC294" s="36">
        <v>0</v>
      </c>
      <c r="CD294" s="35">
        <v>889085</v>
      </c>
      <c r="CE294" s="34">
        <v>3633029</v>
      </c>
      <c r="CF294" s="35">
        <v>1427150</v>
      </c>
      <c r="CG294" s="35">
        <v>1227478</v>
      </c>
      <c r="CH294" s="35">
        <v>978400</v>
      </c>
      <c r="CI294" s="35">
        <v>0</v>
      </c>
      <c r="CJ294" s="35">
        <v>0</v>
      </c>
      <c r="CK294" s="35">
        <v>0</v>
      </c>
      <c r="CL294" s="35">
        <v>3633029</v>
      </c>
      <c r="CM294" s="36">
        <v>7161343</v>
      </c>
      <c r="CN294" s="35">
        <v>2605631</v>
      </c>
      <c r="CO294" s="35">
        <v>1518571</v>
      </c>
      <c r="CP294" s="35">
        <v>1518571</v>
      </c>
      <c r="CQ294" s="35">
        <v>1518571</v>
      </c>
      <c r="CR294" s="35">
        <v>0</v>
      </c>
      <c r="CS294" s="35">
        <v>0</v>
      </c>
      <c r="CT294" s="35">
        <v>7161343</v>
      </c>
      <c r="CU294" s="34">
        <v>54590</v>
      </c>
      <c r="CV294" s="35">
        <v>44597</v>
      </c>
      <c r="CW294" s="35">
        <v>9904</v>
      </c>
      <c r="CX294" s="35">
        <v>89</v>
      </c>
      <c r="CY294" s="35">
        <v>0</v>
      </c>
      <c r="CZ294" s="35">
        <v>0</v>
      </c>
      <c r="DA294" s="35">
        <v>0</v>
      </c>
      <c r="DB294" s="35">
        <v>54590</v>
      </c>
      <c r="DC294" s="36">
        <v>29936</v>
      </c>
      <c r="DD294" s="35">
        <v>7484</v>
      </c>
      <c r="DE294" s="35">
        <v>7484</v>
      </c>
      <c r="DF294" s="35">
        <v>7484</v>
      </c>
      <c r="DG294" s="35">
        <v>7484</v>
      </c>
      <c r="DH294" s="35">
        <v>0</v>
      </c>
      <c r="DI294" s="35">
        <v>0</v>
      </c>
      <c r="DJ294" s="35">
        <v>29936</v>
      </c>
      <c r="DK294" s="34">
        <v>109567</v>
      </c>
      <c r="DL294" s="35">
        <v>64575</v>
      </c>
      <c r="DM294" s="35">
        <v>31300</v>
      </c>
      <c r="DN294" s="35">
        <v>12492</v>
      </c>
      <c r="DO294" s="35">
        <v>1200</v>
      </c>
      <c r="DP294" s="35">
        <v>0</v>
      </c>
      <c r="DQ294" s="35">
        <v>0</v>
      </c>
      <c r="DR294" s="35">
        <v>109567</v>
      </c>
      <c r="DS294" s="36">
        <v>0</v>
      </c>
      <c r="DT294" s="35">
        <v>0</v>
      </c>
      <c r="DU294" s="35">
        <v>0</v>
      </c>
      <c r="DV294" s="35">
        <v>0</v>
      </c>
      <c r="DW294" s="35">
        <v>0</v>
      </c>
      <c r="DX294" s="35">
        <v>0</v>
      </c>
      <c r="DY294" s="35">
        <v>0</v>
      </c>
      <c r="DZ294" s="35">
        <v>0</v>
      </c>
    </row>
    <row r="295" spans="1:130" x14ac:dyDescent="0.25">
      <c r="A295" s="29">
        <v>39301</v>
      </c>
      <c r="B295" s="30" t="s">
        <v>376</v>
      </c>
      <c r="C295" s="31">
        <v>943462.8851540616</v>
      </c>
      <c r="D295" s="31">
        <v>6092847.6399999997</v>
      </c>
      <c r="E295" s="32">
        <v>3.8989400000000003E-5</v>
      </c>
      <c r="F295" s="33">
        <v>1326130</v>
      </c>
      <c r="G295" s="31">
        <v>866610.44349070115</v>
      </c>
      <c r="H295" s="31">
        <v>5114133.6399999997</v>
      </c>
      <c r="I295" s="32">
        <v>3.6594699999999997E-5</v>
      </c>
      <c r="J295" s="31">
        <v>804330</v>
      </c>
      <c r="K295" s="34">
        <v>52367</v>
      </c>
      <c r="L295" s="35">
        <v>55369</v>
      </c>
      <c r="M295" s="35">
        <v>-13271</v>
      </c>
      <c r="N295" s="35">
        <v>-31564</v>
      </c>
      <c r="O295" s="35">
        <v>71</v>
      </c>
      <c r="P295" s="35">
        <v>-89962</v>
      </c>
      <c r="Q295" s="35">
        <v>0</v>
      </c>
      <c r="R295" s="35">
        <v>-9067</v>
      </c>
      <c r="S295" s="35">
        <v>-443</v>
      </c>
      <c r="T295" s="35">
        <v>6</v>
      </c>
      <c r="U295" s="35">
        <v>-273</v>
      </c>
      <c r="V295" s="35">
        <v>91126</v>
      </c>
      <c r="W295" s="35">
        <v>-98425</v>
      </c>
      <c r="X295" s="35">
        <v>75013</v>
      </c>
      <c r="Y295" s="35">
        <v>30947</v>
      </c>
      <c r="Z295" s="34">
        <v>1326130</v>
      </c>
      <c r="AA295" s="35">
        <v>30947</v>
      </c>
      <c r="AB295" s="35">
        <v>-60576.070000000014</v>
      </c>
      <c r="AC295" s="35">
        <v>-361335</v>
      </c>
      <c r="AD295" s="35">
        <v>-10011</v>
      </c>
      <c r="AE295" s="35">
        <v>-53100</v>
      </c>
      <c r="AF295" s="35">
        <v>7299</v>
      </c>
      <c r="AG295" s="35">
        <v>-75013</v>
      </c>
      <c r="AH295" s="101">
        <v>-10.7487782575</v>
      </c>
      <c r="AI295" s="35">
        <v>804330</v>
      </c>
      <c r="AJ295" s="34">
        <v>103034</v>
      </c>
      <c r="AK295" s="35">
        <v>215224</v>
      </c>
      <c r="AL295" s="35">
        <v>1461</v>
      </c>
      <c r="AM295" s="35">
        <v>6491</v>
      </c>
      <c r="AN295" s="35">
        <v>326210</v>
      </c>
      <c r="AO295" s="36">
        <v>62638</v>
      </c>
      <c r="AP295" s="35">
        <v>424245</v>
      </c>
      <c r="AQ295" s="35">
        <v>0</v>
      </c>
      <c r="AR295" s="35">
        <v>0</v>
      </c>
      <c r="AS295" s="35">
        <v>486883</v>
      </c>
      <c r="AT295" s="36">
        <v>-33817</v>
      </c>
      <c r="AU295" s="35">
        <v>4339</v>
      </c>
      <c r="AV295" s="35">
        <v>-27586</v>
      </c>
      <c r="AW295" s="35">
        <v>-103609</v>
      </c>
      <c r="AX295" s="35">
        <v>0</v>
      </c>
      <c r="AY295" s="35">
        <v>0</v>
      </c>
      <c r="AZ295" s="35">
        <v>-160673</v>
      </c>
      <c r="BA295" s="12">
        <v>804330</v>
      </c>
      <c r="BB295" s="13">
        <v>946320</v>
      </c>
      <c r="BC295" s="13">
        <v>688065</v>
      </c>
      <c r="BD295" s="13">
        <v>670344</v>
      </c>
      <c r="BE295" s="13">
        <v>973291</v>
      </c>
      <c r="BF295" s="12">
        <v>63165.965291199995</v>
      </c>
      <c r="BG295" s="13">
        <v>60576.070000000014</v>
      </c>
      <c r="BH295" s="13">
        <v>2589.8952911999804</v>
      </c>
      <c r="BI295" s="14">
        <v>6.9900000000000004E-2</v>
      </c>
      <c r="BJ295" s="37">
        <v>3.6594699999999997E-5</v>
      </c>
      <c r="BK295" s="38">
        <v>804330</v>
      </c>
      <c r="BL295" s="38">
        <v>866610.44349070115</v>
      </c>
      <c r="BM295" s="39">
        <v>0.92813328761671055</v>
      </c>
      <c r="BN295" s="120">
        <v>0.16178452526114623</v>
      </c>
      <c r="BO295" s="34">
        <v>103034</v>
      </c>
      <c r="BP295" s="34">
        <v>52786</v>
      </c>
      <c r="BQ295" s="34">
        <v>32861</v>
      </c>
      <c r="BR295" s="34">
        <v>17387</v>
      </c>
      <c r="BS295" s="34">
        <v>0</v>
      </c>
      <c r="BT295" s="34">
        <v>0</v>
      </c>
      <c r="BU295" s="35">
        <v>0</v>
      </c>
      <c r="BV295" s="35">
        <v>103034</v>
      </c>
      <c r="BW295" s="36">
        <v>62638</v>
      </c>
      <c r="BX295" s="36">
        <v>22813</v>
      </c>
      <c r="BY295" s="36">
        <v>13275</v>
      </c>
      <c r="BZ295" s="36">
        <v>13275</v>
      </c>
      <c r="CA295" s="36">
        <v>13275</v>
      </c>
      <c r="CB295" s="36">
        <v>0</v>
      </c>
      <c r="CC295" s="36">
        <v>0</v>
      </c>
      <c r="CD295" s="35">
        <v>62638</v>
      </c>
      <c r="CE295" s="34">
        <v>215224</v>
      </c>
      <c r="CF295" s="35">
        <v>84546</v>
      </c>
      <c r="CG295" s="35">
        <v>72717</v>
      </c>
      <c r="CH295" s="35">
        <v>57961</v>
      </c>
      <c r="CI295" s="35">
        <v>0</v>
      </c>
      <c r="CJ295" s="35">
        <v>0</v>
      </c>
      <c r="CK295" s="35">
        <v>0</v>
      </c>
      <c r="CL295" s="35">
        <v>215224</v>
      </c>
      <c r="CM295" s="36">
        <v>424245</v>
      </c>
      <c r="CN295" s="35">
        <v>154360</v>
      </c>
      <c r="CO295" s="35">
        <v>89962</v>
      </c>
      <c r="CP295" s="35">
        <v>89962</v>
      </c>
      <c r="CQ295" s="35">
        <v>89962</v>
      </c>
      <c r="CR295" s="35">
        <v>0</v>
      </c>
      <c r="CS295" s="35">
        <v>0</v>
      </c>
      <c r="CT295" s="35">
        <v>424245</v>
      </c>
      <c r="CU295" s="34">
        <v>3234</v>
      </c>
      <c r="CV295" s="35">
        <v>2642</v>
      </c>
      <c r="CW295" s="35">
        <v>587</v>
      </c>
      <c r="CX295" s="35">
        <v>5</v>
      </c>
      <c r="CY295" s="35">
        <v>0</v>
      </c>
      <c r="CZ295" s="35">
        <v>0</v>
      </c>
      <c r="DA295" s="35">
        <v>0</v>
      </c>
      <c r="DB295" s="35">
        <v>3234</v>
      </c>
      <c r="DC295" s="36">
        <v>1772</v>
      </c>
      <c r="DD295" s="35">
        <v>443</v>
      </c>
      <c r="DE295" s="35">
        <v>443</v>
      </c>
      <c r="DF295" s="35">
        <v>443</v>
      </c>
      <c r="DG295" s="35">
        <v>443</v>
      </c>
      <c r="DH295" s="35">
        <v>0</v>
      </c>
      <c r="DI295" s="35">
        <v>0</v>
      </c>
      <c r="DJ295" s="35">
        <v>1772</v>
      </c>
      <c r="DK295" s="34">
        <v>6491</v>
      </c>
      <c r="DL295" s="35">
        <v>3825</v>
      </c>
      <c r="DM295" s="35">
        <v>1854</v>
      </c>
      <c r="DN295" s="35">
        <v>740</v>
      </c>
      <c r="DO295" s="35">
        <v>71</v>
      </c>
      <c r="DP295" s="35">
        <v>0</v>
      </c>
      <c r="DQ295" s="35">
        <v>0</v>
      </c>
      <c r="DR295" s="35">
        <v>6491</v>
      </c>
      <c r="DS295" s="36">
        <v>0</v>
      </c>
      <c r="DT295" s="35">
        <v>0</v>
      </c>
      <c r="DU295" s="35">
        <v>0</v>
      </c>
      <c r="DV295" s="35">
        <v>0</v>
      </c>
      <c r="DW295" s="35">
        <v>0</v>
      </c>
      <c r="DX295" s="35">
        <v>0</v>
      </c>
      <c r="DY295" s="35">
        <v>0</v>
      </c>
      <c r="DZ295" s="35">
        <v>0</v>
      </c>
    </row>
    <row r="296" spans="1:130" x14ac:dyDescent="0.25">
      <c r="A296" s="29">
        <v>39400</v>
      </c>
      <c r="B296" s="30" t="s">
        <v>377</v>
      </c>
      <c r="C296" s="31">
        <v>8619117.3669467773</v>
      </c>
      <c r="D296" s="31">
        <v>57940583.189999998</v>
      </c>
      <c r="E296" s="32">
        <v>3.7077380000000002E-4</v>
      </c>
      <c r="F296" s="33">
        <v>12610977</v>
      </c>
      <c r="G296" s="31">
        <v>8406362.6609442048</v>
      </c>
      <c r="H296" s="31">
        <v>49243597.670000002</v>
      </c>
      <c r="I296" s="32">
        <v>3.523674E-4</v>
      </c>
      <c r="J296" s="31">
        <v>7744826</v>
      </c>
      <c r="K296" s="34">
        <v>504237</v>
      </c>
      <c r="L296" s="35">
        <v>533143</v>
      </c>
      <c r="M296" s="35">
        <v>-99199</v>
      </c>
      <c r="N296" s="35">
        <v>-303924</v>
      </c>
      <c r="O296" s="35">
        <v>684</v>
      </c>
      <c r="P296" s="35">
        <v>-866233</v>
      </c>
      <c r="Q296" s="35">
        <v>0</v>
      </c>
      <c r="R296" s="35">
        <v>-87307</v>
      </c>
      <c r="S296" s="35">
        <v>-4269</v>
      </c>
      <c r="T296" s="35">
        <v>60</v>
      </c>
      <c r="U296" s="35">
        <v>-2625</v>
      </c>
      <c r="V296" s="35">
        <v>877446</v>
      </c>
      <c r="W296" s="35">
        <v>-947724</v>
      </c>
      <c r="X296" s="35">
        <v>-624656</v>
      </c>
      <c r="Y296" s="35">
        <v>-1020367</v>
      </c>
      <c r="Z296" s="34">
        <v>12610977</v>
      </c>
      <c r="AA296" s="35">
        <v>-1020367</v>
      </c>
      <c r="AB296" s="35">
        <v>-587604.75</v>
      </c>
      <c r="AC296" s="35">
        <v>-3479270</v>
      </c>
      <c r="AD296" s="35">
        <v>-76940</v>
      </c>
      <c r="AE296" s="35">
        <v>-396800</v>
      </c>
      <c r="AF296" s="35">
        <v>70278</v>
      </c>
      <c r="AG296" s="35">
        <v>624656</v>
      </c>
      <c r="AH296" s="101">
        <v>-103.499114565</v>
      </c>
      <c r="AI296" s="35">
        <v>7744826</v>
      </c>
      <c r="AJ296" s="34">
        <v>370336</v>
      </c>
      <c r="AK296" s="35">
        <v>2072376</v>
      </c>
      <c r="AL296" s="35">
        <v>14064</v>
      </c>
      <c r="AM296" s="35">
        <v>62500</v>
      </c>
      <c r="AN296" s="35">
        <v>2519276</v>
      </c>
      <c r="AO296" s="36">
        <v>982509</v>
      </c>
      <c r="AP296" s="35">
        <v>4085020</v>
      </c>
      <c r="AQ296" s="35">
        <v>0</v>
      </c>
      <c r="AR296" s="35">
        <v>0</v>
      </c>
      <c r="AS296" s="35">
        <v>5067529</v>
      </c>
      <c r="AT296" s="36">
        <v>-999698</v>
      </c>
      <c r="AU296" s="35">
        <v>-117981</v>
      </c>
      <c r="AV296" s="35">
        <v>-461557</v>
      </c>
      <c r="AW296" s="35">
        <v>-969017</v>
      </c>
      <c r="AX296" s="35">
        <v>0</v>
      </c>
      <c r="AY296" s="35">
        <v>0</v>
      </c>
      <c r="AZ296" s="35">
        <v>-2548253</v>
      </c>
      <c r="BA296" s="12">
        <v>7744826</v>
      </c>
      <c r="BB296" s="13">
        <v>9112040</v>
      </c>
      <c r="BC296" s="13">
        <v>6625324</v>
      </c>
      <c r="BD296" s="13">
        <v>6454693</v>
      </c>
      <c r="BE296" s="13">
        <v>9371737</v>
      </c>
      <c r="BF296" s="12">
        <v>608219.95967040001</v>
      </c>
      <c r="BG296" s="13">
        <v>587604.75</v>
      </c>
      <c r="BH296" s="13">
        <v>20615.209670400014</v>
      </c>
      <c r="BI296" s="14">
        <v>6.9900000000000004E-2</v>
      </c>
      <c r="BJ296" s="37">
        <v>3.523674E-4</v>
      </c>
      <c r="BK296" s="38">
        <v>7744826</v>
      </c>
      <c r="BL296" s="38">
        <v>8406362.6609442048</v>
      </c>
      <c r="BM296" s="39">
        <v>0.92130524370335687</v>
      </c>
      <c r="BN296" s="120">
        <v>0.16178452526114623</v>
      </c>
      <c r="BO296" s="34">
        <v>370336</v>
      </c>
      <c r="BP296" s="34">
        <v>185168</v>
      </c>
      <c r="BQ296" s="34">
        <v>185168</v>
      </c>
      <c r="BR296" s="34">
        <v>0</v>
      </c>
      <c r="BS296" s="34">
        <v>0</v>
      </c>
      <c r="BT296" s="34">
        <v>0</v>
      </c>
      <c r="BU296" s="35">
        <v>0</v>
      </c>
      <c r="BV296" s="35">
        <v>370336</v>
      </c>
      <c r="BW296" s="36">
        <v>982509</v>
      </c>
      <c r="BX296" s="36">
        <v>570635</v>
      </c>
      <c r="BY296" s="36">
        <v>156337</v>
      </c>
      <c r="BZ296" s="36">
        <v>156337</v>
      </c>
      <c r="CA296" s="36">
        <v>99200</v>
      </c>
      <c r="CB296" s="36">
        <v>0</v>
      </c>
      <c r="CC296" s="36">
        <v>0</v>
      </c>
      <c r="CD296" s="35">
        <v>982509</v>
      </c>
      <c r="CE296" s="34">
        <v>2072376</v>
      </c>
      <c r="CF296" s="35">
        <v>814084</v>
      </c>
      <c r="CG296" s="35">
        <v>700186</v>
      </c>
      <c r="CH296" s="35">
        <v>558106</v>
      </c>
      <c r="CI296" s="35">
        <v>0</v>
      </c>
      <c r="CJ296" s="35">
        <v>0</v>
      </c>
      <c r="CK296" s="35">
        <v>0</v>
      </c>
      <c r="CL296" s="35">
        <v>2072376</v>
      </c>
      <c r="CM296" s="36">
        <v>4085020</v>
      </c>
      <c r="CN296" s="35">
        <v>1486321</v>
      </c>
      <c r="CO296" s="35">
        <v>866233</v>
      </c>
      <c r="CP296" s="35">
        <v>866233</v>
      </c>
      <c r="CQ296" s="35">
        <v>866233</v>
      </c>
      <c r="CR296" s="35">
        <v>0</v>
      </c>
      <c r="CS296" s="35">
        <v>0</v>
      </c>
      <c r="CT296" s="35">
        <v>4085020</v>
      </c>
      <c r="CU296" s="34">
        <v>31140</v>
      </c>
      <c r="CV296" s="35">
        <v>25440</v>
      </c>
      <c r="CW296" s="35">
        <v>5649</v>
      </c>
      <c r="CX296" s="35">
        <v>51</v>
      </c>
      <c r="CY296" s="35">
        <v>0</v>
      </c>
      <c r="CZ296" s="35">
        <v>0</v>
      </c>
      <c r="DA296" s="35">
        <v>0</v>
      </c>
      <c r="DB296" s="35">
        <v>31140</v>
      </c>
      <c r="DC296" s="36">
        <v>17076</v>
      </c>
      <c r="DD296" s="35">
        <v>4269</v>
      </c>
      <c r="DE296" s="35">
        <v>4269</v>
      </c>
      <c r="DF296" s="35">
        <v>4269</v>
      </c>
      <c r="DG296" s="35">
        <v>4269</v>
      </c>
      <c r="DH296" s="35">
        <v>0</v>
      </c>
      <c r="DI296" s="35">
        <v>0</v>
      </c>
      <c r="DJ296" s="35">
        <v>17076</v>
      </c>
      <c r="DK296" s="34">
        <v>62500</v>
      </c>
      <c r="DL296" s="35">
        <v>36835</v>
      </c>
      <c r="DM296" s="35">
        <v>17854</v>
      </c>
      <c r="DN296" s="35">
        <v>7126</v>
      </c>
      <c r="DO296" s="35">
        <v>684</v>
      </c>
      <c r="DP296" s="35">
        <v>0</v>
      </c>
      <c r="DQ296" s="35">
        <v>0</v>
      </c>
      <c r="DR296" s="35">
        <v>62500</v>
      </c>
      <c r="DS296" s="36">
        <v>0</v>
      </c>
      <c r="DT296" s="35">
        <v>0</v>
      </c>
      <c r="DU296" s="35">
        <v>0</v>
      </c>
      <c r="DV296" s="35">
        <v>0</v>
      </c>
      <c r="DW296" s="35">
        <v>0</v>
      </c>
      <c r="DX296" s="35">
        <v>0</v>
      </c>
      <c r="DY296" s="35">
        <v>0</v>
      </c>
      <c r="DZ296" s="35">
        <v>0</v>
      </c>
    </row>
    <row r="297" spans="1:130" x14ac:dyDescent="0.25">
      <c r="A297" s="29">
        <v>39401</v>
      </c>
      <c r="B297" s="30" t="s">
        <v>378</v>
      </c>
      <c r="C297" s="31">
        <v>8192076.1904761912</v>
      </c>
      <c r="D297" s="31">
        <v>62309799.859999999</v>
      </c>
      <c r="E297" s="32">
        <v>3.9873330000000001E-4</v>
      </c>
      <c r="F297" s="33">
        <v>13561952</v>
      </c>
      <c r="G297" s="31">
        <v>8935564.9499284681</v>
      </c>
      <c r="H297" s="31">
        <v>55325431.049999997</v>
      </c>
      <c r="I297" s="32">
        <v>3.9588649999999998E-4</v>
      </c>
      <c r="J297" s="31">
        <v>8701350</v>
      </c>
      <c r="K297" s="34">
        <v>566513</v>
      </c>
      <c r="L297" s="35">
        <v>598989</v>
      </c>
      <c r="M297" s="35">
        <v>-12168</v>
      </c>
      <c r="N297" s="35">
        <v>-341460</v>
      </c>
      <c r="O297" s="35">
        <v>769</v>
      </c>
      <c r="P297" s="35">
        <v>-973217</v>
      </c>
      <c r="Q297" s="35">
        <v>0</v>
      </c>
      <c r="R297" s="35">
        <v>-98089</v>
      </c>
      <c r="S297" s="35">
        <v>-4796</v>
      </c>
      <c r="T297" s="35">
        <v>67</v>
      </c>
      <c r="U297" s="35">
        <v>-2949</v>
      </c>
      <c r="V297" s="35">
        <v>985815</v>
      </c>
      <c r="W297" s="35">
        <v>-1064773</v>
      </c>
      <c r="X297" s="35">
        <v>90280</v>
      </c>
      <c r="Y297" s="35">
        <v>-255019</v>
      </c>
      <c r="Z297" s="34">
        <v>13561952</v>
      </c>
      <c r="AA297" s="35">
        <v>-255019</v>
      </c>
      <c r="AB297" s="35">
        <v>-624595.99</v>
      </c>
      <c r="AC297" s="35">
        <v>-3908977</v>
      </c>
      <c r="AD297" s="35">
        <v>-11899</v>
      </c>
      <c r="AE297" s="35">
        <v>-48672</v>
      </c>
      <c r="AF297" s="35">
        <v>78958</v>
      </c>
      <c r="AG297" s="35">
        <v>-90280</v>
      </c>
      <c r="AH297" s="101">
        <v>-116.2817622125</v>
      </c>
      <c r="AI297" s="35">
        <v>8701350</v>
      </c>
      <c r="AJ297" s="34">
        <v>240902</v>
      </c>
      <c r="AK297" s="35">
        <v>2328324</v>
      </c>
      <c r="AL297" s="35">
        <v>15801</v>
      </c>
      <c r="AM297" s="35">
        <v>70219</v>
      </c>
      <c r="AN297" s="35">
        <v>2655246</v>
      </c>
      <c r="AO297" s="36">
        <v>946712</v>
      </c>
      <c r="AP297" s="35">
        <v>4589540</v>
      </c>
      <c r="AQ297" s="35">
        <v>0</v>
      </c>
      <c r="AR297" s="35">
        <v>0</v>
      </c>
      <c r="AS297" s="35">
        <v>5536252</v>
      </c>
      <c r="AT297" s="36">
        <v>-1126533</v>
      </c>
      <c r="AU297" s="35">
        <v>-459863</v>
      </c>
      <c r="AV297" s="35">
        <v>-305197</v>
      </c>
      <c r="AW297" s="35">
        <v>-989412</v>
      </c>
      <c r="AX297" s="35">
        <v>0</v>
      </c>
      <c r="AY297" s="35">
        <v>0</v>
      </c>
      <c r="AZ297" s="35">
        <v>-2881005</v>
      </c>
      <c r="BA297" s="12">
        <v>8701350</v>
      </c>
      <c r="BB297" s="13">
        <v>10237422</v>
      </c>
      <c r="BC297" s="13">
        <v>7443583</v>
      </c>
      <c r="BD297" s="13">
        <v>7251879</v>
      </c>
      <c r="BE297" s="13">
        <v>10529192</v>
      </c>
      <c r="BF297" s="12">
        <v>683338.10410399991</v>
      </c>
      <c r="BG297" s="13">
        <v>624595.99</v>
      </c>
      <c r="BH297" s="13">
        <v>58742.11410399992</v>
      </c>
      <c r="BI297" s="14">
        <v>6.9900000000000004E-2</v>
      </c>
      <c r="BJ297" s="37">
        <v>3.9588649999999998E-4</v>
      </c>
      <c r="BK297" s="38">
        <v>8701350</v>
      </c>
      <c r="BL297" s="38">
        <v>8935564.9499284681</v>
      </c>
      <c r="BM297" s="39">
        <v>0.97378845643885747</v>
      </c>
      <c r="BN297" s="120">
        <v>0.16178452526114623</v>
      </c>
      <c r="BO297" s="34">
        <v>240902</v>
      </c>
      <c r="BP297" s="34">
        <v>141128</v>
      </c>
      <c r="BQ297" s="34">
        <v>49887</v>
      </c>
      <c r="BR297" s="34">
        <v>49887</v>
      </c>
      <c r="BS297" s="34">
        <v>0</v>
      </c>
      <c r="BT297" s="34">
        <v>0</v>
      </c>
      <c r="BU297" s="35">
        <v>0</v>
      </c>
      <c r="BV297" s="35">
        <v>240902</v>
      </c>
      <c r="BW297" s="36">
        <v>946712</v>
      </c>
      <c r="BX297" s="36">
        <v>577570</v>
      </c>
      <c r="BY297" s="36">
        <v>344806</v>
      </c>
      <c r="BZ297" s="36">
        <v>12168</v>
      </c>
      <c r="CA297" s="36">
        <v>12168</v>
      </c>
      <c r="CB297" s="36">
        <v>0</v>
      </c>
      <c r="CC297" s="36">
        <v>0</v>
      </c>
      <c r="CD297" s="35">
        <v>946712</v>
      </c>
      <c r="CE297" s="34">
        <v>2328324</v>
      </c>
      <c r="CF297" s="35">
        <v>914628</v>
      </c>
      <c r="CG297" s="35">
        <v>786663</v>
      </c>
      <c r="CH297" s="35">
        <v>627034</v>
      </c>
      <c r="CI297" s="35">
        <v>0</v>
      </c>
      <c r="CJ297" s="35">
        <v>0</v>
      </c>
      <c r="CK297" s="35">
        <v>0</v>
      </c>
      <c r="CL297" s="35">
        <v>2328324</v>
      </c>
      <c r="CM297" s="36">
        <v>4589540</v>
      </c>
      <c r="CN297" s="35">
        <v>1669889</v>
      </c>
      <c r="CO297" s="35">
        <v>973217</v>
      </c>
      <c r="CP297" s="35">
        <v>973217</v>
      </c>
      <c r="CQ297" s="35">
        <v>973217</v>
      </c>
      <c r="CR297" s="35">
        <v>0</v>
      </c>
      <c r="CS297" s="35">
        <v>0</v>
      </c>
      <c r="CT297" s="35">
        <v>4589540</v>
      </c>
      <c r="CU297" s="34">
        <v>34985</v>
      </c>
      <c r="CV297" s="35">
        <v>28581</v>
      </c>
      <c r="CW297" s="35">
        <v>6347</v>
      </c>
      <c r="CX297" s="35">
        <v>57</v>
      </c>
      <c r="CY297" s="35">
        <v>0</v>
      </c>
      <c r="CZ297" s="35">
        <v>0</v>
      </c>
      <c r="DA297" s="35">
        <v>0</v>
      </c>
      <c r="DB297" s="35">
        <v>34985</v>
      </c>
      <c r="DC297" s="36">
        <v>19184</v>
      </c>
      <c r="DD297" s="35">
        <v>4796</v>
      </c>
      <c r="DE297" s="35">
        <v>4796</v>
      </c>
      <c r="DF297" s="35">
        <v>4796</v>
      </c>
      <c r="DG297" s="35">
        <v>4796</v>
      </c>
      <c r="DH297" s="35">
        <v>0</v>
      </c>
      <c r="DI297" s="35">
        <v>0</v>
      </c>
      <c r="DJ297" s="35">
        <v>19184</v>
      </c>
      <c r="DK297" s="34">
        <v>70219</v>
      </c>
      <c r="DL297" s="35">
        <v>41385</v>
      </c>
      <c r="DM297" s="35">
        <v>20059</v>
      </c>
      <c r="DN297" s="35">
        <v>8006</v>
      </c>
      <c r="DO297" s="35">
        <v>769</v>
      </c>
      <c r="DP297" s="35">
        <v>0</v>
      </c>
      <c r="DQ297" s="35">
        <v>0</v>
      </c>
      <c r="DR297" s="35">
        <v>70219</v>
      </c>
      <c r="DS297" s="36">
        <v>0</v>
      </c>
      <c r="DT297" s="35">
        <v>0</v>
      </c>
      <c r="DU297" s="35">
        <v>0</v>
      </c>
      <c r="DV297" s="35">
        <v>0</v>
      </c>
      <c r="DW297" s="35">
        <v>0</v>
      </c>
      <c r="DX297" s="35">
        <v>0</v>
      </c>
      <c r="DY297" s="35">
        <v>0</v>
      </c>
      <c r="DZ297" s="35">
        <v>0</v>
      </c>
    </row>
    <row r="298" spans="1:130" x14ac:dyDescent="0.25">
      <c r="A298" s="29">
        <v>39500</v>
      </c>
      <c r="B298" s="30" t="s">
        <v>379</v>
      </c>
      <c r="C298" s="31">
        <v>36518415.826330535</v>
      </c>
      <c r="D298" s="31">
        <v>305516706.04000002</v>
      </c>
      <c r="E298" s="32">
        <v>1.9550645E-3</v>
      </c>
      <c r="F298" s="33">
        <v>66496807</v>
      </c>
      <c r="G298" s="31">
        <v>35970638.912732467</v>
      </c>
      <c r="H298" s="31">
        <v>261509145.19</v>
      </c>
      <c r="I298" s="32">
        <v>1.8712541E-3</v>
      </c>
      <c r="J298" s="31">
        <v>41129053</v>
      </c>
      <c r="K298" s="34">
        <v>2677762</v>
      </c>
      <c r="L298" s="35">
        <v>2831268</v>
      </c>
      <c r="M298" s="35">
        <v>-564876</v>
      </c>
      <c r="N298" s="35">
        <v>-1613996</v>
      </c>
      <c r="O298" s="35">
        <v>3635</v>
      </c>
      <c r="P298" s="35">
        <v>-4600148</v>
      </c>
      <c r="Q298" s="35">
        <v>0</v>
      </c>
      <c r="R298" s="35">
        <v>-463644</v>
      </c>
      <c r="S298" s="35">
        <v>-22670</v>
      </c>
      <c r="T298" s="35">
        <v>316</v>
      </c>
      <c r="U298" s="35">
        <v>-13941</v>
      </c>
      <c r="V298" s="35">
        <v>4659693</v>
      </c>
      <c r="W298" s="35">
        <v>-5032907</v>
      </c>
      <c r="X298" s="35">
        <v>1006779</v>
      </c>
      <c r="Y298" s="35">
        <v>-1132729</v>
      </c>
      <c r="Z298" s="34">
        <v>66496807</v>
      </c>
      <c r="AA298" s="35">
        <v>-1132729</v>
      </c>
      <c r="AB298" s="35">
        <v>-2514347.6599999997</v>
      </c>
      <c r="AC298" s="35">
        <v>-18476732</v>
      </c>
      <c r="AD298" s="35">
        <v>-350332</v>
      </c>
      <c r="AE298" s="35">
        <v>-2259500</v>
      </c>
      <c r="AF298" s="35">
        <v>373214</v>
      </c>
      <c r="AG298" s="35">
        <v>-1006779</v>
      </c>
      <c r="AH298" s="101">
        <v>-549.63411052250001</v>
      </c>
      <c r="AI298" s="35">
        <v>41129053</v>
      </c>
      <c r="AJ298" s="34">
        <v>2291352</v>
      </c>
      <c r="AK298" s="35">
        <v>11005393</v>
      </c>
      <c r="AL298" s="35">
        <v>74689</v>
      </c>
      <c r="AM298" s="35">
        <v>331907</v>
      </c>
      <c r="AN298" s="35">
        <v>13703341</v>
      </c>
      <c r="AO298" s="36">
        <v>3944307</v>
      </c>
      <c r="AP298" s="35">
        <v>21693580</v>
      </c>
      <c r="AQ298" s="35">
        <v>0</v>
      </c>
      <c r="AR298" s="35">
        <v>0</v>
      </c>
      <c r="AS298" s="35">
        <v>25637887</v>
      </c>
      <c r="AT298" s="36">
        <v>-2939753</v>
      </c>
      <c r="AU298" s="35">
        <v>-1787120</v>
      </c>
      <c r="AV298" s="35">
        <v>-2023615</v>
      </c>
      <c r="AW298" s="35">
        <v>-5184058</v>
      </c>
      <c r="AX298" s="35">
        <v>0</v>
      </c>
      <c r="AY298" s="35">
        <v>0</v>
      </c>
      <c r="AZ298" s="35">
        <v>-11934546</v>
      </c>
      <c r="BA298" s="12">
        <v>41129053</v>
      </c>
      <c r="BB298" s="13">
        <v>48389672</v>
      </c>
      <c r="BC298" s="13">
        <v>35183913</v>
      </c>
      <c r="BD298" s="13">
        <v>34277775</v>
      </c>
      <c r="BE298" s="13">
        <v>49768794</v>
      </c>
      <c r="BF298" s="12">
        <v>3229964.2169936001</v>
      </c>
      <c r="BG298" s="13">
        <v>2514347.6599999997</v>
      </c>
      <c r="BH298" s="13">
        <v>715616.55699360045</v>
      </c>
      <c r="BI298" s="14">
        <v>6.9900000000000004E-2</v>
      </c>
      <c r="BJ298" s="37">
        <v>1.8712541E-3</v>
      </c>
      <c r="BK298" s="38">
        <v>41129053</v>
      </c>
      <c r="BL298" s="38">
        <v>35970638.912732467</v>
      </c>
      <c r="BM298" s="39">
        <v>1.1434062402889824</v>
      </c>
      <c r="BN298" s="120">
        <v>0.16178452526114623</v>
      </c>
      <c r="BO298" s="34">
        <v>2291352</v>
      </c>
      <c r="BP298" s="34">
        <v>1967082</v>
      </c>
      <c r="BQ298" s="34">
        <v>162135</v>
      </c>
      <c r="BR298" s="34">
        <v>162135</v>
      </c>
      <c r="BS298" s="34">
        <v>0</v>
      </c>
      <c r="BT298" s="34">
        <v>0</v>
      </c>
      <c r="BU298" s="35">
        <v>0</v>
      </c>
      <c r="BV298" s="35">
        <v>2291352</v>
      </c>
      <c r="BW298" s="36">
        <v>3944307</v>
      </c>
      <c r="BX298" s="36">
        <v>1644952</v>
      </c>
      <c r="BY298" s="36">
        <v>1169605</v>
      </c>
      <c r="BZ298" s="36">
        <v>564875</v>
      </c>
      <c r="CA298" s="36">
        <v>564875</v>
      </c>
      <c r="CB298" s="36">
        <v>0</v>
      </c>
      <c r="CC298" s="36">
        <v>0</v>
      </c>
      <c r="CD298" s="35">
        <v>3944307</v>
      </c>
      <c r="CE298" s="34">
        <v>11005393</v>
      </c>
      <c r="CF298" s="35">
        <v>4323210</v>
      </c>
      <c r="CG298" s="35">
        <v>3718352</v>
      </c>
      <c r="CH298" s="35">
        <v>2963830</v>
      </c>
      <c r="CI298" s="35">
        <v>0</v>
      </c>
      <c r="CJ298" s="35">
        <v>0</v>
      </c>
      <c r="CK298" s="35">
        <v>0</v>
      </c>
      <c r="CL298" s="35">
        <v>11005393</v>
      </c>
      <c r="CM298" s="36">
        <v>21693580</v>
      </c>
      <c r="CN298" s="35">
        <v>7893136</v>
      </c>
      <c r="CO298" s="35">
        <v>4600148</v>
      </c>
      <c r="CP298" s="35">
        <v>4600148</v>
      </c>
      <c r="CQ298" s="35">
        <v>4600148</v>
      </c>
      <c r="CR298" s="35">
        <v>0</v>
      </c>
      <c r="CS298" s="35">
        <v>0</v>
      </c>
      <c r="CT298" s="35">
        <v>21693580</v>
      </c>
      <c r="CU298" s="34">
        <v>165368</v>
      </c>
      <c r="CV298" s="35">
        <v>135097</v>
      </c>
      <c r="CW298" s="35">
        <v>30001</v>
      </c>
      <c r="CX298" s="35">
        <v>270</v>
      </c>
      <c r="CY298" s="35">
        <v>0</v>
      </c>
      <c r="CZ298" s="35">
        <v>0</v>
      </c>
      <c r="DA298" s="35">
        <v>0</v>
      </c>
      <c r="DB298" s="35">
        <v>165368</v>
      </c>
      <c r="DC298" s="36">
        <v>90680</v>
      </c>
      <c r="DD298" s="35">
        <v>22670</v>
      </c>
      <c r="DE298" s="35">
        <v>22670</v>
      </c>
      <c r="DF298" s="35">
        <v>22670</v>
      </c>
      <c r="DG298" s="35">
        <v>22670</v>
      </c>
      <c r="DH298" s="35">
        <v>0</v>
      </c>
      <c r="DI298" s="35">
        <v>0</v>
      </c>
      <c r="DJ298" s="35">
        <v>90680</v>
      </c>
      <c r="DK298" s="34">
        <v>331907</v>
      </c>
      <c r="DL298" s="35">
        <v>195615</v>
      </c>
      <c r="DM298" s="35">
        <v>94815</v>
      </c>
      <c r="DN298" s="35">
        <v>37842</v>
      </c>
      <c r="DO298" s="35">
        <v>3635</v>
      </c>
      <c r="DP298" s="35">
        <v>0</v>
      </c>
      <c r="DQ298" s="35">
        <v>0</v>
      </c>
      <c r="DR298" s="35">
        <v>331907</v>
      </c>
      <c r="DS298" s="36">
        <v>0</v>
      </c>
      <c r="DT298" s="35">
        <v>0</v>
      </c>
      <c r="DU298" s="35">
        <v>0</v>
      </c>
      <c r="DV298" s="35">
        <v>0</v>
      </c>
      <c r="DW298" s="35">
        <v>0</v>
      </c>
      <c r="DX298" s="35">
        <v>0</v>
      </c>
      <c r="DY298" s="35">
        <v>0</v>
      </c>
      <c r="DZ298" s="35">
        <v>0</v>
      </c>
    </row>
    <row r="299" spans="1:130" x14ac:dyDescent="0.25">
      <c r="A299" s="29">
        <v>39501</v>
      </c>
      <c r="B299" s="30" t="s">
        <v>380</v>
      </c>
      <c r="C299" s="31">
        <v>848945.65826330532</v>
      </c>
      <c r="D299" s="31">
        <v>6903111.2599999998</v>
      </c>
      <c r="E299" s="32">
        <v>4.4174400000000002E-5</v>
      </c>
      <c r="F299" s="33">
        <v>1502486</v>
      </c>
      <c r="G299" s="31">
        <v>887444.06294706708</v>
      </c>
      <c r="H299" s="31">
        <v>5687634.8700000001</v>
      </c>
      <c r="I299" s="32">
        <v>4.0698400000000003E-5</v>
      </c>
      <c r="J299" s="31">
        <v>894527</v>
      </c>
      <c r="K299" s="34">
        <v>58239</v>
      </c>
      <c r="L299" s="35">
        <v>61578</v>
      </c>
      <c r="M299" s="35">
        <v>-20680</v>
      </c>
      <c r="N299" s="35">
        <v>-35103</v>
      </c>
      <c r="O299" s="35">
        <v>79</v>
      </c>
      <c r="P299" s="35">
        <v>-100050</v>
      </c>
      <c r="Q299" s="35">
        <v>0</v>
      </c>
      <c r="R299" s="35">
        <v>-10084</v>
      </c>
      <c r="S299" s="35">
        <v>-493</v>
      </c>
      <c r="T299" s="35">
        <v>7</v>
      </c>
      <c r="U299" s="35">
        <v>-303</v>
      </c>
      <c r="V299" s="35">
        <v>101345</v>
      </c>
      <c r="W299" s="35">
        <v>-109462</v>
      </c>
      <c r="X299" s="35">
        <v>-26658</v>
      </c>
      <c r="Y299" s="35">
        <v>-81585</v>
      </c>
      <c r="Z299" s="34">
        <v>1502486</v>
      </c>
      <c r="AA299" s="35">
        <v>-81585</v>
      </c>
      <c r="AB299" s="35">
        <v>-62032.34</v>
      </c>
      <c r="AC299" s="35">
        <v>-401855</v>
      </c>
      <c r="AD299" s="35">
        <v>-14530</v>
      </c>
      <c r="AE299" s="35">
        <v>-82720</v>
      </c>
      <c r="AF299" s="35">
        <v>8117</v>
      </c>
      <c r="AG299" s="35">
        <v>26658</v>
      </c>
      <c r="AH299" s="101">
        <v>-11.954137540000001</v>
      </c>
      <c r="AI299" s="35">
        <v>894527</v>
      </c>
      <c r="AJ299" s="34">
        <v>19855</v>
      </c>
      <c r="AK299" s="35">
        <v>239359</v>
      </c>
      <c r="AL299" s="35">
        <v>1624</v>
      </c>
      <c r="AM299" s="35">
        <v>7219</v>
      </c>
      <c r="AN299" s="35">
        <v>268057</v>
      </c>
      <c r="AO299" s="36">
        <v>187709</v>
      </c>
      <c r="AP299" s="35">
        <v>471819</v>
      </c>
      <c r="AQ299" s="35">
        <v>0</v>
      </c>
      <c r="AR299" s="35">
        <v>0</v>
      </c>
      <c r="AS299" s="35">
        <v>659528</v>
      </c>
      <c r="AT299" s="36">
        <v>-119849</v>
      </c>
      <c r="AU299" s="35">
        <v>-69035</v>
      </c>
      <c r="AV299" s="35">
        <v>-81444</v>
      </c>
      <c r="AW299" s="35">
        <v>-121144</v>
      </c>
      <c r="AX299" s="35">
        <v>0</v>
      </c>
      <c r="AY299" s="35">
        <v>0</v>
      </c>
      <c r="AZ299" s="35">
        <v>-391472</v>
      </c>
      <c r="BA299" s="12">
        <v>894527</v>
      </c>
      <c r="BB299" s="13">
        <v>1052440</v>
      </c>
      <c r="BC299" s="13">
        <v>765224</v>
      </c>
      <c r="BD299" s="13">
        <v>745516</v>
      </c>
      <c r="BE299" s="13">
        <v>1082435</v>
      </c>
      <c r="BF299" s="12">
        <v>70249.34544640001</v>
      </c>
      <c r="BG299" s="13">
        <v>62032.34</v>
      </c>
      <c r="BH299" s="13">
        <v>8217.0054464000132</v>
      </c>
      <c r="BI299" s="14">
        <v>6.9900000000000004E-2</v>
      </c>
      <c r="BJ299" s="37">
        <v>4.0698400000000003E-5</v>
      </c>
      <c r="BK299" s="38">
        <v>894527</v>
      </c>
      <c r="BL299" s="38">
        <v>887444.06294706708</v>
      </c>
      <c r="BM299" s="39">
        <v>1.0079812771854166</v>
      </c>
      <c r="BN299" s="120">
        <v>0.16178452526114623</v>
      </c>
      <c r="BO299" s="34">
        <v>19855</v>
      </c>
      <c r="BP299" s="34">
        <v>19855</v>
      </c>
      <c r="BQ299" s="34">
        <v>0</v>
      </c>
      <c r="BR299" s="34">
        <v>0</v>
      </c>
      <c r="BS299" s="34">
        <v>0</v>
      </c>
      <c r="BT299" s="34">
        <v>0</v>
      </c>
      <c r="BU299" s="35">
        <v>0</v>
      </c>
      <c r="BV299" s="35">
        <v>19855</v>
      </c>
      <c r="BW299" s="36">
        <v>187709</v>
      </c>
      <c r="BX299" s="36">
        <v>68760</v>
      </c>
      <c r="BY299" s="36">
        <v>52078</v>
      </c>
      <c r="BZ299" s="36">
        <v>46191</v>
      </c>
      <c r="CA299" s="36">
        <v>20680</v>
      </c>
      <c r="CB299" s="36">
        <v>0</v>
      </c>
      <c r="CC299" s="36">
        <v>0</v>
      </c>
      <c r="CD299" s="35">
        <v>187709</v>
      </c>
      <c r="CE299" s="34">
        <v>239359</v>
      </c>
      <c r="CF299" s="35">
        <v>94027</v>
      </c>
      <c r="CG299" s="35">
        <v>80871</v>
      </c>
      <c r="CH299" s="35">
        <v>64461</v>
      </c>
      <c r="CI299" s="35">
        <v>0</v>
      </c>
      <c r="CJ299" s="35">
        <v>0</v>
      </c>
      <c r="CK299" s="35">
        <v>0</v>
      </c>
      <c r="CL299" s="35">
        <v>239359</v>
      </c>
      <c r="CM299" s="36">
        <v>471819</v>
      </c>
      <c r="CN299" s="35">
        <v>171670</v>
      </c>
      <c r="CO299" s="35">
        <v>100050</v>
      </c>
      <c r="CP299" s="35">
        <v>100050</v>
      </c>
      <c r="CQ299" s="35">
        <v>100050</v>
      </c>
      <c r="CR299" s="35">
        <v>0</v>
      </c>
      <c r="CS299" s="35">
        <v>0</v>
      </c>
      <c r="CT299" s="35">
        <v>471819</v>
      </c>
      <c r="CU299" s="34">
        <v>3596</v>
      </c>
      <c r="CV299" s="35">
        <v>2938</v>
      </c>
      <c r="CW299" s="35">
        <v>652</v>
      </c>
      <c r="CX299" s="35">
        <v>6</v>
      </c>
      <c r="CY299" s="35">
        <v>0</v>
      </c>
      <c r="CZ299" s="35">
        <v>0</v>
      </c>
      <c r="DA299" s="35">
        <v>0</v>
      </c>
      <c r="DB299" s="35">
        <v>3596</v>
      </c>
      <c r="DC299" s="36">
        <v>1972</v>
      </c>
      <c r="DD299" s="35">
        <v>493</v>
      </c>
      <c r="DE299" s="35">
        <v>493</v>
      </c>
      <c r="DF299" s="35">
        <v>493</v>
      </c>
      <c r="DG299" s="35">
        <v>493</v>
      </c>
      <c r="DH299" s="35">
        <v>0</v>
      </c>
      <c r="DI299" s="35">
        <v>0</v>
      </c>
      <c r="DJ299" s="35">
        <v>1972</v>
      </c>
      <c r="DK299" s="34">
        <v>7219</v>
      </c>
      <c r="DL299" s="35">
        <v>4254</v>
      </c>
      <c r="DM299" s="35">
        <v>2062</v>
      </c>
      <c r="DN299" s="35">
        <v>823</v>
      </c>
      <c r="DO299" s="35">
        <v>79</v>
      </c>
      <c r="DP299" s="35">
        <v>0</v>
      </c>
      <c r="DQ299" s="35">
        <v>0</v>
      </c>
      <c r="DR299" s="35">
        <v>7219</v>
      </c>
      <c r="DS299" s="36">
        <v>0</v>
      </c>
      <c r="DT299" s="35">
        <v>0</v>
      </c>
      <c r="DU299" s="35">
        <v>0</v>
      </c>
      <c r="DV299" s="35">
        <v>0</v>
      </c>
      <c r="DW299" s="35">
        <v>0</v>
      </c>
      <c r="DX299" s="35">
        <v>0</v>
      </c>
      <c r="DY299" s="35">
        <v>0</v>
      </c>
      <c r="DZ299" s="35">
        <v>0</v>
      </c>
    </row>
    <row r="300" spans="1:130" x14ac:dyDescent="0.25">
      <c r="A300" s="29">
        <v>39600</v>
      </c>
      <c r="B300" s="30" t="s">
        <v>381</v>
      </c>
      <c r="C300" s="31">
        <v>105536063.72549018</v>
      </c>
      <c r="D300" s="31">
        <v>787244880.49000001</v>
      </c>
      <c r="E300" s="32">
        <v>5.0377425999999998E-3</v>
      </c>
      <c r="F300" s="33">
        <v>171346672</v>
      </c>
      <c r="G300" s="31">
        <v>106424304.14878398</v>
      </c>
      <c r="H300" s="31">
        <v>678955602.67999995</v>
      </c>
      <c r="I300" s="32">
        <v>4.8583328999999998E-3</v>
      </c>
      <c r="J300" s="31">
        <v>106783270</v>
      </c>
      <c r="K300" s="34">
        <v>6952267</v>
      </c>
      <c r="L300" s="35">
        <v>7350816</v>
      </c>
      <c r="M300" s="35">
        <v>-1056527</v>
      </c>
      <c r="N300" s="35">
        <v>-4190413</v>
      </c>
      <c r="O300" s="35">
        <v>9437</v>
      </c>
      <c r="P300" s="35">
        <v>-11943354</v>
      </c>
      <c r="Q300" s="35">
        <v>0</v>
      </c>
      <c r="R300" s="35">
        <v>-1203758</v>
      </c>
      <c r="S300" s="35">
        <v>-58857</v>
      </c>
      <c r="T300" s="35">
        <v>821</v>
      </c>
      <c r="U300" s="35">
        <v>-36194</v>
      </c>
      <c r="V300" s="35">
        <v>12097951</v>
      </c>
      <c r="W300" s="35">
        <v>-13066926</v>
      </c>
      <c r="X300" s="35">
        <v>-3580589</v>
      </c>
      <c r="Y300" s="35">
        <v>-8725326</v>
      </c>
      <c r="Z300" s="34">
        <v>171346672</v>
      </c>
      <c r="AA300" s="35">
        <v>-8725326</v>
      </c>
      <c r="AB300" s="35">
        <v>-7439058.8600000003</v>
      </c>
      <c r="AC300" s="35">
        <v>-47971098</v>
      </c>
      <c r="AD300" s="35">
        <v>-749941</v>
      </c>
      <c r="AE300" s="35">
        <v>-4226116</v>
      </c>
      <c r="AF300" s="35">
        <v>968975</v>
      </c>
      <c r="AG300" s="35">
        <v>3580589</v>
      </c>
      <c r="AH300" s="101">
        <v>-1427.0138310524999</v>
      </c>
      <c r="AI300" s="35">
        <v>106783270</v>
      </c>
      <c r="AJ300" s="34">
        <v>1561012</v>
      </c>
      <c r="AK300" s="35">
        <v>28573277</v>
      </c>
      <c r="AL300" s="35">
        <v>193915</v>
      </c>
      <c r="AM300" s="35">
        <v>861729</v>
      </c>
      <c r="AN300" s="35">
        <v>31189933</v>
      </c>
      <c r="AO300" s="36">
        <v>10612996</v>
      </c>
      <c r="AP300" s="35">
        <v>56322994</v>
      </c>
      <c r="AQ300" s="35">
        <v>0</v>
      </c>
      <c r="AR300" s="35">
        <v>0</v>
      </c>
      <c r="AS300" s="35">
        <v>66935990</v>
      </c>
      <c r="AT300" s="36">
        <v>-13186040</v>
      </c>
      <c r="AU300" s="35">
        <v>-3273069</v>
      </c>
      <c r="AV300" s="35">
        <v>-6237644</v>
      </c>
      <c r="AW300" s="35">
        <v>-13049303</v>
      </c>
      <c r="AX300" s="35">
        <v>0</v>
      </c>
      <c r="AY300" s="35">
        <v>0</v>
      </c>
      <c r="AZ300" s="35">
        <v>-35746056</v>
      </c>
      <c r="BA300" s="12">
        <v>106783270</v>
      </c>
      <c r="BB300" s="13">
        <v>125633999</v>
      </c>
      <c r="BC300" s="13">
        <v>91347915</v>
      </c>
      <c r="BD300" s="13">
        <v>88995312</v>
      </c>
      <c r="BE300" s="13">
        <v>129214611</v>
      </c>
      <c r="BF300" s="12">
        <v>8385948.9853583993</v>
      </c>
      <c r="BG300" s="13">
        <v>7439058.8600000003</v>
      </c>
      <c r="BH300" s="13">
        <v>946890.125358399</v>
      </c>
      <c r="BI300" s="14">
        <v>6.9900000000000004E-2</v>
      </c>
      <c r="BJ300" s="37">
        <v>4.8583328999999998E-3</v>
      </c>
      <c r="BK300" s="38">
        <v>106783270</v>
      </c>
      <c r="BL300" s="38">
        <v>106424304.14878398</v>
      </c>
      <c r="BM300" s="39">
        <v>1.0033729687413711</v>
      </c>
      <c r="BN300" s="120">
        <v>0.16178452526114623</v>
      </c>
      <c r="BO300" s="34">
        <v>1561012</v>
      </c>
      <c r="BP300" s="34">
        <v>780506</v>
      </c>
      <c r="BQ300" s="34">
        <v>780506</v>
      </c>
      <c r="BR300" s="34">
        <v>0</v>
      </c>
      <c r="BS300" s="34">
        <v>0</v>
      </c>
      <c r="BT300" s="34">
        <v>0</v>
      </c>
      <c r="BU300" s="35">
        <v>0</v>
      </c>
      <c r="BV300" s="35">
        <v>1561012</v>
      </c>
      <c r="BW300" s="36">
        <v>10612996</v>
      </c>
      <c r="BX300" s="36">
        <v>5497725</v>
      </c>
      <c r="BY300" s="36">
        <v>2029371</v>
      </c>
      <c r="BZ300" s="36">
        <v>2029371</v>
      </c>
      <c r="CA300" s="36">
        <v>1056529</v>
      </c>
      <c r="CB300" s="36">
        <v>0</v>
      </c>
      <c r="CC300" s="36">
        <v>0</v>
      </c>
      <c r="CD300" s="35">
        <v>10612996</v>
      </c>
      <c r="CE300" s="34">
        <v>28573277</v>
      </c>
      <c r="CF300" s="35">
        <v>11224341</v>
      </c>
      <c r="CG300" s="35">
        <v>9653950</v>
      </c>
      <c r="CH300" s="35">
        <v>7694986</v>
      </c>
      <c r="CI300" s="35">
        <v>0</v>
      </c>
      <c r="CJ300" s="35">
        <v>0</v>
      </c>
      <c r="CK300" s="35">
        <v>0</v>
      </c>
      <c r="CL300" s="35">
        <v>28573277</v>
      </c>
      <c r="CM300" s="36">
        <v>56322994</v>
      </c>
      <c r="CN300" s="35">
        <v>20492932</v>
      </c>
      <c r="CO300" s="35">
        <v>11943354</v>
      </c>
      <c r="CP300" s="35">
        <v>11943354</v>
      </c>
      <c r="CQ300" s="35">
        <v>11943354</v>
      </c>
      <c r="CR300" s="35">
        <v>0</v>
      </c>
      <c r="CS300" s="35">
        <v>0</v>
      </c>
      <c r="CT300" s="35">
        <v>56322994</v>
      </c>
      <c r="CU300" s="34">
        <v>429346</v>
      </c>
      <c r="CV300" s="35">
        <v>350753</v>
      </c>
      <c r="CW300" s="35">
        <v>77891</v>
      </c>
      <c r="CX300" s="35">
        <v>702</v>
      </c>
      <c r="CY300" s="35">
        <v>0</v>
      </c>
      <c r="CZ300" s="35">
        <v>0</v>
      </c>
      <c r="DA300" s="35">
        <v>0</v>
      </c>
      <c r="DB300" s="35">
        <v>429346</v>
      </c>
      <c r="DC300" s="36">
        <v>235428</v>
      </c>
      <c r="DD300" s="35">
        <v>58857</v>
      </c>
      <c r="DE300" s="35">
        <v>58857</v>
      </c>
      <c r="DF300" s="35">
        <v>58857</v>
      </c>
      <c r="DG300" s="35">
        <v>58857</v>
      </c>
      <c r="DH300" s="35">
        <v>0</v>
      </c>
      <c r="DI300" s="35">
        <v>0</v>
      </c>
      <c r="DJ300" s="35">
        <v>235428</v>
      </c>
      <c r="DK300" s="34">
        <v>861729</v>
      </c>
      <c r="DL300" s="35">
        <v>507875</v>
      </c>
      <c r="DM300" s="35">
        <v>246167</v>
      </c>
      <c r="DN300" s="35">
        <v>98250</v>
      </c>
      <c r="DO300" s="35">
        <v>9437</v>
      </c>
      <c r="DP300" s="35">
        <v>0</v>
      </c>
      <c r="DQ300" s="35">
        <v>0</v>
      </c>
      <c r="DR300" s="35">
        <v>861729</v>
      </c>
      <c r="DS300" s="36">
        <v>0</v>
      </c>
      <c r="DT300" s="35">
        <v>0</v>
      </c>
      <c r="DU300" s="35">
        <v>0</v>
      </c>
      <c r="DV300" s="35">
        <v>0</v>
      </c>
      <c r="DW300" s="35">
        <v>0</v>
      </c>
      <c r="DX300" s="35">
        <v>0</v>
      </c>
      <c r="DY300" s="35">
        <v>0</v>
      </c>
      <c r="DZ300" s="35">
        <v>0</v>
      </c>
    </row>
    <row r="301" spans="1:130" x14ac:dyDescent="0.25">
      <c r="A301" s="29">
        <v>39605</v>
      </c>
      <c r="B301" s="30" t="s">
        <v>382</v>
      </c>
      <c r="C301" s="31">
        <v>15156465.686274508</v>
      </c>
      <c r="D301" s="31">
        <v>113071910.98</v>
      </c>
      <c r="E301" s="32">
        <v>7.2357050000000005E-4</v>
      </c>
      <c r="F301" s="33">
        <v>24610507</v>
      </c>
      <c r="G301" s="31">
        <v>15554253.505007137</v>
      </c>
      <c r="H301" s="31">
        <v>103268628.55</v>
      </c>
      <c r="I301" s="32">
        <v>7.3894870000000004E-4</v>
      </c>
      <c r="J301" s="31">
        <v>16241653</v>
      </c>
      <c r="K301" s="34">
        <v>1057434</v>
      </c>
      <c r="L301" s="35">
        <v>1118053</v>
      </c>
      <c r="M301" s="35">
        <v>85024</v>
      </c>
      <c r="N301" s="35">
        <v>-637359</v>
      </c>
      <c r="O301" s="35">
        <v>1435</v>
      </c>
      <c r="P301" s="35">
        <v>-1816575</v>
      </c>
      <c r="Q301" s="35">
        <v>0</v>
      </c>
      <c r="R301" s="35">
        <v>-183091</v>
      </c>
      <c r="S301" s="35">
        <v>-8952</v>
      </c>
      <c r="T301" s="35">
        <v>125</v>
      </c>
      <c r="U301" s="35">
        <v>-5505</v>
      </c>
      <c r="V301" s="35">
        <v>1840089</v>
      </c>
      <c r="W301" s="35">
        <v>-1987469</v>
      </c>
      <c r="X301" s="35">
        <v>-589156</v>
      </c>
      <c r="Y301" s="35">
        <v>-1125947</v>
      </c>
      <c r="Z301" s="34">
        <v>24610507</v>
      </c>
      <c r="AA301" s="35">
        <v>-1125947</v>
      </c>
      <c r="AB301" s="35">
        <v>-1087242.3199999989</v>
      </c>
      <c r="AC301" s="35">
        <v>-7296367</v>
      </c>
      <c r="AD301" s="35">
        <v>64282</v>
      </c>
      <c r="AE301" s="35">
        <v>340100</v>
      </c>
      <c r="AF301" s="35">
        <v>147380</v>
      </c>
      <c r="AG301" s="35">
        <v>589156</v>
      </c>
      <c r="AH301" s="101">
        <v>-217.04770690750001</v>
      </c>
      <c r="AI301" s="35">
        <v>16241653</v>
      </c>
      <c r="AJ301" s="34">
        <v>502253</v>
      </c>
      <c r="AK301" s="35">
        <v>4345974</v>
      </c>
      <c r="AL301" s="35">
        <v>29494</v>
      </c>
      <c r="AM301" s="35">
        <v>131068</v>
      </c>
      <c r="AN301" s="35">
        <v>5008789</v>
      </c>
      <c r="AO301" s="36">
        <v>1441246</v>
      </c>
      <c r="AP301" s="35">
        <v>8566684</v>
      </c>
      <c r="AQ301" s="35">
        <v>0</v>
      </c>
      <c r="AR301" s="35">
        <v>0</v>
      </c>
      <c r="AS301" s="35">
        <v>10007930</v>
      </c>
      <c r="AT301" s="36">
        <v>-1681300</v>
      </c>
      <c r="AU301" s="35">
        <v>-794028</v>
      </c>
      <c r="AV301" s="35">
        <v>-784746</v>
      </c>
      <c r="AW301" s="35">
        <v>-1739067</v>
      </c>
      <c r="AX301" s="35">
        <v>0</v>
      </c>
      <c r="AY301" s="35">
        <v>0</v>
      </c>
      <c r="AZ301" s="35">
        <v>-4999141</v>
      </c>
      <c r="BA301" s="12">
        <v>16241653</v>
      </c>
      <c r="BB301" s="13">
        <v>19108835</v>
      </c>
      <c r="BC301" s="13">
        <v>13893948</v>
      </c>
      <c r="BD301" s="13">
        <v>13536119</v>
      </c>
      <c r="BE301" s="13">
        <v>19653443</v>
      </c>
      <c r="BF301" s="12">
        <v>1275496.3952752</v>
      </c>
      <c r="BG301" s="13">
        <v>1087242.3199999989</v>
      </c>
      <c r="BH301" s="13">
        <v>188254.07527520112</v>
      </c>
      <c r="BI301" s="14">
        <v>6.9900000000000004E-2</v>
      </c>
      <c r="BJ301" s="37">
        <v>7.3894870000000004E-4</v>
      </c>
      <c r="BK301" s="38">
        <v>16241653</v>
      </c>
      <c r="BL301" s="38">
        <v>15554253.505007137</v>
      </c>
      <c r="BM301" s="39">
        <v>1.0441936666887666</v>
      </c>
      <c r="BN301" s="120">
        <v>0.16178452526114623</v>
      </c>
      <c r="BO301" s="34">
        <v>502253</v>
      </c>
      <c r="BP301" s="34">
        <v>247178</v>
      </c>
      <c r="BQ301" s="34">
        <v>85025</v>
      </c>
      <c r="BR301" s="34">
        <v>85025</v>
      </c>
      <c r="BS301" s="34">
        <v>85025</v>
      </c>
      <c r="BT301" s="34">
        <v>0</v>
      </c>
      <c r="BU301" s="35">
        <v>0</v>
      </c>
      <c r="BV301" s="35">
        <v>502253</v>
      </c>
      <c r="BW301" s="36">
        <v>1441246</v>
      </c>
      <c r="BX301" s="36">
        <v>640377</v>
      </c>
      <c r="BY301" s="36">
        <v>571173</v>
      </c>
      <c r="BZ301" s="36">
        <v>229696</v>
      </c>
      <c r="CA301" s="36">
        <v>0</v>
      </c>
      <c r="CB301" s="36">
        <v>0</v>
      </c>
      <c r="CC301" s="36">
        <v>0</v>
      </c>
      <c r="CD301" s="35">
        <v>1441246</v>
      </c>
      <c r="CE301" s="34">
        <v>4345974</v>
      </c>
      <c r="CF301" s="35">
        <v>1707214</v>
      </c>
      <c r="CG301" s="35">
        <v>1468358</v>
      </c>
      <c r="CH301" s="35">
        <v>1170402</v>
      </c>
      <c r="CI301" s="35">
        <v>0</v>
      </c>
      <c r="CJ301" s="35">
        <v>0</v>
      </c>
      <c r="CK301" s="35">
        <v>0</v>
      </c>
      <c r="CL301" s="35">
        <v>4345974</v>
      </c>
      <c r="CM301" s="36">
        <v>8566684</v>
      </c>
      <c r="CN301" s="35">
        <v>3116959</v>
      </c>
      <c r="CO301" s="35">
        <v>1816575</v>
      </c>
      <c r="CP301" s="35">
        <v>1816575</v>
      </c>
      <c r="CQ301" s="35">
        <v>1816575</v>
      </c>
      <c r="CR301" s="35">
        <v>0</v>
      </c>
      <c r="CS301" s="35">
        <v>0</v>
      </c>
      <c r="CT301" s="35">
        <v>8566684</v>
      </c>
      <c r="CU301" s="34">
        <v>65303</v>
      </c>
      <c r="CV301" s="35">
        <v>53349</v>
      </c>
      <c r="CW301" s="35">
        <v>11847</v>
      </c>
      <c r="CX301" s="35">
        <v>107</v>
      </c>
      <c r="CY301" s="35">
        <v>0</v>
      </c>
      <c r="CZ301" s="35">
        <v>0</v>
      </c>
      <c r="DA301" s="35">
        <v>0</v>
      </c>
      <c r="DB301" s="35">
        <v>65303</v>
      </c>
      <c r="DC301" s="36">
        <v>35808</v>
      </c>
      <c r="DD301" s="35">
        <v>8952</v>
      </c>
      <c r="DE301" s="35">
        <v>8952</v>
      </c>
      <c r="DF301" s="35">
        <v>8952</v>
      </c>
      <c r="DG301" s="35">
        <v>8952</v>
      </c>
      <c r="DH301" s="35">
        <v>0</v>
      </c>
      <c r="DI301" s="35">
        <v>0</v>
      </c>
      <c r="DJ301" s="35">
        <v>35808</v>
      </c>
      <c r="DK301" s="34">
        <v>131068</v>
      </c>
      <c r="DL301" s="35">
        <v>77247</v>
      </c>
      <c r="DM301" s="35">
        <v>37442</v>
      </c>
      <c r="DN301" s="35">
        <v>14944</v>
      </c>
      <c r="DO301" s="35">
        <v>1435</v>
      </c>
      <c r="DP301" s="35">
        <v>0</v>
      </c>
      <c r="DQ301" s="35">
        <v>0</v>
      </c>
      <c r="DR301" s="35">
        <v>131068</v>
      </c>
      <c r="DS301" s="36">
        <v>0</v>
      </c>
      <c r="DT301" s="35">
        <v>0</v>
      </c>
      <c r="DU301" s="35">
        <v>0</v>
      </c>
      <c r="DV301" s="35">
        <v>0</v>
      </c>
      <c r="DW301" s="35">
        <v>0</v>
      </c>
      <c r="DX301" s="35">
        <v>0</v>
      </c>
      <c r="DY301" s="35">
        <v>0</v>
      </c>
      <c r="DZ301" s="35">
        <v>0</v>
      </c>
    </row>
    <row r="302" spans="1:130" x14ac:dyDescent="0.25">
      <c r="A302" s="29">
        <v>39700</v>
      </c>
      <c r="B302" s="30" t="s">
        <v>383</v>
      </c>
      <c r="C302" s="31">
        <v>58931155.742296912</v>
      </c>
      <c r="D302" s="31">
        <v>479384014.26999998</v>
      </c>
      <c r="E302" s="32">
        <v>3.0676773000000001E-3</v>
      </c>
      <c r="F302" s="33">
        <v>104339649</v>
      </c>
      <c r="G302" s="31">
        <v>60380767.954220317</v>
      </c>
      <c r="H302" s="31">
        <v>420907817.14999998</v>
      </c>
      <c r="I302" s="32">
        <v>3.0118469000000002E-3</v>
      </c>
      <c r="J302" s="31">
        <v>66198605</v>
      </c>
      <c r="K302" s="34">
        <v>4309948</v>
      </c>
      <c r="L302" s="35">
        <v>4557022</v>
      </c>
      <c r="M302" s="35">
        <v>-402704</v>
      </c>
      <c r="N302" s="35">
        <v>-2597781</v>
      </c>
      <c r="O302" s="35">
        <v>5850</v>
      </c>
      <c r="P302" s="35">
        <v>-7404094</v>
      </c>
      <c r="Q302" s="35">
        <v>0</v>
      </c>
      <c r="R302" s="35">
        <v>-746250</v>
      </c>
      <c r="S302" s="35">
        <v>-36488</v>
      </c>
      <c r="T302" s="35">
        <v>509</v>
      </c>
      <c r="U302" s="35">
        <v>-22438</v>
      </c>
      <c r="V302" s="35">
        <v>7499934</v>
      </c>
      <c r="W302" s="35">
        <v>-8100635</v>
      </c>
      <c r="X302" s="35">
        <v>-567284</v>
      </c>
      <c r="Y302" s="35">
        <v>-3504411</v>
      </c>
      <c r="Z302" s="34">
        <v>104339649</v>
      </c>
      <c r="AA302" s="35">
        <v>-3504411</v>
      </c>
      <c r="AB302" s="35">
        <v>-4220615.6800000006</v>
      </c>
      <c r="AC302" s="35">
        <v>-29738926</v>
      </c>
      <c r="AD302" s="35">
        <v>-233373</v>
      </c>
      <c r="AE302" s="35">
        <v>-1610820</v>
      </c>
      <c r="AF302" s="35">
        <v>600701</v>
      </c>
      <c r="AG302" s="35">
        <v>567284</v>
      </c>
      <c r="AH302" s="101">
        <v>-884.65473070250005</v>
      </c>
      <c r="AI302" s="35">
        <v>66198605</v>
      </c>
      <c r="AJ302" s="34">
        <v>2515754</v>
      </c>
      <c r="AK302" s="35">
        <v>17713553</v>
      </c>
      <c r="AL302" s="35">
        <v>120214</v>
      </c>
      <c r="AM302" s="35">
        <v>534216</v>
      </c>
      <c r="AN302" s="35">
        <v>20883737</v>
      </c>
      <c r="AO302" s="36">
        <v>3494636</v>
      </c>
      <c r="AP302" s="35">
        <v>34916553</v>
      </c>
      <c r="AQ302" s="35">
        <v>0</v>
      </c>
      <c r="AR302" s="35">
        <v>0</v>
      </c>
      <c r="AS302" s="35">
        <v>38411189</v>
      </c>
      <c r="AT302" s="36">
        <v>-5875977</v>
      </c>
      <c r="AU302" s="35">
        <v>-1508767</v>
      </c>
      <c r="AV302" s="35">
        <v>-2305272</v>
      </c>
      <c r="AW302" s="35">
        <v>-7837437</v>
      </c>
      <c r="AX302" s="35">
        <v>0</v>
      </c>
      <c r="AY302" s="35">
        <v>0</v>
      </c>
      <c r="AZ302" s="35">
        <v>-17527453</v>
      </c>
      <c r="BA302" s="12">
        <v>66198605</v>
      </c>
      <c r="BB302" s="13">
        <v>77884817</v>
      </c>
      <c r="BC302" s="13">
        <v>56629700</v>
      </c>
      <c r="BD302" s="13">
        <v>55171241</v>
      </c>
      <c r="BE302" s="13">
        <v>80104561</v>
      </c>
      <c r="BF302" s="12">
        <v>5198736.8867024006</v>
      </c>
      <c r="BG302" s="13">
        <v>4220615.6800000006</v>
      </c>
      <c r="BH302" s="13">
        <v>978121.2067024</v>
      </c>
      <c r="BI302" s="14">
        <v>6.9900000000000004E-2</v>
      </c>
      <c r="BJ302" s="37">
        <v>3.0118469000000002E-3</v>
      </c>
      <c r="BK302" s="38">
        <v>66198605</v>
      </c>
      <c r="BL302" s="38">
        <v>60380767.954220317</v>
      </c>
      <c r="BM302" s="39">
        <v>1.0963524851189483</v>
      </c>
      <c r="BN302" s="120">
        <v>0.16178452526114623</v>
      </c>
      <c r="BO302" s="34">
        <v>2515754</v>
      </c>
      <c r="BP302" s="34">
        <v>1103182</v>
      </c>
      <c r="BQ302" s="34">
        <v>706286</v>
      </c>
      <c r="BR302" s="34">
        <v>706286</v>
      </c>
      <c r="BS302" s="34">
        <v>0</v>
      </c>
      <c r="BT302" s="34">
        <v>0</v>
      </c>
      <c r="BU302" s="35">
        <v>0</v>
      </c>
      <c r="BV302" s="35">
        <v>2515754</v>
      </c>
      <c r="BW302" s="36">
        <v>3494636</v>
      </c>
      <c r="BX302" s="36">
        <v>1729047</v>
      </c>
      <c r="BY302" s="36">
        <v>960179</v>
      </c>
      <c r="BZ302" s="36">
        <v>402705</v>
      </c>
      <c r="CA302" s="36">
        <v>402705</v>
      </c>
      <c r="CB302" s="36">
        <v>0</v>
      </c>
      <c r="CC302" s="36">
        <v>0</v>
      </c>
      <c r="CD302" s="35">
        <v>3494636</v>
      </c>
      <c r="CE302" s="34">
        <v>17713553</v>
      </c>
      <c r="CF302" s="35">
        <v>6958353</v>
      </c>
      <c r="CG302" s="35">
        <v>5984814</v>
      </c>
      <c r="CH302" s="35">
        <v>4770386</v>
      </c>
      <c r="CI302" s="35">
        <v>0</v>
      </c>
      <c r="CJ302" s="35">
        <v>0</v>
      </c>
      <c r="CK302" s="35">
        <v>0</v>
      </c>
      <c r="CL302" s="35">
        <v>17713553</v>
      </c>
      <c r="CM302" s="36">
        <v>34916553</v>
      </c>
      <c r="CN302" s="35">
        <v>12704270</v>
      </c>
      <c r="CO302" s="35">
        <v>7404094</v>
      </c>
      <c r="CP302" s="35">
        <v>7404094</v>
      </c>
      <c r="CQ302" s="35">
        <v>7404094</v>
      </c>
      <c r="CR302" s="35">
        <v>0</v>
      </c>
      <c r="CS302" s="35">
        <v>0</v>
      </c>
      <c r="CT302" s="35">
        <v>34916553</v>
      </c>
      <c r="CU302" s="34">
        <v>266166</v>
      </c>
      <c r="CV302" s="35">
        <v>217444</v>
      </c>
      <c r="CW302" s="35">
        <v>48287</v>
      </c>
      <c r="CX302" s="35">
        <v>435</v>
      </c>
      <c r="CY302" s="35">
        <v>0</v>
      </c>
      <c r="CZ302" s="35">
        <v>0</v>
      </c>
      <c r="DA302" s="35">
        <v>0</v>
      </c>
      <c r="DB302" s="35">
        <v>266166</v>
      </c>
      <c r="DC302" s="36">
        <v>145952</v>
      </c>
      <c r="DD302" s="35">
        <v>36488</v>
      </c>
      <c r="DE302" s="35">
        <v>36488</v>
      </c>
      <c r="DF302" s="35">
        <v>36488</v>
      </c>
      <c r="DG302" s="35">
        <v>36488</v>
      </c>
      <c r="DH302" s="35">
        <v>0</v>
      </c>
      <c r="DI302" s="35">
        <v>0</v>
      </c>
      <c r="DJ302" s="35">
        <v>145952</v>
      </c>
      <c r="DK302" s="34">
        <v>534216</v>
      </c>
      <c r="DL302" s="35">
        <v>314849</v>
      </c>
      <c r="DM302" s="35">
        <v>152607</v>
      </c>
      <c r="DN302" s="35">
        <v>60909</v>
      </c>
      <c r="DO302" s="35">
        <v>5850</v>
      </c>
      <c r="DP302" s="35">
        <v>0</v>
      </c>
      <c r="DQ302" s="35">
        <v>0</v>
      </c>
      <c r="DR302" s="35">
        <v>534216</v>
      </c>
      <c r="DS302" s="36">
        <v>0</v>
      </c>
      <c r="DT302" s="35">
        <v>0</v>
      </c>
      <c r="DU302" s="35">
        <v>0</v>
      </c>
      <c r="DV302" s="35">
        <v>0</v>
      </c>
      <c r="DW302" s="35">
        <v>0</v>
      </c>
      <c r="DX302" s="35">
        <v>0</v>
      </c>
      <c r="DY302" s="35">
        <v>0</v>
      </c>
      <c r="DZ302" s="35">
        <v>0</v>
      </c>
    </row>
    <row r="303" spans="1:130" x14ac:dyDescent="0.25">
      <c r="A303" s="29">
        <v>39703</v>
      </c>
      <c r="B303" s="30" t="s">
        <v>384</v>
      </c>
      <c r="C303" s="31">
        <v>4217051.5406162459</v>
      </c>
      <c r="D303" s="31">
        <v>38018996.829999998</v>
      </c>
      <c r="E303" s="32">
        <v>2.432914E-4</v>
      </c>
      <c r="F303" s="33">
        <v>8274971</v>
      </c>
      <c r="G303" s="31">
        <v>4820814.4492131611</v>
      </c>
      <c r="H303" s="31">
        <v>34098701.630000003</v>
      </c>
      <c r="I303" s="32">
        <v>2.439966E-4</v>
      </c>
      <c r="J303" s="31">
        <v>5362900</v>
      </c>
      <c r="K303" s="34">
        <v>349159</v>
      </c>
      <c r="L303" s="35">
        <v>369175</v>
      </c>
      <c r="M303" s="35">
        <v>-2422</v>
      </c>
      <c r="N303" s="35">
        <v>-210452</v>
      </c>
      <c r="O303" s="35">
        <v>474</v>
      </c>
      <c r="P303" s="35">
        <v>-599823</v>
      </c>
      <c r="Q303" s="35">
        <v>0</v>
      </c>
      <c r="R303" s="35">
        <v>-60455</v>
      </c>
      <c r="S303" s="35">
        <v>-2956</v>
      </c>
      <c r="T303" s="35">
        <v>41</v>
      </c>
      <c r="U303" s="35">
        <v>-1818</v>
      </c>
      <c r="V303" s="35">
        <v>607587</v>
      </c>
      <c r="W303" s="35">
        <v>-656251</v>
      </c>
      <c r="X303" s="35">
        <v>18626</v>
      </c>
      <c r="Y303" s="35">
        <v>-189115</v>
      </c>
      <c r="Z303" s="34">
        <v>8274971</v>
      </c>
      <c r="AA303" s="35">
        <v>-189115</v>
      </c>
      <c r="AB303" s="35">
        <v>-336974.93</v>
      </c>
      <c r="AC303" s="35">
        <v>-2409218</v>
      </c>
      <c r="AD303" s="35">
        <v>2947</v>
      </c>
      <c r="AE303" s="35">
        <v>-9676</v>
      </c>
      <c r="AF303" s="35">
        <v>48664</v>
      </c>
      <c r="AG303" s="35">
        <v>-18626</v>
      </c>
      <c r="AH303" s="101">
        <v>-71.667901334999996</v>
      </c>
      <c r="AI303" s="35">
        <v>5362900</v>
      </c>
      <c r="AJ303" s="34">
        <v>412495</v>
      </c>
      <c r="AK303" s="35">
        <v>1435015</v>
      </c>
      <c r="AL303" s="35">
        <v>9739</v>
      </c>
      <c r="AM303" s="35">
        <v>43278</v>
      </c>
      <c r="AN303" s="35">
        <v>1900527</v>
      </c>
      <c r="AO303" s="36">
        <v>93514</v>
      </c>
      <c r="AP303" s="35">
        <v>2828670</v>
      </c>
      <c r="AQ303" s="35">
        <v>0</v>
      </c>
      <c r="AR303" s="35">
        <v>0</v>
      </c>
      <c r="AS303" s="35">
        <v>2922184</v>
      </c>
      <c r="AT303" s="36">
        <v>-353675</v>
      </c>
      <c r="AU303" s="35">
        <v>53827</v>
      </c>
      <c r="AV303" s="35">
        <v>-117085</v>
      </c>
      <c r="AW303" s="35">
        <v>-604724</v>
      </c>
      <c r="AX303" s="35">
        <v>0</v>
      </c>
      <c r="AY303" s="35">
        <v>0</v>
      </c>
      <c r="AZ303" s="35">
        <v>-1021657</v>
      </c>
      <c r="BA303" s="12">
        <v>5362900</v>
      </c>
      <c r="BB303" s="13">
        <v>6309627</v>
      </c>
      <c r="BC303" s="13">
        <v>4587701</v>
      </c>
      <c r="BD303" s="13">
        <v>4469548</v>
      </c>
      <c r="BE303" s="13">
        <v>6489454</v>
      </c>
      <c r="BF303" s="12">
        <v>421161.55527359998</v>
      </c>
      <c r="BG303" s="13">
        <v>336974.93</v>
      </c>
      <c r="BH303" s="13">
        <v>84186.625273599988</v>
      </c>
      <c r="BI303" s="14">
        <v>6.9900000000000004E-2</v>
      </c>
      <c r="BJ303" s="37">
        <v>2.439966E-4</v>
      </c>
      <c r="BK303" s="38">
        <v>5362900</v>
      </c>
      <c r="BL303" s="38">
        <v>4820814.4492131611</v>
      </c>
      <c r="BM303" s="39">
        <v>1.1124468814341768</v>
      </c>
      <c r="BN303" s="120">
        <v>0.16178452526114623</v>
      </c>
      <c r="BO303" s="34">
        <v>412495</v>
      </c>
      <c r="BP303" s="34">
        <v>157906</v>
      </c>
      <c r="BQ303" s="34">
        <v>157906</v>
      </c>
      <c r="BR303" s="34">
        <v>96683</v>
      </c>
      <c r="BS303" s="34">
        <v>0</v>
      </c>
      <c r="BT303" s="34">
        <v>0</v>
      </c>
      <c r="BU303" s="35">
        <v>0</v>
      </c>
      <c r="BV303" s="35">
        <v>412495</v>
      </c>
      <c r="BW303" s="36">
        <v>93514</v>
      </c>
      <c r="BX303" s="36">
        <v>86257</v>
      </c>
      <c r="BY303" s="36">
        <v>2419</v>
      </c>
      <c r="BZ303" s="36">
        <v>2419</v>
      </c>
      <c r="CA303" s="36">
        <v>2419</v>
      </c>
      <c r="CB303" s="36">
        <v>0</v>
      </c>
      <c r="CC303" s="36">
        <v>0</v>
      </c>
      <c r="CD303" s="35">
        <v>93514</v>
      </c>
      <c r="CE303" s="34">
        <v>1435015</v>
      </c>
      <c r="CF303" s="35">
        <v>563712</v>
      </c>
      <c r="CG303" s="35">
        <v>484843</v>
      </c>
      <c r="CH303" s="35">
        <v>386460</v>
      </c>
      <c r="CI303" s="35">
        <v>0</v>
      </c>
      <c r="CJ303" s="35">
        <v>0</v>
      </c>
      <c r="CK303" s="35">
        <v>0</v>
      </c>
      <c r="CL303" s="35">
        <v>1435015</v>
      </c>
      <c r="CM303" s="36">
        <v>2828670</v>
      </c>
      <c r="CN303" s="35">
        <v>1029202</v>
      </c>
      <c r="CO303" s="35">
        <v>599823</v>
      </c>
      <c r="CP303" s="35">
        <v>599823</v>
      </c>
      <c r="CQ303" s="35">
        <v>599823</v>
      </c>
      <c r="CR303" s="35">
        <v>0</v>
      </c>
      <c r="CS303" s="35">
        <v>0</v>
      </c>
      <c r="CT303" s="35">
        <v>2828670</v>
      </c>
      <c r="CU303" s="34">
        <v>21563</v>
      </c>
      <c r="CV303" s="35">
        <v>17616</v>
      </c>
      <c r="CW303" s="35">
        <v>3912</v>
      </c>
      <c r="CX303" s="35">
        <v>35</v>
      </c>
      <c r="CY303" s="35">
        <v>0</v>
      </c>
      <c r="CZ303" s="35">
        <v>0</v>
      </c>
      <c r="DA303" s="35">
        <v>0</v>
      </c>
      <c r="DB303" s="35">
        <v>21563</v>
      </c>
      <c r="DC303" s="36">
        <v>11824</v>
      </c>
      <c r="DD303" s="35">
        <v>2956</v>
      </c>
      <c r="DE303" s="35">
        <v>2956</v>
      </c>
      <c r="DF303" s="35">
        <v>2956</v>
      </c>
      <c r="DG303" s="35">
        <v>2956</v>
      </c>
      <c r="DH303" s="35">
        <v>0</v>
      </c>
      <c r="DI303" s="35">
        <v>0</v>
      </c>
      <c r="DJ303" s="35">
        <v>11824</v>
      </c>
      <c r="DK303" s="34">
        <v>43278</v>
      </c>
      <c r="DL303" s="35">
        <v>25507</v>
      </c>
      <c r="DM303" s="35">
        <v>12363</v>
      </c>
      <c r="DN303" s="35">
        <v>4934</v>
      </c>
      <c r="DO303" s="35">
        <v>474</v>
      </c>
      <c r="DP303" s="35">
        <v>0</v>
      </c>
      <c r="DQ303" s="35">
        <v>0</v>
      </c>
      <c r="DR303" s="35">
        <v>43278</v>
      </c>
      <c r="DS303" s="36">
        <v>0</v>
      </c>
      <c r="DT303" s="35">
        <v>0</v>
      </c>
      <c r="DU303" s="35">
        <v>0</v>
      </c>
      <c r="DV303" s="35">
        <v>0</v>
      </c>
      <c r="DW303" s="35">
        <v>0</v>
      </c>
      <c r="DX303" s="35">
        <v>0</v>
      </c>
      <c r="DY303" s="35">
        <v>0</v>
      </c>
      <c r="DZ303" s="35">
        <v>0</v>
      </c>
    </row>
    <row r="304" spans="1:130" x14ac:dyDescent="0.25">
      <c r="A304" s="29">
        <v>39705</v>
      </c>
      <c r="B304" s="30" t="s">
        <v>385</v>
      </c>
      <c r="C304" s="31">
        <v>15480540.756302528</v>
      </c>
      <c r="D304" s="31">
        <v>129920837.69</v>
      </c>
      <c r="E304" s="32">
        <v>8.3139029999999999E-4</v>
      </c>
      <c r="F304" s="33">
        <v>28277737</v>
      </c>
      <c r="G304" s="31">
        <v>15475832.904148784</v>
      </c>
      <c r="H304" s="31">
        <v>116235306.22</v>
      </c>
      <c r="I304" s="32">
        <v>8.3173299999999997E-4</v>
      </c>
      <c r="J304" s="31">
        <v>18280997</v>
      </c>
      <c r="K304" s="34">
        <v>1190209</v>
      </c>
      <c r="L304" s="35">
        <v>1258439</v>
      </c>
      <c r="M304" s="35">
        <v>-33930</v>
      </c>
      <c r="N304" s="35">
        <v>-717387</v>
      </c>
      <c r="O304" s="35">
        <v>1616</v>
      </c>
      <c r="P304" s="35">
        <v>-2044669</v>
      </c>
      <c r="Q304" s="35">
        <v>0</v>
      </c>
      <c r="R304" s="35">
        <v>-206080</v>
      </c>
      <c r="S304" s="35">
        <v>-10076</v>
      </c>
      <c r="T304" s="35">
        <v>141</v>
      </c>
      <c r="U304" s="35">
        <v>-6196</v>
      </c>
      <c r="V304" s="35">
        <v>2071135</v>
      </c>
      <c r="W304" s="35">
        <v>-2237021</v>
      </c>
      <c r="X304" s="35">
        <v>450827</v>
      </c>
      <c r="Y304" s="35">
        <v>-282992</v>
      </c>
      <c r="Z304" s="34">
        <v>28277737</v>
      </c>
      <c r="AA304" s="35">
        <v>-282992</v>
      </c>
      <c r="AB304" s="35">
        <v>-1081760.72</v>
      </c>
      <c r="AC304" s="35">
        <v>-8212518</v>
      </c>
      <c r="AD304" s="35">
        <v>1433</v>
      </c>
      <c r="AE304" s="35">
        <v>-135716</v>
      </c>
      <c r="AF304" s="35">
        <v>165886</v>
      </c>
      <c r="AG304" s="35">
        <v>-450827</v>
      </c>
      <c r="AH304" s="101">
        <v>-244.30077542499998</v>
      </c>
      <c r="AI304" s="35">
        <v>18280997</v>
      </c>
      <c r="AJ304" s="34">
        <v>954901</v>
      </c>
      <c r="AK304" s="35">
        <v>4891665</v>
      </c>
      <c r="AL304" s="35">
        <v>33198</v>
      </c>
      <c r="AM304" s="35">
        <v>147526</v>
      </c>
      <c r="AN304" s="35">
        <v>6027290</v>
      </c>
      <c r="AO304" s="36">
        <v>167032</v>
      </c>
      <c r="AP304" s="35">
        <v>9642339</v>
      </c>
      <c r="AQ304" s="35">
        <v>0</v>
      </c>
      <c r="AR304" s="35">
        <v>0</v>
      </c>
      <c r="AS304" s="35">
        <v>9809371</v>
      </c>
      <c r="AT304" s="36">
        <v>-1017594</v>
      </c>
      <c r="AU304" s="35">
        <v>-34097</v>
      </c>
      <c r="AV304" s="35">
        <v>-643332</v>
      </c>
      <c r="AW304" s="35">
        <v>-2087058</v>
      </c>
      <c r="AX304" s="35">
        <v>0</v>
      </c>
      <c r="AY304" s="35">
        <v>0</v>
      </c>
      <c r="AZ304" s="35">
        <v>-3782081</v>
      </c>
      <c r="BA304" s="12">
        <v>18280997</v>
      </c>
      <c r="BB304" s="13">
        <v>21508189</v>
      </c>
      <c r="BC304" s="13">
        <v>15638507</v>
      </c>
      <c r="BD304" s="13">
        <v>15235748</v>
      </c>
      <c r="BE304" s="13">
        <v>22121180</v>
      </c>
      <c r="BF304" s="12">
        <v>1435651.004368</v>
      </c>
      <c r="BG304" s="13">
        <v>1081760.72</v>
      </c>
      <c r="BH304" s="13">
        <v>353890.28436799999</v>
      </c>
      <c r="BI304" s="14">
        <v>6.9900000000000004E-2</v>
      </c>
      <c r="BJ304" s="37">
        <v>8.3173299999999997E-4</v>
      </c>
      <c r="BK304" s="38">
        <v>18280997</v>
      </c>
      <c r="BL304" s="38">
        <v>15475832.904148784</v>
      </c>
      <c r="BM304" s="39">
        <v>1.1812609449342919</v>
      </c>
      <c r="BN304" s="120">
        <v>0.16178452526114623</v>
      </c>
      <c r="BO304" s="34">
        <v>954901</v>
      </c>
      <c r="BP304" s="34">
        <v>497489</v>
      </c>
      <c r="BQ304" s="34">
        <v>346370</v>
      </c>
      <c r="BR304" s="34">
        <v>111042</v>
      </c>
      <c r="BS304" s="34">
        <v>0</v>
      </c>
      <c r="BT304" s="34">
        <v>0</v>
      </c>
      <c r="BU304" s="35">
        <v>0</v>
      </c>
      <c r="BV304" s="35">
        <v>954901</v>
      </c>
      <c r="BW304" s="36">
        <v>167032</v>
      </c>
      <c r="BX304" s="36">
        <v>65245</v>
      </c>
      <c r="BY304" s="36">
        <v>33929</v>
      </c>
      <c r="BZ304" s="36">
        <v>33929</v>
      </c>
      <c r="CA304" s="36">
        <v>33929</v>
      </c>
      <c r="CB304" s="36">
        <v>0</v>
      </c>
      <c r="CC304" s="36">
        <v>0</v>
      </c>
      <c r="CD304" s="35">
        <v>167032</v>
      </c>
      <c r="CE304" s="34">
        <v>4891665</v>
      </c>
      <c r="CF304" s="35">
        <v>1921576</v>
      </c>
      <c r="CG304" s="35">
        <v>1652729</v>
      </c>
      <c r="CH304" s="35">
        <v>1317360</v>
      </c>
      <c r="CI304" s="35">
        <v>0</v>
      </c>
      <c r="CJ304" s="35">
        <v>0</v>
      </c>
      <c r="CK304" s="35">
        <v>0</v>
      </c>
      <c r="CL304" s="35">
        <v>4891665</v>
      </c>
      <c r="CM304" s="36">
        <v>9642339</v>
      </c>
      <c r="CN304" s="35">
        <v>3508333</v>
      </c>
      <c r="CO304" s="35">
        <v>2044669</v>
      </c>
      <c r="CP304" s="35">
        <v>2044669</v>
      </c>
      <c r="CQ304" s="35">
        <v>2044669</v>
      </c>
      <c r="CR304" s="35">
        <v>0</v>
      </c>
      <c r="CS304" s="35">
        <v>0</v>
      </c>
      <c r="CT304" s="35">
        <v>9642339</v>
      </c>
      <c r="CU304" s="34">
        <v>73503</v>
      </c>
      <c r="CV304" s="35">
        <v>60048</v>
      </c>
      <c r="CW304" s="35">
        <v>13335</v>
      </c>
      <c r="CX304" s="35">
        <v>120</v>
      </c>
      <c r="CY304" s="35">
        <v>0</v>
      </c>
      <c r="CZ304" s="35">
        <v>0</v>
      </c>
      <c r="DA304" s="35">
        <v>0</v>
      </c>
      <c r="DB304" s="35">
        <v>73503</v>
      </c>
      <c r="DC304" s="36">
        <v>40304</v>
      </c>
      <c r="DD304" s="35">
        <v>10076</v>
      </c>
      <c r="DE304" s="35">
        <v>10076</v>
      </c>
      <c r="DF304" s="35">
        <v>10076</v>
      </c>
      <c r="DG304" s="35">
        <v>10076</v>
      </c>
      <c r="DH304" s="35">
        <v>0</v>
      </c>
      <c r="DI304" s="35">
        <v>0</v>
      </c>
      <c r="DJ304" s="35">
        <v>40304</v>
      </c>
      <c r="DK304" s="34">
        <v>147526</v>
      </c>
      <c r="DL304" s="35">
        <v>86947</v>
      </c>
      <c r="DM304" s="35">
        <v>42143</v>
      </c>
      <c r="DN304" s="35">
        <v>16820</v>
      </c>
      <c r="DO304" s="35">
        <v>1616</v>
      </c>
      <c r="DP304" s="35">
        <v>0</v>
      </c>
      <c r="DQ304" s="35">
        <v>0</v>
      </c>
      <c r="DR304" s="35">
        <v>147526</v>
      </c>
      <c r="DS304" s="36">
        <v>0</v>
      </c>
      <c r="DT304" s="35">
        <v>0</v>
      </c>
      <c r="DU304" s="35">
        <v>0</v>
      </c>
      <c r="DV304" s="35">
        <v>0</v>
      </c>
      <c r="DW304" s="35">
        <v>0</v>
      </c>
      <c r="DX304" s="35">
        <v>0</v>
      </c>
      <c r="DY304" s="35">
        <v>0</v>
      </c>
      <c r="DZ304" s="35">
        <v>0</v>
      </c>
    </row>
    <row r="305" spans="1:130" x14ac:dyDescent="0.25">
      <c r="A305" s="29">
        <v>39800</v>
      </c>
      <c r="B305" s="30" t="s">
        <v>386</v>
      </c>
      <c r="C305" s="31">
        <v>66845533.053221293</v>
      </c>
      <c r="D305" s="31">
        <v>492097542.82999998</v>
      </c>
      <c r="E305" s="32">
        <v>3.1490338000000001E-3</v>
      </c>
      <c r="F305" s="33">
        <v>107106795</v>
      </c>
      <c r="G305" s="31">
        <v>70093602.575107291</v>
      </c>
      <c r="H305" s="31">
        <v>449999262.86000001</v>
      </c>
      <c r="I305" s="32">
        <v>3.2200135E-3</v>
      </c>
      <c r="J305" s="31">
        <v>70773983</v>
      </c>
      <c r="K305" s="34">
        <v>4607834</v>
      </c>
      <c r="L305" s="35">
        <v>4871985</v>
      </c>
      <c r="M305" s="35">
        <v>426541</v>
      </c>
      <c r="N305" s="35">
        <v>-2777329</v>
      </c>
      <c r="O305" s="35">
        <v>6255</v>
      </c>
      <c r="P305" s="35">
        <v>-7915835</v>
      </c>
      <c r="Q305" s="35">
        <v>0</v>
      </c>
      <c r="R305" s="35">
        <v>-797828</v>
      </c>
      <c r="S305" s="35">
        <v>-39010</v>
      </c>
      <c r="T305" s="35">
        <v>544</v>
      </c>
      <c r="U305" s="35">
        <v>-23989</v>
      </c>
      <c r="V305" s="35">
        <v>8018299</v>
      </c>
      <c r="W305" s="35">
        <v>-8660518</v>
      </c>
      <c r="X305" s="35">
        <v>-2131017</v>
      </c>
      <c r="Y305" s="35">
        <v>-4414068</v>
      </c>
      <c r="Z305" s="34">
        <v>107106795</v>
      </c>
      <c r="AA305" s="35">
        <v>-4414068</v>
      </c>
      <c r="AB305" s="35">
        <v>-4899542.82</v>
      </c>
      <c r="AC305" s="35">
        <v>-31794360</v>
      </c>
      <c r="AD305" s="35">
        <v>296699</v>
      </c>
      <c r="AE305" s="35">
        <v>1706168</v>
      </c>
      <c r="AF305" s="35">
        <v>642219</v>
      </c>
      <c r="AG305" s="35">
        <v>2131017</v>
      </c>
      <c r="AH305" s="101">
        <v>-945.79846528749999</v>
      </c>
      <c r="AI305" s="35">
        <v>70773983</v>
      </c>
      <c r="AJ305" s="34">
        <v>2118176</v>
      </c>
      <c r="AK305" s="35">
        <v>18937842</v>
      </c>
      <c r="AL305" s="35">
        <v>128523</v>
      </c>
      <c r="AM305" s="35">
        <v>571138</v>
      </c>
      <c r="AN305" s="35">
        <v>21755679</v>
      </c>
      <c r="AO305" s="36">
        <v>3381362</v>
      </c>
      <c r="AP305" s="35">
        <v>37329843</v>
      </c>
      <c r="AQ305" s="35">
        <v>0</v>
      </c>
      <c r="AR305" s="35">
        <v>0</v>
      </c>
      <c r="AS305" s="35">
        <v>40711205</v>
      </c>
      <c r="AT305" s="36">
        <v>-6384723</v>
      </c>
      <c r="AU305" s="35">
        <v>-1844006</v>
      </c>
      <c r="AV305" s="35">
        <v>-3204748</v>
      </c>
      <c r="AW305" s="35">
        <v>-7522048</v>
      </c>
      <c r="AX305" s="35">
        <v>0</v>
      </c>
      <c r="AY305" s="35">
        <v>0</v>
      </c>
      <c r="AZ305" s="35">
        <v>-18955525</v>
      </c>
      <c r="BA305" s="12">
        <v>70773983</v>
      </c>
      <c r="BB305" s="13">
        <v>83267899</v>
      </c>
      <c r="BC305" s="13">
        <v>60543714</v>
      </c>
      <c r="BD305" s="13">
        <v>58984452</v>
      </c>
      <c r="BE305" s="13">
        <v>85641062</v>
      </c>
      <c r="BF305" s="12">
        <v>5558052.4222959997</v>
      </c>
      <c r="BG305" s="13">
        <v>4899542.82</v>
      </c>
      <c r="BH305" s="13">
        <v>658509.60229599942</v>
      </c>
      <c r="BI305" s="14">
        <v>6.9900000000000004E-2</v>
      </c>
      <c r="BJ305" s="37">
        <v>3.2200135E-3</v>
      </c>
      <c r="BK305" s="38">
        <v>70773983</v>
      </c>
      <c r="BL305" s="38">
        <v>70093602.575107291</v>
      </c>
      <c r="BM305" s="39">
        <v>1.0097067406995333</v>
      </c>
      <c r="BN305" s="120">
        <v>0.16178452526114623</v>
      </c>
      <c r="BO305" s="34">
        <v>2118176</v>
      </c>
      <c r="BP305" s="34">
        <v>838550</v>
      </c>
      <c r="BQ305" s="34">
        <v>426542</v>
      </c>
      <c r="BR305" s="34">
        <v>426542</v>
      </c>
      <c r="BS305" s="34">
        <v>426542</v>
      </c>
      <c r="BT305" s="34">
        <v>0</v>
      </c>
      <c r="BU305" s="35">
        <v>0</v>
      </c>
      <c r="BV305" s="35">
        <v>2118176</v>
      </c>
      <c r="BW305" s="36">
        <v>3381362</v>
      </c>
      <c r="BX305" s="36">
        <v>1610295</v>
      </c>
      <c r="BY305" s="36">
        <v>928943</v>
      </c>
      <c r="BZ305" s="36">
        <v>842124</v>
      </c>
      <c r="CA305" s="36">
        <v>0</v>
      </c>
      <c r="CB305" s="36">
        <v>0</v>
      </c>
      <c r="CC305" s="36">
        <v>0</v>
      </c>
      <c r="CD305" s="35">
        <v>3381362</v>
      </c>
      <c r="CE305" s="34">
        <v>18937842</v>
      </c>
      <c r="CF305" s="35">
        <v>7439286</v>
      </c>
      <c r="CG305" s="35">
        <v>6398460</v>
      </c>
      <c r="CH305" s="35">
        <v>5100095</v>
      </c>
      <c r="CI305" s="35">
        <v>0</v>
      </c>
      <c r="CJ305" s="35">
        <v>0</v>
      </c>
      <c r="CK305" s="35">
        <v>0</v>
      </c>
      <c r="CL305" s="35">
        <v>18937842</v>
      </c>
      <c r="CM305" s="36">
        <v>37329843</v>
      </c>
      <c r="CN305" s="35">
        <v>13582338</v>
      </c>
      <c r="CO305" s="35">
        <v>7915835</v>
      </c>
      <c r="CP305" s="35">
        <v>7915835</v>
      </c>
      <c r="CQ305" s="35">
        <v>7915835</v>
      </c>
      <c r="CR305" s="35">
        <v>0</v>
      </c>
      <c r="CS305" s="35">
        <v>0</v>
      </c>
      <c r="CT305" s="35">
        <v>37329843</v>
      </c>
      <c r="CU305" s="34">
        <v>284561</v>
      </c>
      <c r="CV305" s="35">
        <v>232472</v>
      </c>
      <c r="CW305" s="35">
        <v>51624</v>
      </c>
      <c r="CX305" s="35">
        <v>465</v>
      </c>
      <c r="CY305" s="35">
        <v>0</v>
      </c>
      <c r="CZ305" s="35">
        <v>0</v>
      </c>
      <c r="DA305" s="35">
        <v>0</v>
      </c>
      <c r="DB305" s="35">
        <v>284561</v>
      </c>
      <c r="DC305" s="36">
        <v>156040</v>
      </c>
      <c r="DD305" s="35">
        <v>39010</v>
      </c>
      <c r="DE305" s="35">
        <v>39010</v>
      </c>
      <c r="DF305" s="35">
        <v>39010</v>
      </c>
      <c r="DG305" s="35">
        <v>39010</v>
      </c>
      <c r="DH305" s="35">
        <v>0</v>
      </c>
      <c r="DI305" s="35">
        <v>0</v>
      </c>
      <c r="DJ305" s="35">
        <v>156040</v>
      </c>
      <c r="DK305" s="34">
        <v>571138</v>
      </c>
      <c r="DL305" s="35">
        <v>336610</v>
      </c>
      <c r="DM305" s="35">
        <v>163155</v>
      </c>
      <c r="DN305" s="35">
        <v>65118</v>
      </c>
      <c r="DO305" s="35">
        <v>6255</v>
      </c>
      <c r="DP305" s="35">
        <v>0</v>
      </c>
      <c r="DQ305" s="35">
        <v>0</v>
      </c>
      <c r="DR305" s="35">
        <v>571138</v>
      </c>
      <c r="DS305" s="36">
        <v>0</v>
      </c>
      <c r="DT305" s="35">
        <v>0</v>
      </c>
      <c r="DU305" s="35">
        <v>0</v>
      </c>
      <c r="DV305" s="35">
        <v>0</v>
      </c>
      <c r="DW305" s="35">
        <v>0</v>
      </c>
      <c r="DX305" s="35">
        <v>0</v>
      </c>
      <c r="DY305" s="35">
        <v>0</v>
      </c>
      <c r="DZ305" s="35">
        <v>0</v>
      </c>
    </row>
    <row r="306" spans="1:130" x14ac:dyDescent="0.25">
      <c r="A306" s="29">
        <v>39805</v>
      </c>
      <c r="B306" s="30" t="s">
        <v>387</v>
      </c>
      <c r="C306" s="31">
        <v>8464634.0336134471</v>
      </c>
      <c r="D306" s="31">
        <v>65718951.229999997</v>
      </c>
      <c r="E306" s="32">
        <v>4.2054910000000002E-4</v>
      </c>
      <c r="F306" s="33">
        <v>14303964</v>
      </c>
      <c r="G306" s="31">
        <v>8437366.666666666</v>
      </c>
      <c r="H306" s="31">
        <v>55105619.200000003</v>
      </c>
      <c r="I306" s="32">
        <v>3.9431360000000002E-4</v>
      </c>
      <c r="J306" s="31">
        <v>8666779</v>
      </c>
      <c r="K306" s="34">
        <v>564262</v>
      </c>
      <c r="L306" s="35">
        <v>596609</v>
      </c>
      <c r="M306" s="35">
        <v>-158205</v>
      </c>
      <c r="N306" s="35">
        <v>-340104</v>
      </c>
      <c r="O306" s="35">
        <v>766</v>
      </c>
      <c r="P306" s="35">
        <v>-969350</v>
      </c>
      <c r="Q306" s="35">
        <v>0</v>
      </c>
      <c r="R306" s="35">
        <v>-97700</v>
      </c>
      <c r="S306" s="35">
        <v>-4777</v>
      </c>
      <c r="T306" s="35">
        <v>67</v>
      </c>
      <c r="U306" s="35">
        <v>-2938</v>
      </c>
      <c r="V306" s="35">
        <v>981898</v>
      </c>
      <c r="W306" s="35">
        <v>-1060542</v>
      </c>
      <c r="X306" s="35">
        <v>5161</v>
      </c>
      <c r="Y306" s="35">
        <v>-484853</v>
      </c>
      <c r="Z306" s="34">
        <v>14303964</v>
      </c>
      <c r="AA306" s="35">
        <v>-484853</v>
      </c>
      <c r="AB306" s="35">
        <v>-589771.93000000005</v>
      </c>
      <c r="AC306" s="35">
        <v>-3893446</v>
      </c>
      <c r="AD306" s="35">
        <v>-109666</v>
      </c>
      <c r="AE306" s="35">
        <v>-632816</v>
      </c>
      <c r="AF306" s="35">
        <v>78644</v>
      </c>
      <c r="AG306" s="35">
        <v>-5161</v>
      </c>
      <c r="AH306" s="101">
        <v>-115.81976216000001</v>
      </c>
      <c r="AI306" s="35">
        <v>8666779</v>
      </c>
      <c r="AJ306" s="34">
        <v>629833</v>
      </c>
      <c r="AK306" s="35">
        <v>2319074</v>
      </c>
      <c r="AL306" s="35">
        <v>15739</v>
      </c>
      <c r="AM306" s="35">
        <v>69940</v>
      </c>
      <c r="AN306" s="35">
        <v>3034586</v>
      </c>
      <c r="AO306" s="36">
        <v>704905</v>
      </c>
      <c r="AP306" s="35">
        <v>4571305</v>
      </c>
      <c r="AQ306" s="35">
        <v>0</v>
      </c>
      <c r="AR306" s="35">
        <v>0</v>
      </c>
      <c r="AS306" s="35">
        <v>5276210</v>
      </c>
      <c r="AT306" s="36">
        <v>-649054</v>
      </c>
      <c r="AU306" s="35">
        <v>-126821</v>
      </c>
      <c r="AV306" s="35">
        <v>-334184</v>
      </c>
      <c r="AW306" s="35">
        <v>-1131565</v>
      </c>
      <c r="AX306" s="35">
        <v>0</v>
      </c>
      <c r="AY306" s="35">
        <v>0</v>
      </c>
      <c r="AZ306" s="35">
        <v>-2241624</v>
      </c>
      <c r="BA306" s="12">
        <v>8666779</v>
      </c>
      <c r="BB306" s="13">
        <v>10196748</v>
      </c>
      <c r="BC306" s="13">
        <v>7414009</v>
      </c>
      <c r="BD306" s="13">
        <v>7223067</v>
      </c>
      <c r="BE306" s="13">
        <v>10487358</v>
      </c>
      <c r="BF306" s="12">
        <v>680623.1277056</v>
      </c>
      <c r="BG306" s="13">
        <v>589771.93000000005</v>
      </c>
      <c r="BH306" s="13">
        <v>90851.197705599945</v>
      </c>
      <c r="BI306" s="14">
        <v>6.9900000000000018E-2</v>
      </c>
      <c r="BJ306" s="37">
        <v>3.9431360000000002E-4</v>
      </c>
      <c r="BK306" s="38">
        <v>8666779</v>
      </c>
      <c r="BL306" s="38">
        <v>8437366.666666666</v>
      </c>
      <c r="BM306" s="39">
        <v>1.0271900395463041</v>
      </c>
      <c r="BN306" s="120">
        <v>0.16178452526114623</v>
      </c>
      <c r="BO306" s="34">
        <v>629833</v>
      </c>
      <c r="BP306" s="34">
        <v>268588</v>
      </c>
      <c r="BQ306" s="34">
        <v>195672</v>
      </c>
      <c r="BR306" s="34">
        <v>165573</v>
      </c>
      <c r="BS306" s="34">
        <v>0</v>
      </c>
      <c r="BT306" s="34">
        <v>0</v>
      </c>
      <c r="BU306" s="35">
        <v>0</v>
      </c>
      <c r="BV306" s="35">
        <v>629833</v>
      </c>
      <c r="BW306" s="36">
        <v>704905</v>
      </c>
      <c r="BX306" s="36">
        <v>230293</v>
      </c>
      <c r="BY306" s="36">
        <v>158204</v>
      </c>
      <c r="BZ306" s="36">
        <v>158204</v>
      </c>
      <c r="CA306" s="36">
        <v>158204</v>
      </c>
      <c r="CB306" s="36">
        <v>0</v>
      </c>
      <c r="CC306" s="36">
        <v>0</v>
      </c>
      <c r="CD306" s="35">
        <v>704905</v>
      </c>
      <c r="CE306" s="34">
        <v>2319074</v>
      </c>
      <c r="CF306" s="35">
        <v>910994</v>
      </c>
      <c r="CG306" s="35">
        <v>783537</v>
      </c>
      <c r="CH306" s="35">
        <v>624543</v>
      </c>
      <c r="CI306" s="35">
        <v>0</v>
      </c>
      <c r="CJ306" s="35">
        <v>0</v>
      </c>
      <c r="CK306" s="35">
        <v>0</v>
      </c>
      <c r="CL306" s="35">
        <v>2319074</v>
      </c>
      <c r="CM306" s="36">
        <v>4571305</v>
      </c>
      <c r="CN306" s="35">
        <v>1663254</v>
      </c>
      <c r="CO306" s="35">
        <v>969350</v>
      </c>
      <c r="CP306" s="35">
        <v>969350</v>
      </c>
      <c r="CQ306" s="35">
        <v>969350</v>
      </c>
      <c r="CR306" s="35">
        <v>0</v>
      </c>
      <c r="CS306" s="35">
        <v>0</v>
      </c>
      <c r="CT306" s="35">
        <v>4571305</v>
      </c>
      <c r="CU306" s="34">
        <v>34847</v>
      </c>
      <c r="CV306" s="35">
        <v>28468</v>
      </c>
      <c r="CW306" s="35">
        <v>6322</v>
      </c>
      <c r="CX306" s="35">
        <v>57</v>
      </c>
      <c r="CY306" s="35">
        <v>0</v>
      </c>
      <c r="CZ306" s="35">
        <v>0</v>
      </c>
      <c r="DA306" s="35">
        <v>0</v>
      </c>
      <c r="DB306" s="35">
        <v>34847</v>
      </c>
      <c r="DC306" s="36">
        <v>19108</v>
      </c>
      <c r="DD306" s="35">
        <v>4777</v>
      </c>
      <c r="DE306" s="35">
        <v>4777</v>
      </c>
      <c r="DF306" s="35">
        <v>4777</v>
      </c>
      <c r="DG306" s="35">
        <v>4777</v>
      </c>
      <c r="DH306" s="35">
        <v>0</v>
      </c>
      <c r="DI306" s="35">
        <v>0</v>
      </c>
      <c r="DJ306" s="35">
        <v>19108</v>
      </c>
      <c r="DK306" s="34">
        <v>69940</v>
      </c>
      <c r="DL306" s="35">
        <v>41220</v>
      </c>
      <c r="DM306" s="35">
        <v>19979</v>
      </c>
      <c r="DN306" s="35">
        <v>7974</v>
      </c>
      <c r="DO306" s="35">
        <v>766</v>
      </c>
      <c r="DP306" s="35">
        <v>0</v>
      </c>
      <c r="DQ306" s="35">
        <v>0</v>
      </c>
      <c r="DR306" s="35">
        <v>69940</v>
      </c>
      <c r="DS306" s="36">
        <v>0</v>
      </c>
      <c r="DT306" s="35">
        <v>0</v>
      </c>
      <c r="DU306" s="35">
        <v>0</v>
      </c>
      <c r="DV306" s="35">
        <v>0</v>
      </c>
      <c r="DW306" s="35">
        <v>0</v>
      </c>
      <c r="DX306" s="35">
        <v>0</v>
      </c>
      <c r="DY306" s="35">
        <v>0</v>
      </c>
      <c r="DZ306" s="35">
        <v>0</v>
      </c>
    </row>
    <row r="307" spans="1:130" x14ac:dyDescent="0.25">
      <c r="A307" s="29">
        <v>39900</v>
      </c>
      <c r="B307" s="30" t="s">
        <v>388</v>
      </c>
      <c r="C307" s="31">
        <v>37489659.103641458</v>
      </c>
      <c r="D307" s="31">
        <v>294074508.47000003</v>
      </c>
      <c r="E307" s="32">
        <v>1.8818435E-3</v>
      </c>
      <c r="F307" s="33">
        <v>64006371</v>
      </c>
      <c r="G307" s="31">
        <v>37338861.802575104</v>
      </c>
      <c r="H307" s="31">
        <v>255963314.37</v>
      </c>
      <c r="I307" s="32">
        <v>1.8315703999999999E-3</v>
      </c>
      <c r="J307" s="31">
        <v>40256829</v>
      </c>
      <c r="K307" s="34">
        <v>2620974</v>
      </c>
      <c r="L307" s="35">
        <v>2771226</v>
      </c>
      <c r="M307" s="35">
        <v>-333609</v>
      </c>
      <c r="N307" s="35">
        <v>-1579768</v>
      </c>
      <c r="O307" s="35">
        <v>3558</v>
      </c>
      <c r="P307" s="35">
        <v>-4502593</v>
      </c>
      <c r="Q307" s="35">
        <v>0</v>
      </c>
      <c r="R307" s="35">
        <v>-453811</v>
      </c>
      <c r="S307" s="35">
        <v>-22189</v>
      </c>
      <c r="T307" s="35">
        <v>309</v>
      </c>
      <c r="U307" s="35">
        <v>-13645</v>
      </c>
      <c r="V307" s="35">
        <v>4560875</v>
      </c>
      <c r="W307" s="35">
        <v>-4926174</v>
      </c>
      <c r="X307" s="35">
        <v>718100</v>
      </c>
      <c r="Y307" s="35">
        <v>-1156747</v>
      </c>
      <c r="Z307" s="34">
        <v>64006371</v>
      </c>
      <c r="AA307" s="35">
        <v>-1156747</v>
      </c>
      <c r="AB307" s="35">
        <v>-2609986.44</v>
      </c>
      <c r="AC307" s="35">
        <v>-18084896</v>
      </c>
      <c r="AD307" s="35">
        <v>-210144</v>
      </c>
      <c r="AE307" s="35">
        <v>-1334432</v>
      </c>
      <c r="AF307" s="35">
        <v>365299</v>
      </c>
      <c r="AG307" s="35">
        <v>-718100</v>
      </c>
      <c r="AH307" s="101">
        <v>-537.97801573999993</v>
      </c>
      <c r="AI307" s="35">
        <v>40256829</v>
      </c>
      <c r="AJ307" s="34">
        <v>2864662</v>
      </c>
      <c r="AK307" s="35">
        <v>10772001</v>
      </c>
      <c r="AL307" s="35">
        <v>73105</v>
      </c>
      <c r="AM307" s="35">
        <v>324868</v>
      </c>
      <c r="AN307" s="35">
        <v>14034636</v>
      </c>
      <c r="AO307" s="36">
        <v>1730841</v>
      </c>
      <c r="AP307" s="35">
        <v>21233524</v>
      </c>
      <c r="AQ307" s="35">
        <v>0</v>
      </c>
      <c r="AR307" s="35">
        <v>0</v>
      </c>
      <c r="AS307" s="35">
        <v>22964365</v>
      </c>
      <c r="AT307" s="36">
        <v>-2285106</v>
      </c>
      <c r="AU307" s="35">
        <v>-422030</v>
      </c>
      <c r="AV307" s="35">
        <v>-1367761</v>
      </c>
      <c r="AW307" s="35">
        <v>-4854832</v>
      </c>
      <c r="AX307" s="35">
        <v>0</v>
      </c>
      <c r="AY307" s="35">
        <v>0</v>
      </c>
      <c r="AZ307" s="35">
        <v>-8929729</v>
      </c>
      <c r="BA307" s="12">
        <v>40256829</v>
      </c>
      <c r="BB307" s="13">
        <v>47363472</v>
      </c>
      <c r="BC307" s="13">
        <v>34437767</v>
      </c>
      <c r="BD307" s="13">
        <v>33550846</v>
      </c>
      <c r="BE307" s="13">
        <v>48713347</v>
      </c>
      <c r="BF307" s="12">
        <v>3161466.3411583998</v>
      </c>
      <c r="BG307" s="13">
        <v>2609986.44</v>
      </c>
      <c r="BH307" s="13">
        <v>551479.90115839988</v>
      </c>
      <c r="BI307" s="14">
        <v>6.9900000000000004E-2</v>
      </c>
      <c r="BJ307" s="37">
        <v>1.8315703999999999E-3</v>
      </c>
      <c r="BK307" s="38">
        <v>40256829</v>
      </c>
      <c r="BL307" s="38">
        <v>37338861.802575104</v>
      </c>
      <c r="BM307" s="39">
        <v>1.0781482631381027</v>
      </c>
      <c r="BN307" s="120">
        <v>0.16178452526114623</v>
      </c>
      <c r="BO307" s="34">
        <v>2864662</v>
      </c>
      <c r="BP307" s="34">
        <v>1637620</v>
      </c>
      <c r="BQ307" s="34">
        <v>674694</v>
      </c>
      <c r="BR307" s="34">
        <v>552348</v>
      </c>
      <c r="BS307" s="34">
        <v>0</v>
      </c>
      <c r="BT307" s="34">
        <v>0</v>
      </c>
      <c r="BU307" s="35">
        <v>0</v>
      </c>
      <c r="BV307" s="35">
        <v>2864662</v>
      </c>
      <c r="BW307" s="36">
        <v>1730841</v>
      </c>
      <c r="BX307" s="36">
        <v>730017</v>
      </c>
      <c r="BY307" s="36">
        <v>333608</v>
      </c>
      <c r="BZ307" s="36">
        <v>333608</v>
      </c>
      <c r="CA307" s="36">
        <v>333608</v>
      </c>
      <c r="CB307" s="36">
        <v>0</v>
      </c>
      <c r="CC307" s="36">
        <v>0</v>
      </c>
      <c r="CD307" s="35">
        <v>1730841</v>
      </c>
      <c r="CE307" s="34">
        <v>10772001</v>
      </c>
      <c r="CF307" s="35">
        <v>4231528</v>
      </c>
      <c r="CG307" s="35">
        <v>3639497</v>
      </c>
      <c r="CH307" s="35">
        <v>2900976</v>
      </c>
      <c r="CI307" s="35">
        <v>0</v>
      </c>
      <c r="CJ307" s="35">
        <v>0</v>
      </c>
      <c r="CK307" s="35">
        <v>0</v>
      </c>
      <c r="CL307" s="35">
        <v>10772001</v>
      </c>
      <c r="CM307" s="36">
        <v>21233524</v>
      </c>
      <c r="CN307" s="35">
        <v>7725746</v>
      </c>
      <c r="CO307" s="35">
        <v>4502593</v>
      </c>
      <c r="CP307" s="35">
        <v>4502593</v>
      </c>
      <c r="CQ307" s="35">
        <v>4502593</v>
      </c>
      <c r="CR307" s="35">
        <v>0</v>
      </c>
      <c r="CS307" s="35">
        <v>0</v>
      </c>
      <c r="CT307" s="35">
        <v>21233524</v>
      </c>
      <c r="CU307" s="34">
        <v>161860</v>
      </c>
      <c r="CV307" s="35">
        <v>132232</v>
      </c>
      <c r="CW307" s="35">
        <v>29364</v>
      </c>
      <c r="CX307" s="35">
        <v>264</v>
      </c>
      <c r="CY307" s="35">
        <v>0</v>
      </c>
      <c r="CZ307" s="35">
        <v>0</v>
      </c>
      <c r="DA307" s="35">
        <v>0</v>
      </c>
      <c r="DB307" s="35">
        <v>161860</v>
      </c>
      <c r="DC307" s="36">
        <v>88756</v>
      </c>
      <c r="DD307" s="35">
        <v>22189</v>
      </c>
      <c r="DE307" s="35">
        <v>22189</v>
      </c>
      <c r="DF307" s="35">
        <v>22189</v>
      </c>
      <c r="DG307" s="35">
        <v>22189</v>
      </c>
      <c r="DH307" s="35">
        <v>0</v>
      </c>
      <c r="DI307" s="35">
        <v>0</v>
      </c>
      <c r="DJ307" s="35">
        <v>88756</v>
      </c>
      <c r="DK307" s="34">
        <v>324868</v>
      </c>
      <c r="DL307" s="35">
        <v>191467</v>
      </c>
      <c r="DM307" s="35">
        <v>92804</v>
      </c>
      <c r="DN307" s="35">
        <v>37040</v>
      </c>
      <c r="DO307" s="35">
        <v>3558</v>
      </c>
      <c r="DP307" s="35">
        <v>0</v>
      </c>
      <c r="DQ307" s="35">
        <v>0</v>
      </c>
      <c r="DR307" s="35">
        <v>324868</v>
      </c>
      <c r="DS307" s="36">
        <v>0</v>
      </c>
      <c r="DT307" s="35">
        <v>0</v>
      </c>
      <c r="DU307" s="35">
        <v>0</v>
      </c>
      <c r="DV307" s="35">
        <v>0</v>
      </c>
      <c r="DW307" s="35">
        <v>0</v>
      </c>
      <c r="DX307" s="35">
        <v>0</v>
      </c>
      <c r="DY307" s="35">
        <v>0</v>
      </c>
      <c r="DZ307" s="35">
        <v>0</v>
      </c>
    </row>
    <row r="308" spans="1:130" x14ac:dyDescent="0.25">
      <c r="A308" s="29">
        <v>40000</v>
      </c>
      <c r="B308" s="30" t="s">
        <v>389</v>
      </c>
      <c r="C308" s="31">
        <v>98405418.627451003</v>
      </c>
      <c r="D308" s="31">
        <v>575599000.10000002</v>
      </c>
      <c r="E308" s="32">
        <v>3.6833768999999998E-3</v>
      </c>
      <c r="F308" s="33">
        <v>125281187</v>
      </c>
      <c r="G308" s="31">
        <v>103261211.15879826</v>
      </c>
      <c r="H308" s="31">
        <v>565828541.92999995</v>
      </c>
      <c r="I308" s="32">
        <v>4.0488412000000001E-3</v>
      </c>
      <c r="J308" s="31">
        <v>88991123</v>
      </c>
      <c r="K308" s="34">
        <v>5793886</v>
      </c>
      <c r="L308" s="35">
        <v>6126029</v>
      </c>
      <c r="M308" s="35">
        <v>2395823</v>
      </c>
      <c r="N308" s="35">
        <v>-3492210</v>
      </c>
      <c r="O308" s="35">
        <v>7865</v>
      </c>
      <c r="P308" s="35">
        <v>-9953362</v>
      </c>
      <c r="Q308" s="35">
        <v>0</v>
      </c>
      <c r="R308" s="35">
        <v>-1003188</v>
      </c>
      <c r="S308" s="35">
        <v>-49051</v>
      </c>
      <c r="T308" s="35">
        <v>684</v>
      </c>
      <c r="U308" s="35">
        <v>-30163</v>
      </c>
      <c r="V308" s="35">
        <v>10082200</v>
      </c>
      <c r="W308" s="35">
        <v>-10889725</v>
      </c>
      <c r="X308" s="35">
        <v>7659373</v>
      </c>
      <c r="Y308" s="35">
        <v>6648161</v>
      </c>
      <c r="Z308" s="34">
        <v>125281187</v>
      </c>
      <c r="AA308" s="35">
        <v>6648161</v>
      </c>
      <c r="AB308" s="35">
        <v>-7217958.6599999992</v>
      </c>
      <c r="AC308" s="35">
        <v>-39978190</v>
      </c>
      <c r="AD308" s="35">
        <v>1527658</v>
      </c>
      <c r="AE308" s="35">
        <v>9583304</v>
      </c>
      <c r="AF308" s="35">
        <v>807525</v>
      </c>
      <c r="AG308" s="35">
        <v>-7659373</v>
      </c>
      <c r="AH308" s="101">
        <v>-1189.2458814700001</v>
      </c>
      <c r="AI308" s="35">
        <v>88991123</v>
      </c>
      <c r="AJ308" s="34">
        <v>22240697</v>
      </c>
      <c r="AK308" s="35">
        <v>23812420</v>
      </c>
      <c r="AL308" s="35">
        <v>161605</v>
      </c>
      <c r="AM308" s="35">
        <v>718149</v>
      </c>
      <c r="AN308" s="35">
        <v>46932871</v>
      </c>
      <c r="AO308" s="36">
        <v>0</v>
      </c>
      <c r="AP308" s="35">
        <v>46938500</v>
      </c>
      <c r="AQ308" s="35">
        <v>0</v>
      </c>
      <c r="AR308" s="35">
        <v>0</v>
      </c>
      <c r="AS308" s="35">
        <v>46938500</v>
      </c>
      <c r="AT308" s="36">
        <v>1344426</v>
      </c>
      <c r="AU308" s="35">
        <v>4908874</v>
      </c>
      <c r="AV308" s="35">
        <v>1339792</v>
      </c>
      <c r="AW308" s="35">
        <v>-7598722</v>
      </c>
      <c r="AX308" s="35">
        <v>0</v>
      </c>
      <c r="AY308" s="35">
        <v>0</v>
      </c>
      <c r="AZ308" s="35">
        <v>-5630</v>
      </c>
      <c r="BA308" s="12">
        <v>88991123</v>
      </c>
      <c r="BB308" s="13">
        <v>104700958</v>
      </c>
      <c r="BC308" s="13">
        <v>76127596</v>
      </c>
      <c r="BD308" s="13">
        <v>74166981</v>
      </c>
      <c r="BE308" s="13">
        <v>107684971</v>
      </c>
      <c r="BF308" s="12">
        <v>6988688.5999552002</v>
      </c>
      <c r="BG308" s="13">
        <v>7217958.6599999992</v>
      </c>
      <c r="BH308" s="13">
        <v>-229270.060044799</v>
      </c>
      <c r="BI308" s="14">
        <v>6.9900000000000004E-2</v>
      </c>
      <c r="BJ308" s="37">
        <v>4.0488412000000001E-3</v>
      </c>
      <c r="BK308" s="38">
        <v>88991123</v>
      </c>
      <c r="BL308" s="38">
        <v>103261211.15879826</v>
      </c>
      <c r="BM308" s="39">
        <v>0.86180591919599625</v>
      </c>
      <c r="BN308" s="120">
        <v>0.16178452526114623</v>
      </c>
      <c r="BO308" s="34">
        <v>22240697</v>
      </c>
      <c r="BP308" s="34">
        <v>8402178</v>
      </c>
      <c r="BQ308" s="34">
        <v>6595807</v>
      </c>
      <c r="BR308" s="34">
        <v>4846886</v>
      </c>
      <c r="BS308" s="34">
        <v>2395826</v>
      </c>
      <c r="BT308" s="34">
        <v>0</v>
      </c>
      <c r="BU308" s="35">
        <v>0</v>
      </c>
      <c r="BV308" s="35">
        <v>22240697</v>
      </c>
      <c r="BW308" s="36">
        <v>0</v>
      </c>
      <c r="BX308" s="36">
        <v>0</v>
      </c>
      <c r="BY308" s="36">
        <v>0</v>
      </c>
      <c r="BZ308" s="36">
        <v>0</v>
      </c>
      <c r="CA308" s="36">
        <v>0</v>
      </c>
      <c r="CB308" s="36">
        <v>0</v>
      </c>
      <c r="CC308" s="36">
        <v>0</v>
      </c>
      <c r="CD308" s="35">
        <v>0</v>
      </c>
      <c r="CE308" s="34">
        <v>23812420</v>
      </c>
      <c r="CF308" s="35">
        <v>9354150</v>
      </c>
      <c r="CG308" s="35">
        <v>8045416</v>
      </c>
      <c r="CH308" s="35">
        <v>6412854</v>
      </c>
      <c r="CI308" s="35">
        <v>0</v>
      </c>
      <c r="CJ308" s="35">
        <v>0</v>
      </c>
      <c r="CK308" s="35">
        <v>0</v>
      </c>
      <c r="CL308" s="35">
        <v>23812420</v>
      </c>
      <c r="CM308" s="36">
        <v>46938500</v>
      </c>
      <c r="CN308" s="35">
        <v>17078416</v>
      </c>
      <c r="CO308" s="35">
        <v>9953362</v>
      </c>
      <c r="CP308" s="35">
        <v>9953362</v>
      </c>
      <c r="CQ308" s="35">
        <v>9953362</v>
      </c>
      <c r="CR308" s="35">
        <v>0</v>
      </c>
      <c r="CS308" s="35">
        <v>0</v>
      </c>
      <c r="CT308" s="35">
        <v>46938500</v>
      </c>
      <c r="CU308" s="34">
        <v>357807</v>
      </c>
      <c r="CV308" s="35">
        <v>292310</v>
      </c>
      <c r="CW308" s="35">
        <v>64912</v>
      </c>
      <c r="CX308" s="35">
        <v>585</v>
      </c>
      <c r="CY308" s="35">
        <v>0</v>
      </c>
      <c r="CZ308" s="35">
        <v>0</v>
      </c>
      <c r="DA308" s="35">
        <v>0</v>
      </c>
      <c r="DB308" s="35">
        <v>357807</v>
      </c>
      <c r="DC308" s="36">
        <v>196204</v>
      </c>
      <c r="DD308" s="35">
        <v>49051</v>
      </c>
      <c r="DE308" s="35">
        <v>49051</v>
      </c>
      <c r="DF308" s="35">
        <v>49051</v>
      </c>
      <c r="DG308" s="35">
        <v>49051</v>
      </c>
      <c r="DH308" s="35">
        <v>0</v>
      </c>
      <c r="DI308" s="35">
        <v>0</v>
      </c>
      <c r="DJ308" s="35">
        <v>196204</v>
      </c>
      <c r="DK308" s="34">
        <v>718149</v>
      </c>
      <c r="DL308" s="35">
        <v>423254</v>
      </c>
      <c r="DM308" s="35">
        <v>205151</v>
      </c>
      <c r="DN308" s="35">
        <v>81880</v>
      </c>
      <c r="DO308" s="35">
        <v>7865</v>
      </c>
      <c r="DP308" s="35">
        <v>0</v>
      </c>
      <c r="DQ308" s="35">
        <v>0</v>
      </c>
      <c r="DR308" s="35">
        <v>718149</v>
      </c>
      <c r="DS308" s="36">
        <v>0</v>
      </c>
      <c r="DT308" s="35">
        <v>0</v>
      </c>
      <c r="DU308" s="35">
        <v>0</v>
      </c>
      <c r="DV308" s="35">
        <v>0</v>
      </c>
      <c r="DW308" s="35">
        <v>0</v>
      </c>
      <c r="DX308" s="35">
        <v>0</v>
      </c>
      <c r="DY308" s="35">
        <v>0</v>
      </c>
      <c r="DZ308" s="35">
        <v>0</v>
      </c>
    </row>
    <row r="309" spans="1:130" x14ac:dyDescent="0.25">
      <c r="A309" s="29">
        <v>51000</v>
      </c>
      <c r="B309" s="30" t="s">
        <v>390</v>
      </c>
      <c r="C309" s="31">
        <v>612886195.09803927</v>
      </c>
      <c r="D309" s="31">
        <v>4121240671.8800001</v>
      </c>
      <c r="E309" s="32">
        <v>2.6372670099999999E-2</v>
      </c>
      <c r="F309" s="33">
        <v>897002807</v>
      </c>
      <c r="G309" s="31">
        <v>686253901.71673822</v>
      </c>
      <c r="H309" s="31">
        <v>3950757241.3099999</v>
      </c>
      <c r="I309" s="32">
        <v>2.8270027900000001E-2</v>
      </c>
      <c r="J309" s="31">
        <v>621358411</v>
      </c>
      <c r="K309" s="34">
        <v>40454367</v>
      </c>
      <c r="L309" s="35">
        <v>42773473</v>
      </c>
      <c r="M309" s="35">
        <v>12338046</v>
      </c>
      <c r="N309" s="35">
        <v>-24383487</v>
      </c>
      <c r="O309" s="35">
        <v>54913</v>
      </c>
      <c r="P309" s="35">
        <v>-69496874</v>
      </c>
      <c r="Q309" s="35">
        <v>0</v>
      </c>
      <c r="R309" s="35">
        <v>-7004513</v>
      </c>
      <c r="S309" s="35">
        <v>-342484</v>
      </c>
      <c r="T309" s="35">
        <v>4777</v>
      </c>
      <c r="U309" s="35">
        <v>-210608</v>
      </c>
      <c r="V309" s="35">
        <v>70396456</v>
      </c>
      <c r="W309" s="35">
        <v>-76034798</v>
      </c>
      <c r="X309" s="35">
        <v>14876334</v>
      </c>
      <c r="Y309" s="35">
        <v>3425602</v>
      </c>
      <c r="Z309" s="34">
        <v>897002807</v>
      </c>
      <c r="AA309" s="35">
        <v>3425602</v>
      </c>
      <c r="AB309" s="35">
        <v>-47969147.730000004</v>
      </c>
      <c r="AC309" s="35">
        <v>-279137783</v>
      </c>
      <c r="AD309" s="35">
        <v>7931042</v>
      </c>
      <c r="AE309" s="35">
        <v>49352188</v>
      </c>
      <c r="AF309" s="35">
        <v>5638342</v>
      </c>
      <c r="AG309" s="35">
        <v>-14876334</v>
      </c>
      <c r="AH309" s="101">
        <v>-8303.6139449274997</v>
      </c>
      <c r="AI309" s="35">
        <v>621358411</v>
      </c>
      <c r="AJ309" s="34">
        <v>74553606</v>
      </c>
      <c r="AK309" s="35">
        <v>166264307</v>
      </c>
      <c r="AL309" s="35">
        <v>1128366</v>
      </c>
      <c r="AM309" s="35">
        <v>5014295</v>
      </c>
      <c r="AN309" s="35">
        <v>246960574</v>
      </c>
      <c r="AO309" s="36">
        <v>9516011</v>
      </c>
      <c r="AP309" s="35">
        <v>327736418</v>
      </c>
      <c r="AQ309" s="35">
        <v>0</v>
      </c>
      <c r="AR309" s="35">
        <v>0</v>
      </c>
      <c r="AS309" s="35">
        <v>337252429</v>
      </c>
      <c r="AT309" s="36">
        <v>-36013758</v>
      </c>
      <c r="AU309" s="35">
        <v>9951235</v>
      </c>
      <c r="AV309" s="35">
        <v>-6782934</v>
      </c>
      <c r="AW309" s="35">
        <v>-57446399</v>
      </c>
      <c r="AX309" s="35">
        <v>0</v>
      </c>
      <c r="AY309" s="35">
        <v>0</v>
      </c>
      <c r="AZ309" s="35">
        <v>-90291856</v>
      </c>
      <c r="BA309" s="12">
        <v>621358411</v>
      </c>
      <c r="BB309" s="13">
        <v>731048433</v>
      </c>
      <c r="BC309" s="13">
        <v>531542025</v>
      </c>
      <c r="BD309" s="13">
        <v>517852523</v>
      </c>
      <c r="BE309" s="13">
        <v>751883563</v>
      </c>
      <c r="BF309" s="12">
        <v>48796782.078078404</v>
      </c>
      <c r="BG309" s="13">
        <v>47969147.730000004</v>
      </c>
      <c r="BH309" s="13">
        <v>827634.3480783999</v>
      </c>
      <c r="BI309" s="14">
        <v>6.9900000000000004E-2</v>
      </c>
      <c r="BJ309" s="37">
        <v>2.8270027900000001E-2</v>
      </c>
      <c r="BK309" s="38">
        <v>621358411</v>
      </c>
      <c r="BL309" s="38">
        <v>686253901.71673822</v>
      </c>
      <c r="BM309" s="39">
        <v>0.90543515956063036</v>
      </c>
      <c r="BN309" s="120">
        <v>0.16178452526114623</v>
      </c>
      <c r="BO309" s="34">
        <v>74553606</v>
      </c>
      <c r="BP309" s="34">
        <v>22781255</v>
      </c>
      <c r="BQ309" s="34">
        <v>21729825</v>
      </c>
      <c r="BR309" s="34">
        <v>17704479</v>
      </c>
      <c r="BS309" s="34">
        <v>12338047</v>
      </c>
      <c r="BT309" s="34">
        <v>0</v>
      </c>
      <c r="BU309" s="35">
        <v>0</v>
      </c>
      <c r="BV309" s="35">
        <v>74553606</v>
      </c>
      <c r="BW309" s="36">
        <v>9516011</v>
      </c>
      <c r="BX309" s="36">
        <v>9516011</v>
      </c>
      <c r="BY309" s="36">
        <v>0</v>
      </c>
      <c r="BZ309" s="36">
        <v>0</v>
      </c>
      <c r="CA309" s="36">
        <v>0</v>
      </c>
      <c r="CB309" s="36">
        <v>0</v>
      </c>
      <c r="CC309" s="36">
        <v>0</v>
      </c>
      <c r="CD309" s="35">
        <v>9516011</v>
      </c>
      <c r="CE309" s="34">
        <v>166264307</v>
      </c>
      <c r="CF309" s="35">
        <v>65313029</v>
      </c>
      <c r="CG309" s="35">
        <v>56175119</v>
      </c>
      <c r="CH309" s="35">
        <v>44776158</v>
      </c>
      <c r="CI309" s="35">
        <v>0</v>
      </c>
      <c r="CJ309" s="35">
        <v>0</v>
      </c>
      <c r="CK309" s="35">
        <v>0</v>
      </c>
      <c r="CL309" s="35">
        <v>166264307</v>
      </c>
      <c r="CM309" s="36">
        <v>327736418</v>
      </c>
      <c r="CN309" s="35">
        <v>119245795</v>
      </c>
      <c r="CO309" s="35">
        <v>69496874</v>
      </c>
      <c r="CP309" s="35">
        <v>69496874</v>
      </c>
      <c r="CQ309" s="35">
        <v>69496874</v>
      </c>
      <c r="CR309" s="35">
        <v>0</v>
      </c>
      <c r="CS309" s="35">
        <v>0</v>
      </c>
      <c r="CT309" s="35">
        <v>327736418</v>
      </c>
      <c r="CU309" s="34">
        <v>2498302</v>
      </c>
      <c r="CV309" s="35">
        <v>2040985</v>
      </c>
      <c r="CW309" s="35">
        <v>453235</v>
      </c>
      <c r="CX309" s="35">
        <v>4082</v>
      </c>
      <c r="CY309" s="35">
        <v>0</v>
      </c>
      <c r="CZ309" s="35">
        <v>0</v>
      </c>
      <c r="DA309" s="35">
        <v>0</v>
      </c>
      <c r="DB309" s="35">
        <v>2498302</v>
      </c>
      <c r="DC309" s="36">
        <v>1369936</v>
      </c>
      <c r="DD309" s="35">
        <v>342484</v>
      </c>
      <c r="DE309" s="35">
        <v>342484</v>
      </c>
      <c r="DF309" s="35">
        <v>342484</v>
      </c>
      <c r="DG309" s="35">
        <v>342484</v>
      </c>
      <c r="DH309" s="35">
        <v>0</v>
      </c>
      <c r="DI309" s="35">
        <v>0</v>
      </c>
      <c r="DJ309" s="35">
        <v>1369936</v>
      </c>
      <c r="DK309" s="34">
        <v>5014295</v>
      </c>
      <c r="DL309" s="35">
        <v>2955263</v>
      </c>
      <c r="DM309" s="35">
        <v>1432414</v>
      </c>
      <c r="DN309" s="35">
        <v>571705</v>
      </c>
      <c r="DO309" s="35">
        <v>54913</v>
      </c>
      <c r="DP309" s="35">
        <v>0</v>
      </c>
      <c r="DQ309" s="35">
        <v>0</v>
      </c>
      <c r="DR309" s="35">
        <v>5014295</v>
      </c>
      <c r="DS309" s="36">
        <v>0</v>
      </c>
      <c r="DT309" s="35">
        <v>0</v>
      </c>
      <c r="DU309" s="35">
        <v>0</v>
      </c>
      <c r="DV309" s="35">
        <v>0</v>
      </c>
      <c r="DW309" s="35">
        <v>0</v>
      </c>
      <c r="DX309" s="35">
        <v>0</v>
      </c>
      <c r="DY309" s="35">
        <v>0</v>
      </c>
      <c r="DZ309" s="35">
        <v>0</v>
      </c>
    </row>
    <row r="310" spans="1:130" x14ac:dyDescent="0.25">
      <c r="A310" s="29">
        <v>51000.1</v>
      </c>
      <c r="B310" s="30" t="s">
        <v>391</v>
      </c>
      <c r="C310" s="31">
        <v>1325098.0392156863</v>
      </c>
      <c r="D310" s="31">
        <v>7177716.3899999997</v>
      </c>
      <c r="E310" s="32">
        <v>4.5931699999999999E-5</v>
      </c>
      <c r="F310" s="33">
        <v>1562256</v>
      </c>
      <c r="G310" s="31">
        <v>1489642.3462088697</v>
      </c>
      <c r="H310" s="31">
        <v>6071806.7800000003</v>
      </c>
      <c r="I310" s="32">
        <v>4.34474E-5</v>
      </c>
      <c r="J310" s="31">
        <v>954948</v>
      </c>
      <c r="K310" s="34">
        <v>62173</v>
      </c>
      <c r="L310" s="35">
        <v>65737</v>
      </c>
      <c r="M310" s="35">
        <v>-7178</v>
      </c>
      <c r="N310" s="35">
        <v>-37474</v>
      </c>
      <c r="O310" s="35">
        <v>84</v>
      </c>
      <c r="P310" s="35">
        <v>-106808</v>
      </c>
      <c r="Q310" s="35">
        <v>0</v>
      </c>
      <c r="R310" s="35">
        <v>-10765</v>
      </c>
      <c r="S310" s="35">
        <v>-526</v>
      </c>
      <c r="T310" s="35">
        <v>7</v>
      </c>
      <c r="U310" s="35">
        <v>-324</v>
      </c>
      <c r="V310" s="35">
        <v>108190</v>
      </c>
      <c r="W310" s="35">
        <v>-116856</v>
      </c>
      <c r="X310" s="35">
        <v>150799</v>
      </c>
      <c r="Y310" s="35">
        <v>107059</v>
      </c>
      <c r="Z310" s="34">
        <v>1562256</v>
      </c>
      <c r="AA310" s="35">
        <v>107059</v>
      </c>
      <c r="AB310" s="35">
        <v>-104126</v>
      </c>
      <c r="AC310" s="35">
        <v>-428999</v>
      </c>
      <c r="AD310" s="35">
        <v>-10385</v>
      </c>
      <c r="AE310" s="35">
        <v>-28712</v>
      </c>
      <c r="AF310" s="35">
        <v>8666</v>
      </c>
      <c r="AG310" s="35">
        <v>-150799</v>
      </c>
      <c r="AH310" s="101">
        <v>-12.761587564999999</v>
      </c>
      <c r="AI310" s="35">
        <v>954948</v>
      </c>
      <c r="AJ310" s="34">
        <v>413617</v>
      </c>
      <c r="AK310" s="35">
        <v>255527</v>
      </c>
      <c r="AL310" s="35">
        <v>1734</v>
      </c>
      <c r="AM310" s="35">
        <v>7706</v>
      </c>
      <c r="AN310" s="35">
        <v>678584</v>
      </c>
      <c r="AO310" s="36">
        <v>100270</v>
      </c>
      <c r="AP310" s="35">
        <v>503689</v>
      </c>
      <c r="AQ310" s="35">
        <v>0</v>
      </c>
      <c r="AR310" s="35">
        <v>0</v>
      </c>
      <c r="AS310" s="35">
        <v>603959</v>
      </c>
      <c r="AT310" s="36">
        <v>111173</v>
      </c>
      <c r="AU310" s="35">
        <v>30817</v>
      </c>
      <c r="AV310" s="35">
        <v>47064</v>
      </c>
      <c r="AW310" s="35">
        <v>-114428</v>
      </c>
      <c r="AX310" s="35">
        <v>0</v>
      </c>
      <c r="AY310" s="35">
        <v>0</v>
      </c>
      <c r="AZ310" s="35">
        <v>74626</v>
      </c>
      <c r="BA310" s="12">
        <v>954948</v>
      </c>
      <c r="BB310" s="13">
        <v>1123527</v>
      </c>
      <c r="BC310" s="13">
        <v>816912</v>
      </c>
      <c r="BD310" s="13">
        <v>795873</v>
      </c>
      <c r="BE310" s="13">
        <v>1155548</v>
      </c>
      <c r="BF310" s="12">
        <v>74994.383350400007</v>
      </c>
      <c r="BG310" s="13">
        <v>104126</v>
      </c>
      <c r="BH310" s="13">
        <v>-29131.616649599993</v>
      </c>
      <c r="BI310" s="14">
        <v>6.9900000000000004E-2</v>
      </c>
      <c r="BJ310" s="37">
        <v>4.34474E-5</v>
      </c>
      <c r="BK310" s="38">
        <v>954948</v>
      </c>
      <c r="BL310" s="38">
        <v>1489642.3462088697</v>
      </c>
      <c r="BM310" s="39">
        <v>0.64105857518775333</v>
      </c>
      <c r="BN310" s="120">
        <v>0.16178452526114623</v>
      </c>
      <c r="BO310" s="34">
        <v>413617</v>
      </c>
      <c r="BP310" s="34">
        <v>229865</v>
      </c>
      <c r="BQ310" s="34">
        <v>91876</v>
      </c>
      <c r="BR310" s="34">
        <v>91876</v>
      </c>
      <c r="BS310" s="34">
        <v>0</v>
      </c>
      <c r="BT310" s="34">
        <v>0</v>
      </c>
      <c r="BU310" s="35">
        <v>0</v>
      </c>
      <c r="BV310" s="35">
        <v>413617</v>
      </c>
      <c r="BW310" s="36">
        <v>100270</v>
      </c>
      <c r="BX310" s="36">
        <v>42957</v>
      </c>
      <c r="BY310" s="36">
        <v>42957</v>
      </c>
      <c r="BZ310" s="36">
        <v>7178</v>
      </c>
      <c r="CA310" s="36">
        <v>7178</v>
      </c>
      <c r="CB310" s="36">
        <v>0</v>
      </c>
      <c r="CC310" s="36">
        <v>0</v>
      </c>
      <c r="CD310" s="35">
        <v>100270</v>
      </c>
      <c r="CE310" s="34">
        <v>255527</v>
      </c>
      <c r="CF310" s="35">
        <v>100378</v>
      </c>
      <c r="CG310" s="35">
        <v>86334</v>
      </c>
      <c r="CH310" s="35">
        <v>68815</v>
      </c>
      <c r="CI310" s="35">
        <v>0</v>
      </c>
      <c r="CJ310" s="35">
        <v>0</v>
      </c>
      <c r="CK310" s="35">
        <v>0</v>
      </c>
      <c r="CL310" s="35">
        <v>255527</v>
      </c>
      <c r="CM310" s="36">
        <v>503689</v>
      </c>
      <c r="CN310" s="35">
        <v>183265</v>
      </c>
      <c r="CO310" s="35">
        <v>106808</v>
      </c>
      <c r="CP310" s="35">
        <v>106808</v>
      </c>
      <c r="CQ310" s="35">
        <v>106808</v>
      </c>
      <c r="CR310" s="35">
        <v>0</v>
      </c>
      <c r="CS310" s="35">
        <v>0</v>
      </c>
      <c r="CT310" s="35">
        <v>503689</v>
      </c>
      <c r="CU310" s="34">
        <v>3840</v>
      </c>
      <c r="CV310" s="35">
        <v>3137</v>
      </c>
      <c r="CW310" s="35">
        <v>697</v>
      </c>
      <c r="CX310" s="35">
        <v>6</v>
      </c>
      <c r="CY310" s="35">
        <v>0</v>
      </c>
      <c r="CZ310" s="35">
        <v>0</v>
      </c>
      <c r="DA310" s="35">
        <v>0</v>
      </c>
      <c r="DB310" s="35">
        <v>3840</v>
      </c>
      <c r="DC310" s="36">
        <v>2104</v>
      </c>
      <c r="DD310" s="35">
        <v>526</v>
      </c>
      <c r="DE310" s="35">
        <v>526</v>
      </c>
      <c r="DF310" s="35">
        <v>526</v>
      </c>
      <c r="DG310" s="35">
        <v>526</v>
      </c>
      <c r="DH310" s="35">
        <v>0</v>
      </c>
      <c r="DI310" s="35">
        <v>0</v>
      </c>
      <c r="DJ310" s="35">
        <v>2104</v>
      </c>
      <c r="DK310" s="34">
        <v>7706</v>
      </c>
      <c r="DL310" s="35">
        <v>4542</v>
      </c>
      <c r="DM310" s="35">
        <v>2201</v>
      </c>
      <c r="DN310" s="35">
        <v>879</v>
      </c>
      <c r="DO310" s="35">
        <v>84</v>
      </c>
      <c r="DP310" s="35">
        <v>0</v>
      </c>
      <c r="DQ310" s="35">
        <v>0</v>
      </c>
      <c r="DR310" s="35">
        <v>7706</v>
      </c>
      <c r="DS310" s="36">
        <v>0</v>
      </c>
      <c r="DT310" s="35">
        <v>0</v>
      </c>
      <c r="DU310" s="35">
        <v>0</v>
      </c>
      <c r="DV310" s="35">
        <v>0</v>
      </c>
      <c r="DW310" s="35">
        <v>0</v>
      </c>
      <c r="DX310" s="35">
        <v>0</v>
      </c>
      <c r="DY310" s="35">
        <v>0</v>
      </c>
      <c r="DZ310" s="35">
        <v>0</v>
      </c>
    </row>
    <row r="311" spans="1:130" x14ac:dyDescent="0.25">
      <c r="A311" s="29">
        <v>51000.2</v>
      </c>
      <c r="B311" s="30" t="s">
        <v>392</v>
      </c>
      <c r="C311" s="31">
        <v>19142801.12044818</v>
      </c>
      <c r="D311" s="31">
        <v>124719361.55</v>
      </c>
      <c r="E311" s="32">
        <v>7.9810489999999998E-4</v>
      </c>
      <c r="F311" s="33">
        <v>27145614</v>
      </c>
      <c r="G311" s="31">
        <v>19432403.433476392</v>
      </c>
      <c r="H311" s="31">
        <v>106355104.77</v>
      </c>
      <c r="I311" s="32">
        <v>7.6103430000000005E-4</v>
      </c>
      <c r="J311" s="31">
        <v>16727082</v>
      </c>
      <c r="K311" s="34">
        <v>1089039</v>
      </c>
      <c r="L311" s="35">
        <v>1151470</v>
      </c>
      <c r="M311" s="35">
        <v>-180394</v>
      </c>
      <c r="N311" s="35">
        <v>-656408</v>
      </c>
      <c r="O311" s="35">
        <v>1478</v>
      </c>
      <c r="P311" s="35">
        <v>-1870869</v>
      </c>
      <c r="Q311" s="35">
        <v>0</v>
      </c>
      <c r="R311" s="35">
        <v>-188563</v>
      </c>
      <c r="S311" s="35">
        <v>-9220</v>
      </c>
      <c r="T311" s="35">
        <v>129</v>
      </c>
      <c r="U311" s="35">
        <v>-5670</v>
      </c>
      <c r="V311" s="35">
        <v>1895085</v>
      </c>
      <c r="W311" s="35">
        <v>-2046871</v>
      </c>
      <c r="X311" s="35">
        <v>1048645</v>
      </c>
      <c r="Y311" s="35">
        <v>227851</v>
      </c>
      <c r="Z311" s="34">
        <v>27145614</v>
      </c>
      <c r="AA311" s="35">
        <v>227851</v>
      </c>
      <c r="AB311" s="35">
        <v>-1358325</v>
      </c>
      <c r="AC311" s="35">
        <v>-7514440</v>
      </c>
      <c r="AD311" s="35">
        <v>-154957</v>
      </c>
      <c r="AE311" s="35">
        <v>-721580</v>
      </c>
      <c r="AF311" s="35">
        <v>151786</v>
      </c>
      <c r="AG311" s="35">
        <v>-1048645</v>
      </c>
      <c r="AH311" s="101">
        <v>-223.5347997675</v>
      </c>
      <c r="AI311" s="35">
        <v>16727082</v>
      </c>
      <c r="AJ311" s="34">
        <v>1017361</v>
      </c>
      <c r="AK311" s="35">
        <v>4475865</v>
      </c>
      <c r="AL311" s="35">
        <v>30376</v>
      </c>
      <c r="AM311" s="35">
        <v>134986</v>
      </c>
      <c r="AN311" s="35">
        <v>5658588</v>
      </c>
      <c r="AO311" s="36">
        <v>721580</v>
      </c>
      <c r="AP311" s="35">
        <v>8822724</v>
      </c>
      <c r="AQ311" s="35">
        <v>0</v>
      </c>
      <c r="AR311" s="35">
        <v>0</v>
      </c>
      <c r="AS311" s="35">
        <v>9544304</v>
      </c>
      <c r="AT311" s="36">
        <v>-883062</v>
      </c>
      <c r="AU311" s="35">
        <v>-299946</v>
      </c>
      <c r="AV311" s="35">
        <v>-643704</v>
      </c>
      <c r="AW311" s="35">
        <v>-2059005</v>
      </c>
      <c r="AX311" s="35">
        <v>0</v>
      </c>
      <c r="AY311" s="35">
        <v>0</v>
      </c>
      <c r="AZ311" s="35">
        <v>-3885717</v>
      </c>
      <c r="BA311" s="12">
        <v>16727082</v>
      </c>
      <c r="BB311" s="13">
        <v>19679957</v>
      </c>
      <c r="BC311" s="13">
        <v>14309208</v>
      </c>
      <c r="BD311" s="13">
        <v>13940684</v>
      </c>
      <c r="BE311" s="13">
        <v>20240842</v>
      </c>
      <c r="BF311" s="12">
        <v>1313618.2610928002</v>
      </c>
      <c r="BG311" s="13">
        <v>1358325</v>
      </c>
      <c r="BH311" s="13">
        <v>-44706.738907199819</v>
      </c>
      <c r="BI311" s="14">
        <v>6.9900000000000004E-2</v>
      </c>
      <c r="BJ311" s="37">
        <v>7.6103430000000005E-4</v>
      </c>
      <c r="BK311" s="38">
        <v>16727082</v>
      </c>
      <c r="BL311" s="38">
        <v>19432403.433476392</v>
      </c>
      <c r="BM311" s="39">
        <v>0.86078297299983453</v>
      </c>
      <c r="BN311" s="120">
        <v>0.16178452526114623</v>
      </c>
      <c r="BO311" s="34">
        <v>1017361</v>
      </c>
      <c r="BP311" s="34">
        <v>623933</v>
      </c>
      <c r="BQ311" s="34">
        <v>197531</v>
      </c>
      <c r="BR311" s="34">
        <v>195897</v>
      </c>
      <c r="BS311" s="34">
        <v>0</v>
      </c>
      <c r="BT311" s="34">
        <v>0</v>
      </c>
      <c r="BU311" s="35">
        <v>0</v>
      </c>
      <c r="BV311" s="35">
        <v>1017361</v>
      </c>
      <c r="BW311" s="36">
        <v>721580</v>
      </c>
      <c r="BX311" s="36">
        <v>180395</v>
      </c>
      <c r="BY311" s="36">
        <v>180395</v>
      </c>
      <c r="BZ311" s="36">
        <v>180395</v>
      </c>
      <c r="CA311" s="36">
        <v>180395</v>
      </c>
      <c r="CB311" s="36">
        <v>0</v>
      </c>
      <c r="CC311" s="36">
        <v>0</v>
      </c>
      <c r="CD311" s="35">
        <v>721580</v>
      </c>
      <c r="CE311" s="34">
        <v>4475865</v>
      </c>
      <c r="CF311" s="35">
        <v>1758239</v>
      </c>
      <c r="CG311" s="35">
        <v>1512244</v>
      </c>
      <c r="CH311" s="35">
        <v>1205382</v>
      </c>
      <c r="CI311" s="35">
        <v>0</v>
      </c>
      <c r="CJ311" s="35">
        <v>0</v>
      </c>
      <c r="CK311" s="35">
        <v>0</v>
      </c>
      <c r="CL311" s="35">
        <v>4475865</v>
      </c>
      <c r="CM311" s="36">
        <v>8822724</v>
      </c>
      <c r="CN311" s="35">
        <v>3210119</v>
      </c>
      <c r="CO311" s="35">
        <v>1870869</v>
      </c>
      <c r="CP311" s="35">
        <v>1870869</v>
      </c>
      <c r="CQ311" s="35">
        <v>1870869</v>
      </c>
      <c r="CR311" s="35">
        <v>0</v>
      </c>
      <c r="CS311" s="35">
        <v>0</v>
      </c>
      <c r="CT311" s="35">
        <v>8822724</v>
      </c>
      <c r="CU311" s="34">
        <v>67255</v>
      </c>
      <c r="CV311" s="35">
        <v>54944</v>
      </c>
      <c r="CW311" s="35">
        <v>12201</v>
      </c>
      <c r="CX311" s="35">
        <v>110</v>
      </c>
      <c r="CY311" s="35">
        <v>0</v>
      </c>
      <c r="CZ311" s="35">
        <v>0</v>
      </c>
      <c r="DA311" s="35">
        <v>0</v>
      </c>
      <c r="DB311" s="35">
        <v>67255</v>
      </c>
      <c r="DC311" s="36">
        <v>36880</v>
      </c>
      <c r="DD311" s="35">
        <v>9220</v>
      </c>
      <c r="DE311" s="35">
        <v>9220</v>
      </c>
      <c r="DF311" s="35">
        <v>9220</v>
      </c>
      <c r="DG311" s="35">
        <v>9220</v>
      </c>
      <c r="DH311" s="35">
        <v>0</v>
      </c>
      <c r="DI311" s="35">
        <v>0</v>
      </c>
      <c r="DJ311" s="35">
        <v>36880</v>
      </c>
      <c r="DK311" s="34">
        <v>134986</v>
      </c>
      <c r="DL311" s="35">
        <v>79556</v>
      </c>
      <c r="DM311" s="35">
        <v>38561</v>
      </c>
      <c r="DN311" s="35">
        <v>15390</v>
      </c>
      <c r="DO311" s="35">
        <v>1478</v>
      </c>
      <c r="DP311" s="35">
        <v>0</v>
      </c>
      <c r="DQ311" s="35">
        <v>0</v>
      </c>
      <c r="DR311" s="35">
        <v>134986</v>
      </c>
      <c r="DS311" s="36">
        <v>0</v>
      </c>
      <c r="DT311" s="35">
        <v>0</v>
      </c>
      <c r="DU311" s="35">
        <v>0</v>
      </c>
      <c r="DV311" s="35">
        <v>0</v>
      </c>
      <c r="DW311" s="35">
        <v>0</v>
      </c>
      <c r="DX311" s="35">
        <v>0</v>
      </c>
      <c r="DY311" s="35">
        <v>0</v>
      </c>
      <c r="DZ311" s="35">
        <v>0</v>
      </c>
    </row>
    <row r="312" spans="1:130" x14ac:dyDescent="0.25">
      <c r="A312" s="29">
        <v>60000</v>
      </c>
      <c r="B312" s="30" t="s">
        <v>393</v>
      </c>
      <c r="C312" s="31">
        <v>3620312.4649859932</v>
      </c>
      <c r="D312" s="31">
        <v>16245847.92</v>
      </c>
      <c r="E312" s="32">
        <v>1.039605E-4</v>
      </c>
      <c r="F312" s="33">
        <v>3535966</v>
      </c>
      <c r="G312" s="31">
        <v>3615142.6323319022</v>
      </c>
      <c r="H312" s="31">
        <v>13885243.83</v>
      </c>
      <c r="I312" s="32">
        <v>9.9357200000000005E-5</v>
      </c>
      <c r="J312" s="31">
        <v>2183812</v>
      </c>
      <c r="K312" s="34">
        <v>142180</v>
      </c>
      <c r="L312" s="35">
        <v>150331</v>
      </c>
      <c r="M312" s="35">
        <v>-7067</v>
      </c>
      <c r="N312" s="35">
        <v>-85698</v>
      </c>
      <c r="O312" s="35">
        <v>193</v>
      </c>
      <c r="P312" s="35">
        <v>-244252</v>
      </c>
      <c r="Q312" s="35">
        <v>0</v>
      </c>
      <c r="R312" s="35">
        <v>-24618</v>
      </c>
      <c r="S312" s="35">
        <v>-1204</v>
      </c>
      <c r="T312" s="35">
        <v>17</v>
      </c>
      <c r="U312" s="35">
        <v>-740</v>
      </c>
      <c r="V312" s="35">
        <v>247414</v>
      </c>
      <c r="W312" s="35">
        <v>-267230</v>
      </c>
      <c r="X312" s="35">
        <v>-106967</v>
      </c>
      <c r="Y312" s="35">
        <v>-197641</v>
      </c>
      <c r="Z312" s="34">
        <v>3535966</v>
      </c>
      <c r="AA312" s="35">
        <v>-197641</v>
      </c>
      <c r="AB312" s="35">
        <v>-252698.46999999997</v>
      </c>
      <c r="AC312" s="35">
        <v>-981051</v>
      </c>
      <c r="AD312" s="35">
        <v>-19241</v>
      </c>
      <c r="AE312" s="35">
        <v>-28276</v>
      </c>
      <c r="AF312" s="35">
        <v>19816</v>
      </c>
      <c r="AG312" s="35">
        <v>106967</v>
      </c>
      <c r="AH312" s="101">
        <v>-29.183693570000003</v>
      </c>
      <c r="AI312" s="35">
        <v>2183812</v>
      </c>
      <c r="AJ312" s="34">
        <v>94983</v>
      </c>
      <c r="AK312" s="35">
        <v>584349</v>
      </c>
      <c r="AL312" s="35">
        <v>3966</v>
      </c>
      <c r="AM312" s="35">
        <v>17623</v>
      </c>
      <c r="AN312" s="35">
        <v>700921</v>
      </c>
      <c r="AO312" s="36">
        <v>462722</v>
      </c>
      <c r="AP312" s="35">
        <v>1151855</v>
      </c>
      <c r="AQ312" s="35">
        <v>0</v>
      </c>
      <c r="AR312" s="35">
        <v>0</v>
      </c>
      <c r="AS312" s="35">
        <v>1614577</v>
      </c>
      <c r="AT312" s="36">
        <v>-292053</v>
      </c>
      <c r="AU312" s="35">
        <v>-165232</v>
      </c>
      <c r="AV312" s="35">
        <v>-204040</v>
      </c>
      <c r="AW312" s="35">
        <v>-252332</v>
      </c>
      <c r="AX312" s="35">
        <v>0</v>
      </c>
      <c r="AY312" s="35">
        <v>0</v>
      </c>
      <c r="AZ312" s="35">
        <v>-913657</v>
      </c>
      <c r="BA312" s="12">
        <v>2183812</v>
      </c>
      <c r="BB312" s="13">
        <v>2569326</v>
      </c>
      <c r="BC312" s="13">
        <v>1868146</v>
      </c>
      <c r="BD312" s="13">
        <v>1820033</v>
      </c>
      <c r="BE312" s="13">
        <v>2642553</v>
      </c>
      <c r="BF312" s="12">
        <v>171500.06549120002</v>
      </c>
      <c r="BG312" s="13">
        <v>252698.46999999997</v>
      </c>
      <c r="BH312" s="13">
        <v>-81198.404508799955</v>
      </c>
      <c r="BI312" s="14">
        <v>6.9900000000000004E-2</v>
      </c>
      <c r="BJ312" s="37">
        <v>9.9357200000000005E-5</v>
      </c>
      <c r="BK312" s="38">
        <v>2183812</v>
      </c>
      <c r="BL312" s="38">
        <v>3615142.6323319022</v>
      </c>
      <c r="BM312" s="39">
        <v>0.60407353792051066</v>
      </c>
      <c r="BN312" s="120">
        <v>0.16178452526114623</v>
      </c>
      <c r="BO312" s="34">
        <v>94983</v>
      </c>
      <c r="BP312" s="34">
        <v>94983</v>
      </c>
      <c r="BQ312" s="34">
        <v>0</v>
      </c>
      <c r="BR312" s="34">
        <v>0</v>
      </c>
      <c r="BS312" s="34">
        <v>0</v>
      </c>
      <c r="BT312" s="34">
        <v>0</v>
      </c>
      <c r="BU312" s="35">
        <v>0</v>
      </c>
      <c r="BV312" s="35">
        <v>94983</v>
      </c>
      <c r="BW312" s="36">
        <v>462722</v>
      </c>
      <c r="BX312" s="36">
        <v>213841</v>
      </c>
      <c r="BY312" s="36">
        <v>123835</v>
      </c>
      <c r="BZ312" s="36">
        <v>117977</v>
      </c>
      <c r="CA312" s="36">
        <v>7069</v>
      </c>
      <c r="CB312" s="36">
        <v>0</v>
      </c>
      <c r="CC312" s="36">
        <v>0</v>
      </c>
      <c r="CD312" s="35">
        <v>462722</v>
      </c>
      <c r="CE312" s="34">
        <v>584349</v>
      </c>
      <c r="CF312" s="35">
        <v>229548</v>
      </c>
      <c r="CG312" s="35">
        <v>197432</v>
      </c>
      <c r="CH312" s="35">
        <v>157369</v>
      </c>
      <c r="CI312" s="35">
        <v>0</v>
      </c>
      <c r="CJ312" s="35">
        <v>0</v>
      </c>
      <c r="CK312" s="35">
        <v>0</v>
      </c>
      <c r="CL312" s="35">
        <v>584349</v>
      </c>
      <c r="CM312" s="36">
        <v>1151855</v>
      </c>
      <c r="CN312" s="35">
        <v>419099</v>
      </c>
      <c r="CO312" s="35">
        <v>244252</v>
      </c>
      <c r="CP312" s="35">
        <v>244252</v>
      </c>
      <c r="CQ312" s="35">
        <v>244252</v>
      </c>
      <c r="CR312" s="35">
        <v>0</v>
      </c>
      <c r="CS312" s="35">
        <v>0</v>
      </c>
      <c r="CT312" s="35">
        <v>1151855</v>
      </c>
      <c r="CU312" s="34">
        <v>8780</v>
      </c>
      <c r="CV312" s="35">
        <v>7173</v>
      </c>
      <c r="CW312" s="35">
        <v>1593</v>
      </c>
      <c r="CX312" s="35">
        <v>14</v>
      </c>
      <c r="CY312" s="35">
        <v>0</v>
      </c>
      <c r="CZ312" s="35">
        <v>0</v>
      </c>
      <c r="DA312" s="35">
        <v>0</v>
      </c>
      <c r="DB312" s="35">
        <v>8780</v>
      </c>
      <c r="DC312" s="36">
        <v>4816</v>
      </c>
      <c r="DD312" s="35">
        <v>1204</v>
      </c>
      <c r="DE312" s="35">
        <v>1204</v>
      </c>
      <c r="DF312" s="35">
        <v>1204</v>
      </c>
      <c r="DG312" s="35">
        <v>1204</v>
      </c>
      <c r="DH312" s="35">
        <v>0</v>
      </c>
      <c r="DI312" s="35">
        <v>0</v>
      </c>
      <c r="DJ312" s="35">
        <v>4816</v>
      </c>
      <c r="DK312" s="34">
        <v>17623</v>
      </c>
      <c r="DL312" s="35">
        <v>10386</v>
      </c>
      <c r="DM312" s="35">
        <v>5034</v>
      </c>
      <c r="DN312" s="35">
        <v>2009</v>
      </c>
      <c r="DO312" s="35">
        <v>193</v>
      </c>
      <c r="DP312" s="35">
        <v>0</v>
      </c>
      <c r="DQ312" s="35">
        <v>0</v>
      </c>
      <c r="DR312" s="35">
        <v>17623</v>
      </c>
      <c r="DS312" s="36">
        <v>0</v>
      </c>
      <c r="DT312" s="35">
        <v>0</v>
      </c>
      <c r="DU312" s="35">
        <v>0</v>
      </c>
      <c r="DV312" s="35">
        <v>0</v>
      </c>
      <c r="DW312" s="35">
        <v>0</v>
      </c>
      <c r="DX312" s="35">
        <v>0</v>
      </c>
      <c r="DY312" s="35">
        <v>0</v>
      </c>
      <c r="DZ312" s="35">
        <v>0</v>
      </c>
    </row>
    <row r="313" spans="1:130" x14ac:dyDescent="0.25">
      <c r="A313" s="29">
        <v>90901</v>
      </c>
      <c r="B313" s="30" t="s">
        <v>394</v>
      </c>
      <c r="C313" s="31">
        <v>18049117.787114847</v>
      </c>
      <c r="D313" s="31">
        <v>123341700.5</v>
      </c>
      <c r="E313" s="32">
        <v>7.8928899999999998E-4</v>
      </c>
      <c r="F313" s="33">
        <v>26845763</v>
      </c>
      <c r="G313" s="31">
        <v>19715225.464949932</v>
      </c>
      <c r="H313" s="31">
        <v>108049954.59999999</v>
      </c>
      <c r="I313" s="32">
        <v>7.7316199999999998E-4</v>
      </c>
      <c r="J313" s="31">
        <v>16993641</v>
      </c>
      <c r="K313" s="34">
        <v>1106394</v>
      </c>
      <c r="L313" s="35">
        <v>1169819</v>
      </c>
      <c r="M313" s="35">
        <v>-55160</v>
      </c>
      <c r="N313" s="35">
        <v>-666868</v>
      </c>
      <c r="O313" s="35">
        <v>1502</v>
      </c>
      <c r="P313" s="35">
        <v>-1900682</v>
      </c>
      <c r="Q313" s="35">
        <v>0</v>
      </c>
      <c r="R313" s="35">
        <v>-191568</v>
      </c>
      <c r="S313" s="35">
        <v>-9367</v>
      </c>
      <c r="T313" s="35">
        <v>131</v>
      </c>
      <c r="U313" s="35">
        <v>-5760</v>
      </c>
      <c r="V313" s="35">
        <v>1925285</v>
      </c>
      <c r="W313" s="35">
        <v>-2079489</v>
      </c>
      <c r="X313" s="35">
        <v>-297268</v>
      </c>
      <c r="Y313" s="35">
        <v>-1003031</v>
      </c>
      <c r="Z313" s="34">
        <v>26845763</v>
      </c>
      <c r="AA313" s="35">
        <v>-1003031</v>
      </c>
      <c r="AB313" s="35">
        <v>-1378094.2600000002</v>
      </c>
      <c r="AC313" s="35">
        <v>-7634189</v>
      </c>
      <c r="AD313" s="35">
        <v>-67412</v>
      </c>
      <c r="AE313" s="35">
        <v>-220640</v>
      </c>
      <c r="AF313" s="35">
        <v>154204</v>
      </c>
      <c r="AG313" s="35">
        <v>297268</v>
      </c>
      <c r="AH313" s="101">
        <v>-227.09700845</v>
      </c>
      <c r="AI313" s="35">
        <v>16993641</v>
      </c>
      <c r="AJ313" s="34">
        <v>68195</v>
      </c>
      <c r="AK313" s="35">
        <v>4547192</v>
      </c>
      <c r="AL313" s="35">
        <v>30860</v>
      </c>
      <c r="AM313" s="35">
        <v>137137</v>
      </c>
      <c r="AN313" s="35">
        <v>4783384</v>
      </c>
      <c r="AO313" s="36">
        <v>773039</v>
      </c>
      <c r="AP313" s="35">
        <v>8963321</v>
      </c>
      <c r="AQ313" s="35">
        <v>0</v>
      </c>
      <c r="AR313" s="35">
        <v>0</v>
      </c>
      <c r="AS313" s="35">
        <v>9736360</v>
      </c>
      <c r="AT313" s="36">
        <v>-1532908</v>
      </c>
      <c r="AU313" s="35">
        <v>-575498</v>
      </c>
      <c r="AV313" s="35">
        <v>-880864</v>
      </c>
      <c r="AW313" s="35">
        <v>-1963707</v>
      </c>
      <c r="AX313" s="35">
        <v>0</v>
      </c>
      <c r="AY313" s="35">
        <v>0</v>
      </c>
      <c r="AZ313" s="35">
        <v>-4952977</v>
      </c>
      <c r="BA313" s="12">
        <v>16993641</v>
      </c>
      <c r="BB313" s="13">
        <v>19993573</v>
      </c>
      <c r="BC313" s="13">
        <v>14537237</v>
      </c>
      <c r="BD313" s="13">
        <v>14162840</v>
      </c>
      <c r="BE313" s="13">
        <v>20563397</v>
      </c>
      <c r="BF313" s="12">
        <v>1334551.835552</v>
      </c>
      <c r="BG313" s="13">
        <v>1378094.2600000002</v>
      </c>
      <c r="BH313" s="13">
        <v>-43542.424448000267</v>
      </c>
      <c r="BI313" s="14">
        <v>6.9900000000000004E-2</v>
      </c>
      <c r="BJ313" s="37">
        <v>7.7316199999999998E-4</v>
      </c>
      <c r="BK313" s="38">
        <v>16993641</v>
      </c>
      <c r="BL313" s="38">
        <v>19715225.464949932</v>
      </c>
      <c r="BM313" s="39">
        <v>0.86195519448720426</v>
      </c>
      <c r="BN313" s="120">
        <v>0.16178452526114623</v>
      </c>
      <c r="BO313" s="34">
        <v>68195</v>
      </c>
      <c r="BP313" s="34">
        <v>68195</v>
      </c>
      <c r="BQ313" s="34">
        <v>0</v>
      </c>
      <c r="BR313" s="34">
        <v>0</v>
      </c>
      <c r="BS313" s="34">
        <v>0</v>
      </c>
      <c r="BT313" s="34">
        <v>0</v>
      </c>
      <c r="BU313" s="35">
        <v>0</v>
      </c>
      <c r="BV313" s="35">
        <v>68195</v>
      </c>
      <c r="BW313" s="36">
        <v>773039</v>
      </c>
      <c r="BX313" s="36">
        <v>253363</v>
      </c>
      <c r="BY313" s="36">
        <v>253363</v>
      </c>
      <c r="BZ313" s="36">
        <v>211153</v>
      </c>
      <c r="CA313" s="36">
        <v>55160</v>
      </c>
      <c r="CB313" s="36">
        <v>0</v>
      </c>
      <c r="CC313" s="36">
        <v>0</v>
      </c>
      <c r="CD313" s="35">
        <v>773039</v>
      </c>
      <c r="CE313" s="34">
        <v>4547192</v>
      </c>
      <c r="CF313" s="35">
        <v>1786258</v>
      </c>
      <c r="CG313" s="35">
        <v>1536343</v>
      </c>
      <c r="CH313" s="35">
        <v>1224591</v>
      </c>
      <c r="CI313" s="35">
        <v>0</v>
      </c>
      <c r="CJ313" s="35">
        <v>0</v>
      </c>
      <c r="CK313" s="35">
        <v>0</v>
      </c>
      <c r="CL313" s="35">
        <v>4547192</v>
      </c>
      <c r="CM313" s="36">
        <v>8963321</v>
      </c>
      <c r="CN313" s="35">
        <v>3261274</v>
      </c>
      <c r="CO313" s="35">
        <v>1900682</v>
      </c>
      <c r="CP313" s="35">
        <v>1900682</v>
      </c>
      <c r="CQ313" s="35">
        <v>1900682</v>
      </c>
      <c r="CR313" s="35">
        <v>0</v>
      </c>
      <c r="CS313" s="35">
        <v>0</v>
      </c>
      <c r="CT313" s="35">
        <v>8963321</v>
      </c>
      <c r="CU313" s="34">
        <v>68327</v>
      </c>
      <c r="CV313" s="35">
        <v>55819</v>
      </c>
      <c r="CW313" s="35">
        <v>12396</v>
      </c>
      <c r="CX313" s="35">
        <v>112</v>
      </c>
      <c r="CY313" s="35">
        <v>0</v>
      </c>
      <c r="CZ313" s="35">
        <v>0</v>
      </c>
      <c r="DA313" s="35">
        <v>0</v>
      </c>
      <c r="DB313" s="35">
        <v>68327</v>
      </c>
      <c r="DC313" s="36">
        <v>37468</v>
      </c>
      <c r="DD313" s="35">
        <v>9367</v>
      </c>
      <c r="DE313" s="35">
        <v>9367</v>
      </c>
      <c r="DF313" s="35">
        <v>9367</v>
      </c>
      <c r="DG313" s="35">
        <v>9367</v>
      </c>
      <c r="DH313" s="35">
        <v>0</v>
      </c>
      <c r="DI313" s="35">
        <v>0</v>
      </c>
      <c r="DJ313" s="35">
        <v>37468</v>
      </c>
      <c r="DK313" s="34">
        <v>137137</v>
      </c>
      <c r="DL313" s="35">
        <v>80824</v>
      </c>
      <c r="DM313" s="35">
        <v>39175</v>
      </c>
      <c r="DN313" s="35">
        <v>15636</v>
      </c>
      <c r="DO313" s="35">
        <v>1502</v>
      </c>
      <c r="DP313" s="35">
        <v>0</v>
      </c>
      <c r="DQ313" s="35">
        <v>0</v>
      </c>
      <c r="DR313" s="35">
        <v>137137</v>
      </c>
      <c r="DS313" s="36">
        <v>0</v>
      </c>
      <c r="DT313" s="35">
        <v>0</v>
      </c>
      <c r="DU313" s="35">
        <v>0</v>
      </c>
      <c r="DV313" s="35">
        <v>0</v>
      </c>
      <c r="DW313" s="35">
        <v>0</v>
      </c>
      <c r="DX313" s="35">
        <v>0</v>
      </c>
      <c r="DY313" s="35">
        <v>0</v>
      </c>
      <c r="DZ313" s="35">
        <v>0</v>
      </c>
    </row>
    <row r="314" spans="1:130" x14ac:dyDescent="0.25">
      <c r="A314" s="29">
        <v>91041</v>
      </c>
      <c r="B314" s="30" t="s">
        <v>395</v>
      </c>
      <c r="C314" s="31">
        <v>3817313.4453781499</v>
      </c>
      <c r="D314" s="31">
        <v>31078759.27</v>
      </c>
      <c r="E314" s="32">
        <v>1.9887940000000001E-4</v>
      </c>
      <c r="F314" s="33">
        <v>6764403</v>
      </c>
      <c r="G314" s="31">
        <v>4129668.2403433458</v>
      </c>
      <c r="H314" s="31">
        <v>29301833.780000001</v>
      </c>
      <c r="I314" s="32">
        <v>2.096721E-4</v>
      </c>
      <c r="J314" s="31">
        <v>4608468</v>
      </c>
      <c r="K314" s="34">
        <v>300040</v>
      </c>
      <c r="L314" s="35">
        <v>317241</v>
      </c>
      <c r="M314" s="35">
        <v>58518</v>
      </c>
      <c r="N314" s="35">
        <v>-180847</v>
      </c>
      <c r="O314" s="35">
        <v>407</v>
      </c>
      <c r="P314" s="35">
        <v>-515442</v>
      </c>
      <c r="Q314" s="35">
        <v>0</v>
      </c>
      <c r="R314" s="35">
        <v>-51951</v>
      </c>
      <c r="S314" s="35">
        <v>-2540</v>
      </c>
      <c r="T314" s="35">
        <v>35</v>
      </c>
      <c r="U314" s="35">
        <v>-1562</v>
      </c>
      <c r="V314" s="35">
        <v>522114</v>
      </c>
      <c r="W314" s="35">
        <v>-563932</v>
      </c>
      <c r="X314" s="35">
        <v>222671</v>
      </c>
      <c r="Y314" s="35">
        <v>104752</v>
      </c>
      <c r="Z314" s="34">
        <v>6764403</v>
      </c>
      <c r="AA314" s="35">
        <v>104752</v>
      </c>
      <c r="AB314" s="35">
        <v>-288663.80999999988</v>
      </c>
      <c r="AC314" s="35">
        <v>-2070299</v>
      </c>
      <c r="AD314" s="35">
        <v>45113</v>
      </c>
      <c r="AE314" s="35">
        <v>234076</v>
      </c>
      <c r="AF314" s="35">
        <v>41818</v>
      </c>
      <c r="AG314" s="35">
        <v>-222671</v>
      </c>
      <c r="AH314" s="101">
        <v>-61.585937572500001</v>
      </c>
      <c r="AI314" s="35">
        <v>4608468</v>
      </c>
      <c r="AJ314" s="34">
        <v>728599</v>
      </c>
      <c r="AK314" s="35">
        <v>1233143</v>
      </c>
      <c r="AL314" s="35">
        <v>8369</v>
      </c>
      <c r="AM314" s="35">
        <v>37190</v>
      </c>
      <c r="AN314" s="35">
        <v>2007301</v>
      </c>
      <c r="AO314" s="36">
        <v>57419</v>
      </c>
      <c r="AP314" s="35">
        <v>2430743</v>
      </c>
      <c r="AQ314" s="35">
        <v>0</v>
      </c>
      <c r="AR314" s="35">
        <v>0</v>
      </c>
      <c r="AS314" s="35">
        <v>2488162</v>
      </c>
      <c r="AT314" s="36">
        <v>-132909</v>
      </c>
      <c r="AU314" s="35">
        <v>148657</v>
      </c>
      <c r="AV314" s="35">
        <v>-37554</v>
      </c>
      <c r="AW314" s="35">
        <v>-459056</v>
      </c>
      <c r="AX314" s="35">
        <v>0</v>
      </c>
      <c r="AY314" s="35">
        <v>0</v>
      </c>
      <c r="AZ314" s="35">
        <v>-480862</v>
      </c>
      <c r="BA314" s="12">
        <v>4608468</v>
      </c>
      <c r="BB314" s="13">
        <v>5422013</v>
      </c>
      <c r="BC314" s="13">
        <v>3942321</v>
      </c>
      <c r="BD314" s="13">
        <v>3840789</v>
      </c>
      <c r="BE314" s="13">
        <v>5576542</v>
      </c>
      <c r="BF314" s="12">
        <v>361914.1731216</v>
      </c>
      <c r="BG314" s="13">
        <v>288663.80999999988</v>
      </c>
      <c r="BH314" s="13">
        <v>73250.363121600123</v>
      </c>
      <c r="BI314" s="14">
        <v>6.9900000000000004E-2</v>
      </c>
      <c r="BJ314" s="37">
        <v>2.096721E-4</v>
      </c>
      <c r="BK314" s="38">
        <v>4608468</v>
      </c>
      <c r="BL314" s="38">
        <v>4129668.2403433458</v>
      </c>
      <c r="BM314" s="39">
        <v>1.1159414586816412</v>
      </c>
      <c r="BN314" s="120">
        <v>0.16178452526114623</v>
      </c>
      <c r="BO314" s="34">
        <v>728599</v>
      </c>
      <c r="BP314" s="34">
        <v>290001</v>
      </c>
      <c r="BQ314" s="34">
        <v>236016</v>
      </c>
      <c r="BR314" s="34">
        <v>144063</v>
      </c>
      <c r="BS314" s="34">
        <v>58519</v>
      </c>
      <c r="BT314" s="34">
        <v>0</v>
      </c>
      <c r="BU314" s="35">
        <v>0</v>
      </c>
      <c r="BV314" s="35">
        <v>728599</v>
      </c>
      <c r="BW314" s="36">
        <v>57419</v>
      </c>
      <c r="BX314" s="36">
        <v>57419</v>
      </c>
      <c r="BY314" s="36">
        <v>0</v>
      </c>
      <c r="BZ314" s="36">
        <v>0</v>
      </c>
      <c r="CA314" s="36">
        <v>0</v>
      </c>
      <c r="CB314" s="36">
        <v>0</v>
      </c>
      <c r="CC314" s="36">
        <v>0</v>
      </c>
      <c r="CD314" s="35">
        <v>57419</v>
      </c>
      <c r="CE314" s="34">
        <v>1233143</v>
      </c>
      <c r="CF314" s="35">
        <v>484411</v>
      </c>
      <c r="CG314" s="35">
        <v>416638</v>
      </c>
      <c r="CH314" s="35">
        <v>332094</v>
      </c>
      <c r="CI314" s="35">
        <v>0</v>
      </c>
      <c r="CJ314" s="35">
        <v>0</v>
      </c>
      <c r="CK314" s="35">
        <v>0</v>
      </c>
      <c r="CL314" s="35">
        <v>1233143</v>
      </c>
      <c r="CM314" s="36">
        <v>2430743</v>
      </c>
      <c r="CN314" s="35">
        <v>884418</v>
      </c>
      <c r="CO314" s="35">
        <v>515442</v>
      </c>
      <c r="CP314" s="35">
        <v>515442</v>
      </c>
      <c r="CQ314" s="35">
        <v>515442</v>
      </c>
      <c r="CR314" s="35">
        <v>0</v>
      </c>
      <c r="CS314" s="35">
        <v>0</v>
      </c>
      <c r="CT314" s="35">
        <v>2430743</v>
      </c>
      <c r="CU314" s="34">
        <v>18530</v>
      </c>
      <c r="CV314" s="35">
        <v>15138</v>
      </c>
      <c r="CW314" s="35">
        <v>3362</v>
      </c>
      <c r="CX314" s="35">
        <v>30</v>
      </c>
      <c r="CY314" s="35">
        <v>0</v>
      </c>
      <c r="CZ314" s="35">
        <v>0</v>
      </c>
      <c r="DA314" s="35">
        <v>0</v>
      </c>
      <c r="DB314" s="35">
        <v>18530</v>
      </c>
      <c r="DC314" s="36">
        <v>10160</v>
      </c>
      <c r="DD314" s="35">
        <v>2540</v>
      </c>
      <c r="DE314" s="35">
        <v>2540</v>
      </c>
      <c r="DF314" s="35">
        <v>2540</v>
      </c>
      <c r="DG314" s="35">
        <v>2540</v>
      </c>
      <c r="DH314" s="35">
        <v>0</v>
      </c>
      <c r="DI314" s="35">
        <v>0</v>
      </c>
      <c r="DJ314" s="35">
        <v>10160</v>
      </c>
      <c r="DK314" s="34">
        <v>37190</v>
      </c>
      <c r="DL314" s="35">
        <v>21918</v>
      </c>
      <c r="DM314" s="35">
        <v>10624</v>
      </c>
      <c r="DN314" s="35">
        <v>4240</v>
      </c>
      <c r="DO314" s="35">
        <v>407</v>
      </c>
      <c r="DP314" s="35">
        <v>0</v>
      </c>
      <c r="DQ314" s="35">
        <v>0</v>
      </c>
      <c r="DR314" s="35">
        <v>37190</v>
      </c>
      <c r="DS314" s="36">
        <v>0</v>
      </c>
      <c r="DT314" s="35">
        <v>0</v>
      </c>
      <c r="DU314" s="35">
        <v>0</v>
      </c>
      <c r="DV314" s="35">
        <v>0</v>
      </c>
      <c r="DW314" s="35">
        <v>0</v>
      </c>
      <c r="DX314" s="35">
        <v>0</v>
      </c>
      <c r="DY314" s="35">
        <v>0</v>
      </c>
      <c r="DZ314" s="35">
        <v>0</v>
      </c>
    </row>
    <row r="315" spans="1:130" x14ac:dyDescent="0.25">
      <c r="A315" s="29">
        <v>91111</v>
      </c>
      <c r="B315" s="30" t="s">
        <v>396</v>
      </c>
      <c r="C315" s="31">
        <v>1972913.5854341739</v>
      </c>
      <c r="D315" s="31">
        <v>16931356.079999998</v>
      </c>
      <c r="E315" s="32">
        <v>1.083472E-4</v>
      </c>
      <c r="F315" s="33">
        <v>3685169</v>
      </c>
      <c r="G315" s="31">
        <v>2324831.6165951365</v>
      </c>
      <c r="H315" s="31">
        <v>15638595.310000001</v>
      </c>
      <c r="I315" s="32">
        <v>1.119035E-4</v>
      </c>
      <c r="J315" s="31">
        <v>2459572</v>
      </c>
      <c r="K315" s="34">
        <v>160134</v>
      </c>
      <c r="L315" s="35">
        <v>169314</v>
      </c>
      <c r="M315" s="35">
        <v>19768</v>
      </c>
      <c r="N315" s="35">
        <v>-96519</v>
      </c>
      <c r="O315" s="35">
        <v>217</v>
      </c>
      <c r="P315" s="35">
        <v>-275095</v>
      </c>
      <c r="Q315" s="35">
        <v>0</v>
      </c>
      <c r="R315" s="35">
        <v>-27727</v>
      </c>
      <c r="S315" s="35">
        <v>-1356</v>
      </c>
      <c r="T315" s="35">
        <v>19</v>
      </c>
      <c r="U315" s="35">
        <v>-834</v>
      </c>
      <c r="V315" s="35">
        <v>278656</v>
      </c>
      <c r="W315" s="35">
        <v>-300975</v>
      </c>
      <c r="X315" s="35">
        <v>183702</v>
      </c>
      <c r="Y315" s="35">
        <v>109304</v>
      </c>
      <c r="Z315" s="34">
        <v>3685169</v>
      </c>
      <c r="AA315" s="35">
        <v>109304</v>
      </c>
      <c r="AB315" s="35">
        <v>-162505.73000000004</v>
      </c>
      <c r="AC315" s="35">
        <v>-1104933</v>
      </c>
      <c r="AD315" s="35">
        <v>14866</v>
      </c>
      <c r="AE315" s="35">
        <v>79088</v>
      </c>
      <c r="AF315" s="35">
        <v>22319</v>
      </c>
      <c r="AG315" s="35">
        <v>-183702</v>
      </c>
      <c r="AH315" s="101">
        <v>-32.868855537499996</v>
      </c>
      <c r="AI315" s="35">
        <v>2459572</v>
      </c>
      <c r="AJ315" s="34">
        <v>575131</v>
      </c>
      <c r="AK315" s="35">
        <v>658137</v>
      </c>
      <c r="AL315" s="35">
        <v>4467</v>
      </c>
      <c r="AM315" s="35">
        <v>19848</v>
      </c>
      <c r="AN315" s="35">
        <v>1257583</v>
      </c>
      <c r="AO315" s="36">
        <v>52644</v>
      </c>
      <c r="AP315" s="35">
        <v>1297305</v>
      </c>
      <c r="AQ315" s="35">
        <v>0</v>
      </c>
      <c r="AR315" s="35">
        <v>0</v>
      </c>
      <c r="AS315" s="35">
        <v>1349949</v>
      </c>
      <c r="AT315" s="36">
        <v>43623</v>
      </c>
      <c r="AU315" s="35">
        <v>138653</v>
      </c>
      <c r="AV315" s="35">
        <v>-18180</v>
      </c>
      <c r="AW315" s="35">
        <v>-256461</v>
      </c>
      <c r="AX315" s="35">
        <v>0</v>
      </c>
      <c r="AY315" s="35">
        <v>0</v>
      </c>
      <c r="AZ315" s="35">
        <v>-92365</v>
      </c>
      <c r="BA315" s="12">
        <v>2459572</v>
      </c>
      <c r="BB315" s="13">
        <v>2893767</v>
      </c>
      <c r="BC315" s="13">
        <v>2104045</v>
      </c>
      <c r="BD315" s="13">
        <v>2049857</v>
      </c>
      <c r="BE315" s="13">
        <v>2976241</v>
      </c>
      <c r="BF315" s="12">
        <v>193156.18373600001</v>
      </c>
      <c r="BG315" s="13">
        <v>162505.73000000004</v>
      </c>
      <c r="BH315" s="13">
        <v>30650.453735999967</v>
      </c>
      <c r="BI315" s="14">
        <v>6.9900000000000004E-2</v>
      </c>
      <c r="BJ315" s="37">
        <v>1.119035E-4</v>
      </c>
      <c r="BK315" s="38">
        <v>2459572</v>
      </c>
      <c r="BL315" s="38">
        <v>2324831.6165951365</v>
      </c>
      <c r="BM315" s="39">
        <v>1.0579570504990805</v>
      </c>
      <c r="BN315" s="120">
        <v>0.16178452526114623</v>
      </c>
      <c r="BO315" s="34">
        <v>575131</v>
      </c>
      <c r="BP315" s="34">
        <v>291332</v>
      </c>
      <c r="BQ315" s="34">
        <v>185277</v>
      </c>
      <c r="BR315" s="34">
        <v>78750</v>
      </c>
      <c r="BS315" s="34">
        <v>19772</v>
      </c>
      <c r="BT315" s="34">
        <v>0</v>
      </c>
      <c r="BU315" s="35">
        <v>0</v>
      </c>
      <c r="BV315" s="35">
        <v>575131</v>
      </c>
      <c r="BW315" s="36">
        <v>52644</v>
      </c>
      <c r="BX315" s="36">
        <v>52644</v>
      </c>
      <c r="BY315" s="36">
        <v>0</v>
      </c>
      <c r="BZ315" s="36">
        <v>0</v>
      </c>
      <c r="CA315" s="36">
        <v>0</v>
      </c>
      <c r="CB315" s="36">
        <v>0</v>
      </c>
      <c r="CC315" s="36">
        <v>0</v>
      </c>
      <c r="CD315" s="35">
        <v>52644</v>
      </c>
      <c r="CE315" s="34">
        <v>658137</v>
      </c>
      <c r="CF315" s="35">
        <v>258534</v>
      </c>
      <c r="CG315" s="35">
        <v>222362</v>
      </c>
      <c r="CH315" s="35">
        <v>177241</v>
      </c>
      <c r="CI315" s="35">
        <v>0</v>
      </c>
      <c r="CJ315" s="35">
        <v>0</v>
      </c>
      <c r="CK315" s="35">
        <v>0</v>
      </c>
      <c r="CL315" s="35">
        <v>658137</v>
      </c>
      <c r="CM315" s="36">
        <v>1297305</v>
      </c>
      <c r="CN315" s="35">
        <v>472020</v>
      </c>
      <c r="CO315" s="35">
        <v>275095</v>
      </c>
      <c r="CP315" s="35">
        <v>275095</v>
      </c>
      <c r="CQ315" s="35">
        <v>275095</v>
      </c>
      <c r="CR315" s="35">
        <v>0</v>
      </c>
      <c r="CS315" s="35">
        <v>0</v>
      </c>
      <c r="CT315" s="35">
        <v>1297305</v>
      </c>
      <c r="CU315" s="34">
        <v>9889</v>
      </c>
      <c r="CV315" s="35">
        <v>8079</v>
      </c>
      <c r="CW315" s="35">
        <v>1794</v>
      </c>
      <c r="CX315" s="35">
        <v>16</v>
      </c>
      <c r="CY315" s="35">
        <v>0</v>
      </c>
      <c r="CZ315" s="35">
        <v>0</v>
      </c>
      <c r="DA315" s="35">
        <v>0</v>
      </c>
      <c r="DB315" s="35">
        <v>9889</v>
      </c>
      <c r="DC315" s="36">
        <v>5424</v>
      </c>
      <c r="DD315" s="35">
        <v>1356</v>
      </c>
      <c r="DE315" s="35">
        <v>1356</v>
      </c>
      <c r="DF315" s="35">
        <v>1356</v>
      </c>
      <c r="DG315" s="35">
        <v>1356</v>
      </c>
      <c r="DH315" s="35">
        <v>0</v>
      </c>
      <c r="DI315" s="35">
        <v>0</v>
      </c>
      <c r="DJ315" s="35">
        <v>5424</v>
      </c>
      <c r="DK315" s="34">
        <v>19848</v>
      </c>
      <c r="DL315" s="35">
        <v>11698</v>
      </c>
      <c r="DM315" s="35">
        <v>5670</v>
      </c>
      <c r="DN315" s="35">
        <v>2263</v>
      </c>
      <c r="DO315" s="35">
        <v>217</v>
      </c>
      <c r="DP315" s="35">
        <v>0</v>
      </c>
      <c r="DQ315" s="35">
        <v>0</v>
      </c>
      <c r="DR315" s="35">
        <v>19848</v>
      </c>
      <c r="DS315" s="36">
        <v>0</v>
      </c>
      <c r="DT315" s="35">
        <v>0</v>
      </c>
      <c r="DU315" s="35">
        <v>0</v>
      </c>
      <c r="DV315" s="35">
        <v>0</v>
      </c>
      <c r="DW315" s="35">
        <v>0</v>
      </c>
      <c r="DX315" s="35">
        <v>0</v>
      </c>
      <c r="DY315" s="35">
        <v>0</v>
      </c>
      <c r="DZ315" s="35">
        <v>0</v>
      </c>
    </row>
    <row r="316" spans="1:130" x14ac:dyDescent="0.25">
      <c r="A316" s="29">
        <v>91151</v>
      </c>
      <c r="B316" s="30" t="s">
        <v>397</v>
      </c>
      <c r="C316" s="31">
        <v>5884292.0168067226</v>
      </c>
      <c r="D316" s="31">
        <v>43245103.789999999</v>
      </c>
      <c r="E316" s="32">
        <v>2.7673429999999999E-4</v>
      </c>
      <c r="F316" s="33">
        <v>9412450</v>
      </c>
      <c r="G316" s="31">
        <v>6585227.6108726729</v>
      </c>
      <c r="H316" s="31">
        <v>39618324.649999999</v>
      </c>
      <c r="I316" s="32">
        <v>2.8349279999999999E-4</v>
      </c>
      <c r="J316" s="31">
        <v>6231003</v>
      </c>
      <c r="K316" s="34">
        <v>405678</v>
      </c>
      <c r="L316" s="35">
        <v>428934</v>
      </c>
      <c r="M316" s="35">
        <v>46381</v>
      </c>
      <c r="N316" s="35">
        <v>-244518</v>
      </c>
      <c r="O316" s="35">
        <v>551</v>
      </c>
      <c r="P316" s="35">
        <v>-696917</v>
      </c>
      <c r="Q316" s="35">
        <v>0</v>
      </c>
      <c r="R316" s="35">
        <v>-70241</v>
      </c>
      <c r="S316" s="35">
        <v>-3434</v>
      </c>
      <c r="T316" s="35">
        <v>48</v>
      </c>
      <c r="U316" s="35">
        <v>-2112</v>
      </c>
      <c r="V316" s="35">
        <v>705938</v>
      </c>
      <c r="W316" s="35">
        <v>-762480</v>
      </c>
      <c r="X316" s="35">
        <v>318850</v>
      </c>
      <c r="Y316" s="35">
        <v>126678</v>
      </c>
      <c r="Z316" s="34">
        <v>9412450</v>
      </c>
      <c r="AA316" s="35">
        <v>126678</v>
      </c>
      <c r="AB316" s="35">
        <v>-460307.40999999986</v>
      </c>
      <c r="AC316" s="35">
        <v>-2799203</v>
      </c>
      <c r="AD316" s="35">
        <v>28251</v>
      </c>
      <c r="AE316" s="35">
        <v>185528</v>
      </c>
      <c r="AF316" s="35">
        <v>56542</v>
      </c>
      <c r="AG316" s="35">
        <v>-318850</v>
      </c>
      <c r="AH316" s="101">
        <v>-83.268922680000003</v>
      </c>
      <c r="AI316" s="35">
        <v>6231003</v>
      </c>
      <c r="AJ316" s="34">
        <v>708692</v>
      </c>
      <c r="AK316" s="35">
        <v>1667304</v>
      </c>
      <c r="AL316" s="35">
        <v>11315</v>
      </c>
      <c r="AM316" s="35">
        <v>50284</v>
      </c>
      <c r="AN316" s="35">
        <v>2437595</v>
      </c>
      <c r="AO316" s="36">
        <v>0</v>
      </c>
      <c r="AP316" s="35">
        <v>3286552</v>
      </c>
      <c r="AQ316" s="35">
        <v>0</v>
      </c>
      <c r="AR316" s="35">
        <v>0</v>
      </c>
      <c r="AS316" s="35">
        <v>3286552</v>
      </c>
      <c r="AT316" s="36">
        <v>-141862</v>
      </c>
      <c r="AU316" s="35">
        <v>49555</v>
      </c>
      <c r="AV316" s="35">
        <v>-103232</v>
      </c>
      <c r="AW316" s="35">
        <v>-653419</v>
      </c>
      <c r="AX316" s="35">
        <v>0</v>
      </c>
      <c r="AY316" s="35">
        <v>0</v>
      </c>
      <c r="AZ316" s="35">
        <v>-848958</v>
      </c>
      <c r="BA316" s="12">
        <v>6231003</v>
      </c>
      <c r="BB316" s="13">
        <v>7330979</v>
      </c>
      <c r="BC316" s="13">
        <v>5330321</v>
      </c>
      <c r="BD316" s="13">
        <v>5193043</v>
      </c>
      <c r="BE316" s="13">
        <v>7539914</v>
      </c>
      <c r="BF316" s="12">
        <v>489335.78810879996</v>
      </c>
      <c r="BG316" s="13">
        <v>460307.40999999986</v>
      </c>
      <c r="BH316" s="13">
        <v>29028.378108800098</v>
      </c>
      <c r="BI316" s="14">
        <v>6.9900000000000004E-2</v>
      </c>
      <c r="BJ316" s="37">
        <v>2.8349279999999999E-4</v>
      </c>
      <c r="BK316" s="38">
        <v>6231003</v>
      </c>
      <c r="BL316" s="38">
        <v>6585227.6108726729</v>
      </c>
      <c r="BM316" s="39">
        <v>0.94620920766841476</v>
      </c>
      <c r="BN316" s="120">
        <v>0.16178452526114623</v>
      </c>
      <c r="BO316" s="34">
        <v>708692</v>
      </c>
      <c r="BP316" s="34">
        <v>352310</v>
      </c>
      <c r="BQ316" s="34">
        <v>167671</v>
      </c>
      <c r="BR316" s="34">
        <v>142329</v>
      </c>
      <c r="BS316" s="34">
        <v>46382</v>
      </c>
      <c r="BT316" s="34">
        <v>0</v>
      </c>
      <c r="BU316" s="35">
        <v>0</v>
      </c>
      <c r="BV316" s="35">
        <v>708692</v>
      </c>
      <c r="BW316" s="36">
        <v>0</v>
      </c>
      <c r="BX316" s="36">
        <v>0</v>
      </c>
      <c r="BY316" s="36">
        <v>0</v>
      </c>
      <c r="BZ316" s="36">
        <v>0</v>
      </c>
      <c r="CA316" s="36">
        <v>0</v>
      </c>
      <c r="CB316" s="36">
        <v>0</v>
      </c>
      <c r="CC316" s="36">
        <v>0</v>
      </c>
      <c r="CD316" s="35">
        <v>0</v>
      </c>
      <c r="CE316" s="34">
        <v>1667304</v>
      </c>
      <c r="CF316" s="35">
        <v>654961</v>
      </c>
      <c r="CG316" s="35">
        <v>563326</v>
      </c>
      <c r="CH316" s="35">
        <v>449017</v>
      </c>
      <c r="CI316" s="35">
        <v>0</v>
      </c>
      <c r="CJ316" s="35">
        <v>0</v>
      </c>
      <c r="CK316" s="35">
        <v>0</v>
      </c>
      <c r="CL316" s="35">
        <v>1667304</v>
      </c>
      <c r="CM316" s="36">
        <v>3286552</v>
      </c>
      <c r="CN316" s="35">
        <v>1195801</v>
      </c>
      <c r="CO316" s="35">
        <v>696917</v>
      </c>
      <c r="CP316" s="35">
        <v>696917</v>
      </c>
      <c r="CQ316" s="35">
        <v>696917</v>
      </c>
      <c r="CR316" s="35">
        <v>0</v>
      </c>
      <c r="CS316" s="35">
        <v>0</v>
      </c>
      <c r="CT316" s="35">
        <v>3286552</v>
      </c>
      <c r="CU316" s="34">
        <v>25053</v>
      </c>
      <c r="CV316" s="35">
        <v>20467</v>
      </c>
      <c r="CW316" s="35">
        <v>4545</v>
      </c>
      <c r="CX316" s="35">
        <v>41</v>
      </c>
      <c r="CY316" s="35">
        <v>0</v>
      </c>
      <c r="CZ316" s="35">
        <v>0</v>
      </c>
      <c r="DA316" s="35">
        <v>0</v>
      </c>
      <c r="DB316" s="35">
        <v>25053</v>
      </c>
      <c r="DC316" s="36">
        <v>13736</v>
      </c>
      <c r="DD316" s="35">
        <v>3434</v>
      </c>
      <c r="DE316" s="35">
        <v>3434</v>
      </c>
      <c r="DF316" s="35">
        <v>3434</v>
      </c>
      <c r="DG316" s="35">
        <v>3434</v>
      </c>
      <c r="DH316" s="35">
        <v>0</v>
      </c>
      <c r="DI316" s="35">
        <v>0</v>
      </c>
      <c r="DJ316" s="35">
        <v>13736</v>
      </c>
      <c r="DK316" s="34">
        <v>50284</v>
      </c>
      <c r="DL316" s="35">
        <v>29635</v>
      </c>
      <c r="DM316" s="35">
        <v>14364</v>
      </c>
      <c r="DN316" s="35">
        <v>5733</v>
      </c>
      <c r="DO316" s="35">
        <v>551</v>
      </c>
      <c r="DP316" s="35">
        <v>0</v>
      </c>
      <c r="DQ316" s="35">
        <v>0</v>
      </c>
      <c r="DR316" s="35">
        <v>50284</v>
      </c>
      <c r="DS316" s="36">
        <v>0</v>
      </c>
      <c r="DT316" s="35">
        <v>0</v>
      </c>
      <c r="DU316" s="35">
        <v>0</v>
      </c>
      <c r="DV316" s="35">
        <v>0</v>
      </c>
      <c r="DW316" s="35">
        <v>0</v>
      </c>
      <c r="DX316" s="35">
        <v>0</v>
      </c>
      <c r="DY316" s="35">
        <v>0</v>
      </c>
      <c r="DZ316" s="35">
        <v>0</v>
      </c>
    </row>
    <row r="317" spans="1:130" x14ac:dyDescent="0.25">
      <c r="A317" s="29">
        <v>98101</v>
      </c>
      <c r="B317" s="30" t="s">
        <v>398</v>
      </c>
      <c r="C317" s="31">
        <v>23525285.294117652</v>
      </c>
      <c r="D317" s="31">
        <v>165731127.63999999</v>
      </c>
      <c r="E317" s="32">
        <v>1.0605477E-3</v>
      </c>
      <c r="F317" s="33">
        <v>36071974</v>
      </c>
      <c r="G317" s="31">
        <v>24636496.709585126</v>
      </c>
      <c r="H317" s="31">
        <v>147080379.31999999</v>
      </c>
      <c r="I317" s="32">
        <v>1.0524480000000001E-3</v>
      </c>
      <c r="J317" s="31">
        <v>23132182</v>
      </c>
      <c r="K317" s="34">
        <v>1506051</v>
      </c>
      <c r="L317" s="35">
        <v>1592388</v>
      </c>
      <c r="M317" s="35">
        <v>-23194</v>
      </c>
      <c r="N317" s="35">
        <v>-907758</v>
      </c>
      <c r="O317" s="35">
        <v>2044</v>
      </c>
      <c r="P317" s="35">
        <v>-2587258</v>
      </c>
      <c r="Q317" s="35">
        <v>0</v>
      </c>
      <c r="R317" s="35">
        <v>-260767</v>
      </c>
      <c r="S317" s="35">
        <v>-12750</v>
      </c>
      <c r="T317" s="35">
        <v>178</v>
      </c>
      <c r="U317" s="35">
        <v>-7841</v>
      </c>
      <c r="V317" s="35">
        <v>2620748</v>
      </c>
      <c r="W317" s="35">
        <v>-2830654</v>
      </c>
      <c r="X317" s="35">
        <v>319554</v>
      </c>
      <c r="Y317" s="35">
        <v>-589259</v>
      </c>
      <c r="Z317" s="34">
        <v>36071974</v>
      </c>
      <c r="AA317" s="35">
        <v>-589259</v>
      </c>
      <c r="AB317" s="35">
        <v>-1722091.1200000003</v>
      </c>
      <c r="AC317" s="35">
        <v>-10391854</v>
      </c>
      <c r="AD317" s="35">
        <v>-33857</v>
      </c>
      <c r="AE317" s="35">
        <v>-92776</v>
      </c>
      <c r="AF317" s="35">
        <v>209906</v>
      </c>
      <c r="AG317" s="35">
        <v>-319554</v>
      </c>
      <c r="AH317" s="101">
        <v>-309.13028880000002</v>
      </c>
      <c r="AI317" s="35">
        <v>23132182</v>
      </c>
      <c r="AJ317" s="34">
        <v>368561</v>
      </c>
      <c r="AK317" s="35">
        <v>6189755</v>
      </c>
      <c r="AL317" s="35">
        <v>42007</v>
      </c>
      <c r="AM317" s="35">
        <v>186674</v>
      </c>
      <c r="AN317" s="35">
        <v>6786997</v>
      </c>
      <c r="AO317" s="36">
        <v>778828</v>
      </c>
      <c r="AP317" s="35">
        <v>12201104</v>
      </c>
      <c r="AQ317" s="35">
        <v>0</v>
      </c>
      <c r="AR317" s="35">
        <v>0</v>
      </c>
      <c r="AS317" s="35">
        <v>12979932</v>
      </c>
      <c r="AT317" s="36">
        <v>-1747576</v>
      </c>
      <c r="AU317" s="35">
        <v>-720056</v>
      </c>
      <c r="AV317" s="35">
        <v>-1104145</v>
      </c>
      <c r="AW317" s="35">
        <v>-2621157</v>
      </c>
      <c r="AX317" s="35">
        <v>0</v>
      </c>
      <c r="AY317" s="35">
        <v>0</v>
      </c>
      <c r="AZ317" s="35">
        <v>-6192934</v>
      </c>
      <c r="BA317" s="12">
        <v>23132182</v>
      </c>
      <c r="BB317" s="13">
        <v>27215766</v>
      </c>
      <c r="BC317" s="13">
        <v>19788461</v>
      </c>
      <c r="BD317" s="13">
        <v>19278823</v>
      </c>
      <c r="BE317" s="13">
        <v>27991425</v>
      </c>
      <c r="BF317" s="12">
        <v>1816626.2830080001</v>
      </c>
      <c r="BG317" s="13">
        <v>1722091.1200000003</v>
      </c>
      <c r="BH317" s="13">
        <v>94535.16300799977</v>
      </c>
      <c r="BI317" s="14">
        <v>6.9900000000000004E-2</v>
      </c>
      <c r="BJ317" s="37">
        <v>1.0524480000000001E-3</v>
      </c>
      <c r="BK317" s="38">
        <v>23132182</v>
      </c>
      <c r="BL317" s="38">
        <v>24636496.709585126</v>
      </c>
      <c r="BM317" s="39">
        <v>0.93893958514808418</v>
      </c>
      <c r="BN317" s="120">
        <v>0.16178452526114623</v>
      </c>
      <c r="BO317" s="34">
        <v>368561</v>
      </c>
      <c r="BP317" s="34">
        <v>368561</v>
      </c>
      <c r="BQ317" s="34">
        <v>0</v>
      </c>
      <c r="BR317" s="34">
        <v>0</v>
      </c>
      <c r="BS317" s="34">
        <v>0</v>
      </c>
      <c r="BT317" s="34">
        <v>0</v>
      </c>
      <c r="BU317" s="35">
        <v>0</v>
      </c>
      <c r="BV317" s="35">
        <v>368561</v>
      </c>
      <c r="BW317" s="36">
        <v>778828</v>
      </c>
      <c r="BX317" s="36">
        <v>281558</v>
      </c>
      <c r="BY317" s="36">
        <v>281558</v>
      </c>
      <c r="BZ317" s="36">
        <v>192518</v>
      </c>
      <c r="CA317" s="36">
        <v>23194</v>
      </c>
      <c r="CB317" s="36">
        <v>0</v>
      </c>
      <c r="CC317" s="36">
        <v>0</v>
      </c>
      <c r="CD317" s="35">
        <v>778828</v>
      </c>
      <c r="CE317" s="34">
        <v>6189755</v>
      </c>
      <c r="CF317" s="35">
        <v>2431500</v>
      </c>
      <c r="CG317" s="35">
        <v>2091310</v>
      </c>
      <c r="CH317" s="35">
        <v>1666945</v>
      </c>
      <c r="CI317" s="35">
        <v>0</v>
      </c>
      <c r="CJ317" s="35">
        <v>0</v>
      </c>
      <c r="CK317" s="35">
        <v>0</v>
      </c>
      <c r="CL317" s="35">
        <v>6189755</v>
      </c>
      <c r="CM317" s="36">
        <v>12201104</v>
      </c>
      <c r="CN317" s="35">
        <v>4439331</v>
      </c>
      <c r="CO317" s="35">
        <v>2587258</v>
      </c>
      <c r="CP317" s="35">
        <v>2587258</v>
      </c>
      <c r="CQ317" s="35">
        <v>2587258</v>
      </c>
      <c r="CR317" s="35">
        <v>0</v>
      </c>
      <c r="CS317" s="35">
        <v>0</v>
      </c>
      <c r="CT317" s="35">
        <v>12201104</v>
      </c>
      <c r="CU317" s="34">
        <v>93008</v>
      </c>
      <c r="CV317" s="35">
        <v>75983</v>
      </c>
      <c r="CW317" s="35">
        <v>16873</v>
      </c>
      <c r="CX317" s="35">
        <v>152</v>
      </c>
      <c r="CY317" s="35">
        <v>0</v>
      </c>
      <c r="CZ317" s="35">
        <v>0</v>
      </c>
      <c r="DA317" s="35">
        <v>0</v>
      </c>
      <c r="DB317" s="35">
        <v>93008</v>
      </c>
      <c r="DC317" s="36">
        <v>51000</v>
      </c>
      <c r="DD317" s="35">
        <v>12750</v>
      </c>
      <c r="DE317" s="35">
        <v>12750</v>
      </c>
      <c r="DF317" s="35">
        <v>12750</v>
      </c>
      <c r="DG317" s="35">
        <v>12750</v>
      </c>
      <c r="DH317" s="35">
        <v>0</v>
      </c>
      <c r="DI317" s="35">
        <v>0</v>
      </c>
      <c r="DJ317" s="35">
        <v>51000</v>
      </c>
      <c r="DK317" s="34">
        <v>186674</v>
      </c>
      <c r="DL317" s="35">
        <v>110020</v>
      </c>
      <c r="DM317" s="35">
        <v>53326</v>
      </c>
      <c r="DN317" s="35">
        <v>21284</v>
      </c>
      <c r="DO317" s="35">
        <v>2044</v>
      </c>
      <c r="DP317" s="35">
        <v>0</v>
      </c>
      <c r="DQ317" s="35">
        <v>0</v>
      </c>
      <c r="DR317" s="35">
        <v>186674</v>
      </c>
      <c r="DS317" s="36">
        <v>0</v>
      </c>
      <c r="DT317" s="35">
        <v>0</v>
      </c>
      <c r="DU317" s="35">
        <v>0</v>
      </c>
      <c r="DV317" s="35">
        <v>0</v>
      </c>
      <c r="DW317" s="35">
        <v>0</v>
      </c>
      <c r="DX317" s="35">
        <v>0</v>
      </c>
      <c r="DY317" s="35">
        <v>0</v>
      </c>
      <c r="DZ317" s="35">
        <v>0</v>
      </c>
    </row>
    <row r="318" spans="1:130" x14ac:dyDescent="0.25">
      <c r="A318" s="29">
        <v>98103</v>
      </c>
      <c r="B318" s="30" t="s">
        <v>399</v>
      </c>
      <c r="C318" s="31">
        <v>3973053.7815126046</v>
      </c>
      <c r="D318" s="31">
        <v>27034393.18</v>
      </c>
      <c r="E318" s="32">
        <v>1.7299869999999999E-4</v>
      </c>
      <c r="F318" s="33">
        <v>5884134</v>
      </c>
      <c r="G318" s="31">
        <v>3678990.9871244635</v>
      </c>
      <c r="H318" s="31">
        <v>23451799.25</v>
      </c>
      <c r="I318" s="32">
        <v>1.6781160000000001E-4</v>
      </c>
      <c r="J318" s="31">
        <v>3688399</v>
      </c>
      <c r="K318" s="34">
        <v>240138</v>
      </c>
      <c r="L318" s="35">
        <v>253904</v>
      </c>
      <c r="M318" s="35">
        <v>-30429</v>
      </c>
      <c r="N318" s="35">
        <v>-144741</v>
      </c>
      <c r="O318" s="35">
        <v>326</v>
      </c>
      <c r="P318" s="35">
        <v>-412535</v>
      </c>
      <c r="Q318" s="35">
        <v>0</v>
      </c>
      <c r="R318" s="35">
        <v>-41579</v>
      </c>
      <c r="S318" s="35">
        <v>-2033</v>
      </c>
      <c r="T318" s="35">
        <v>28</v>
      </c>
      <c r="U318" s="35">
        <v>-1250</v>
      </c>
      <c r="V318" s="35">
        <v>417875</v>
      </c>
      <c r="W318" s="35">
        <v>-451344</v>
      </c>
      <c r="X318" s="35">
        <v>-41786</v>
      </c>
      <c r="Y318" s="35">
        <v>-213426</v>
      </c>
      <c r="Z318" s="34">
        <v>5884134</v>
      </c>
      <c r="AA318" s="35">
        <v>-213426</v>
      </c>
      <c r="AB318" s="35">
        <v>-257161.47</v>
      </c>
      <c r="AC318" s="35">
        <v>-1656969</v>
      </c>
      <c r="AD318" s="35">
        <v>-21681</v>
      </c>
      <c r="AE318" s="35">
        <v>-121704</v>
      </c>
      <c r="AF318" s="35">
        <v>33469</v>
      </c>
      <c r="AG318" s="35">
        <v>41786</v>
      </c>
      <c r="AH318" s="101">
        <v>-49.290462210000001</v>
      </c>
      <c r="AI318" s="35">
        <v>3688399</v>
      </c>
      <c r="AJ318" s="34">
        <v>4513</v>
      </c>
      <c r="AK318" s="35">
        <v>986949</v>
      </c>
      <c r="AL318" s="35">
        <v>6698</v>
      </c>
      <c r="AM318" s="35">
        <v>29765</v>
      </c>
      <c r="AN318" s="35">
        <v>1027925</v>
      </c>
      <c r="AO318" s="36">
        <v>503901</v>
      </c>
      <c r="AP318" s="35">
        <v>1945452</v>
      </c>
      <c r="AQ318" s="35">
        <v>0</v>
      </c>
      <c r="AR318" s="35">
        <v>0</v>
      </c>
      <c r="AS318" s="35">
        <v>2449353</v>
      </c>
      <c r="AT318" s="36">
        <v>-498490</v>
      </c>
      <c r="AU318" s="35">
        <v>-258391</v>
      </c>
      <c r="AV318" s="35">
        <v>-219878</v>
      </c>
      <c r="AW318" s="35">
        <v>-444668</v>
      </c>
      <c r="AX318" s="35">
        <v>0</v>
      </c>
      <c r="AY318" s="35">
        <v>0</v>
      </c>
      <c r="AZ318" s="35">
        <v>-1421427</v>
      </c>
      <c r="BA318" s="12">
        <v>3688399</v>
      </c>
      <c r="BB318" s="13">
        <v>4339522</v>
      </c>
      <c r="BC318" s="13">
        <v>3155247</v>
      </c>
      <c r="BD318" s="13">
        <v>3073986</v>
      </c>
      <c r="BE318" s="13">
        <v>4463200</v>
      </c>
      <c r="BF318" s="12">
        <v>289658.93151359999</v>
      </c>
      <c r="BG318" s="13">
        <v>257161.47</v>
      </c>
      <c r="BH318" s="13">
        <v>32497.461513599992</v>
      </c>
      <c r="BI318" s="14">
        <v>6.9900000000000004E-2</v>
      </c>
      <c r="BJ318" s="37">
        <v>1.6781160000000001E-4</v>
      </c>
      <c r="BK318" s="38">
        <v>3688399</v>
      </c>
      <c r="BL318" s="38">
        <v>3678990.9871244635</v>
      </c>
      <c r="BM318" s="39">
        <v>1.0025572263994291</v>
      </c>
      <c r="BN318" s="120">
        <v>0.16178452526114623</v>
      </c>
      <c r="BO318" s="34">
        <v>4513</v>
      </c>
      <c r="BP318" s="34">
        <v>4513</v>
      </c>
      <c r="BQ318" s="34">
        <v>0</v>
      </c>
      <c r="BR318" s="34">
        <v>0</v>
      </c>
      <c r="BS318" s="34">
        <v>0</v>
      </c>
      <c r="BT318" s="34">
        <v>0</v>
      </c>
      <c r="BU318" s="35">
        <v>0</v>
      </c>
      <c r="BV318" s="35">
        <v>4513</v>
      </c>
      <c r="BW318" s="36">
        <v>503901</v>
      </c>
      <c r="BX318" s="36">
        <v>210482</v>
      </c>
      <c r="BY318" s="36">
        <v>188473</v>
      </c>
      <c r="BZ318" s="36">
        <v>74520</v>
      </c>
      <c r="CA318" s="36">
        <v>30426</v>
      </c>
      <c r="CB318" s="36">
        <v>0</v>
      </c>
      <c r="CC318" s="36">
        <v>0</v>
      </c>
      <c r="CD318" s="35">
        <v>503901</v>
      </c>
      <c r="CE318" s="34">
        <v>986949</v>
      </c>
      <c r="CF318" s="35">
        <v>387700</v>
      </c>
      <c r="CG318" s="35">
        <v>333457</v>
      </c>
      <c r="CH318" s="35">
        <v>265792</v>
      </c>
      <c r="CI318" s="35">
        <v>0</v>
      </c>
      <c r="CJ318" s="35">
        <v>0</v>
      </c>
      <c r="CK318" s="35">
        <v>0</v>
      </c>
      <c r="CL318" s="35">
        <v>986949</v>
      </c>
      <c r="CM318" s="36">
        <v>1945452</v>
      </c>
      <c r="CN318" s="35">
        <v>707846</v>
      </c>
      <c r="CO318" s="35">
        <v>412535</v>
      </c>
      <c r="CP318" s="35">
        <v>412535</v>
      </c>
      <c r="CQ318" s="35">
        <v>412535</v>
      </c>
      <c r="CR318" s="35">
        <v>0</v>
      </c>
      <c r="CS318" s="35">
        <v>0</v>
      </c>
      <c r="CT318" s="35">
        <v>1945452</v>
      </c>
      <c r="CU318" s="34">
        <v>14829</v>
      </c>
      <c r="CV318" s="35">
        <v>12115</v>
      </c>
      <c r="CW318" s="35">
        <v>2690</v>
      </c>
      <c r="CX318" s="35">
        <v>24</v>
      </c>
      <c r="CY318" s="35">
        <v>0</v>
      </c>
      <c r="CZ318" s="35">
        <v>0</v>
      </c>
      <c r="DA318" s="35">
        <v>0</v>
      </c>
      <c r="DB318" s="35">
        <v>14829</v>
      </c>
      <c r="DC318" s="36">
        <v>8132</v>
      </c>
      <c r="DD318" s="35">
        <v>2033</v>
      </c>
      <c r="DE318" s="35">
        <v>2033</v>
      </c>
      <c r="DF318" s="35">
        <v>2033</v>
      </c>
      <c r="DG318" s="35">
        <v>2033</v>
      </c>
      <c r="DH318" s="35">
        <v>0</v>
      </c>
      <c r="DI318" s="35">
        <v>0</v>
      </c>
      <c r="DJ318" s="35">
        <v>8132</v>
      </c>
      <c r="DK318" s="34">
        <v>29765</v>
      </c>
      <c r="DL318" s="35">
        <v>17543</v>
      </c>
      <c r="DM318" s="35">
        <v>8503</v>
      </c>
      <c r="DN318" s="35">
        <v>3394</v>
      </c>
      <c r="DO318" s="35">
        <v>326</v>
      </c>
      <c r="DP318" s="35">
        <v>0</v>
      </c>
      <c r="DQ318" s="35">
        <v>0</v>
      </c>
      <c r="DR318" s="35">
        <v>29765</v>
      </c>
      <c r="DS318" s="36">
        <v>0</v>
      </c>
      <c r="DT318" s="35">
        <v>0</v>
      </c>
      <c r="DU318" s="35">
        <v>0</v>
      </c>
      <c r="DV318" s="35">
        <v>0</v>
      </c>
      <c r="DW318" s="35">
        <v>0</v>
      </c>
      <c r="DX318" s="35">
        <v>0</v>
      </c>
      <c r="DY318" s="35">
        <v>0</v>
      </c>
      <c r="DZ318" s="35">
        <v>0</v>
      </c>
    </row>
    <row r="319" spans="1:130" x14ac:dyDescent="0.25">
      <c r="A319" s="29">
        <v>98111</v>
      </c>
      <c r="B319" s="30" t="s">
        <v>400</v>
      </c>
      <c r="C319" s="31">
        <v>8235146.3585434174</v>
      </c>
      <c r="D319" s="31">
        <v>67414653.760000005</v>
      </c>
      <c r="E319" s="32">
        <v>4.3140030000000002E-4</v>
      </c>
      <c r="F319" s="33">
        <v>14673041</v>
      </c>
      <c r="G319" s="31">
        <v>8620437.3390557952</v>
      </c>
      <c r="H319" s="31">
        <v>59834665.369999997</v>
      </c>
      <c r="I319" s="32">
        <v>4.281528E-4</v>
      </c>
      <c r="J319" s="31">
        <v>9410544</v>
      </c>
      <c r="K319" s="34">
        <v>612686</v>
      </c>
      <c r="L319" s="35">
        <v>647809</v>
      </c>
      <c r="M319" s="35">
        <v>-28752</v>
      </c>
      <c r="N319" s="35">
        <v>-369291</v>
      </c>
      <c r="O319" s="35">
        <v>832</v>
      </c>
      <c r="P319" s="35">
        <v>-1052538</v>
      </c>
      <c r="Q319" s="35">
        <v>0</v>
      </c>
      <c r="R319" s="35">
        <v>-106084</v>
      </c>
      <c r="S319" s="35">
        <v>-5187</v>
      </c>
      <c r="T319" s="35">
        <v>72</v>
      </c>
      <c r="U319" s="35">
        <v>-3190</v>
      </c>
      <c r="V319" s="35">
        <v>1066162</v>
      </c>
      <c r="W319" s="35">
        <v>-1151556</v>
      </c>
      <c r="X319" s="35">
        <v>297497</v>
      </c>
      <c r="Y319" s="35">
        <v>-91540</v>
      </c>
      <c r="Z319" s="34">
        <v>14673041</v>
      </c>
      <c r="AA319" s="35">
        <v>-91540</v>
      </c>
      <c r="AB319" s="35">
        <v>-602568.57000000018</v>
      </c>
      <c r="AC319" s="35">
        <v>-4227574</v>
      </c>
      <c r="AD319" s="35">
        <v>-13574</v>
      </c>
      <c r="AE319" s="35">
        <v>-115012</v>
      </c>
      <c r="AF319" s="35">
        <v>85394</v>
      </c>
      <c r="AG319" s="35">
        <v>-297497</v>
      </c>
      <c r="AH319" s="101">
        <v>-125.75918118</v>
      </c>
      <c r="AI319" s="35">
        <v>9410544</v>
      </c>
      <c r="AJ319" s="34">
        <v>690237</v>
      </c>
      <c r="AK319" s="35">
        <v>2518092</v>
      </c>
      <c r="AL319" s="35">
        <v>17089</v>
      </c>
      <c r="AM319" s="35">
        <v>75942</v>
      </c>
      <c r="AN319" s="35">
        <v>3301360</v>
      </c>
      <c r="AO319" s="36">
        <v>152725</v>
      </c>
      <c r="AP319" s="35">
        <v>4963605</v>
      </c>
      <c r="AQ319" s="35">
        <v>0</v>
      </c>
      <c r="AR319" s="35">
        <v>0</v>
      </c>
      <c r="AS319" s="35">
        <v>5116330</v>
      </c>
      <c r="AT319" s="36">
        <v>-526399</v>
      </c>
      <c r="AU319" s="35">
        <v>30677</v>
      </c>
      <c r="AV319" s="35">
        <v>-233602</v>
      </c>
      <c r="AW319" s="35">
        <v>-1085646</v>
      </c>
      <c r="AX319" s="35">
        <v>0</v>
      </c>
      <c r="AY319" s="35">
        <v>0</v>
      </c>
      <c r="AZ319" s="35">
        <v>-1814970</v>
      </c>
      <c r="BA319" s="12">
        <v>9410544</v>
      </c>
      <c r="BB319" s="13">
        <v>11071812</v>
      </c>
      <c r="BC319" s="13">
        <v>8050265</v>
      </c>
      <c r="BD319" s="13">
        <v>7842936</v>
      </c>
      <c r="BE319" s="13">
        <v>11387362</v>
      </c>
      <c r="BF319" s="12">
        <v>739032.83546880004</v>
      </c>
      <c r="BG319" s="13">
        <v>602568.57000000018</v>
      </c>
      <c r="BH319" s="13">
        <v>136464.26546879986</v>
      </c>
      <c r="BI319" s="14">
        <v>6.9900000000000018E-2</v>
      </c>
      <c r="BJ319" s="37">
        <v>4.281528E-4</v>
      </c>
      <c r="BK319" s="38">
        <v>9410544</v>
      </c>
      <c r="BL319" s="38">
        <v>8620437.3390557952</v>
      </c>
      <c r="BM319" s="39">
        <v>1.0916550552910516</v>
      </c>
      <c r="BN319" s="120">
        <v>0.16178452526114623</v>
      </c>
      <c r="BO319" s="34">
        <v>690237</v>
      </c>
      <c r="BP319" s="34">
        <v>286403</v>
      </c>
      <c r="BQ319" s="34">
        <v>237818</v>
      </c>
      <c r="BR319" s="34">
        <v>166016</v>
      </c>
      <c r="BS319" s="34">
        <v>0</v>
      </c>
      <c r="BT319" s="34">
        <v>0</v>
      </c>
      <c r="BU319" s="35">
        <v>0</v>
      </c>
      <c r="BV319" s="35">
        <v>690237</v>
      </c>
      <c r="BW319" s="36">
        <v>152725</v>
      </c>
      <c r="BX319" s="36">
        <v>66466</v>
      </c>
      <c r="BY319" s="36">
        <v>28753</v>
      </c>
      <c r="BZ319" s="36">
        <v>28753</v>
      </c>
      <c r="CA319" s="36">
        <v>28753</v>
      </c>
      <c r="CB319" s="36">
        <v>0</v>
      </c>
      <c r="CC319" s="36">
        <v>0</v>
      </c>
      <c r="CD319" s="35">
        <v>152725</v>
      </c>
      <c r="CE319" s="34">
        <v>2518092</v>
      </c>
      <c r="CF319" s="35">
        <v>989173</v>
      </c>
      <c r="CG319" s="35">
        <v>850779</v>
      </c>
      <c r="CH319" s="35">
        <v>678140</v>
      </c>
      <c r="CI319" s="35">
        <v>0</v>
      </c>
      <c r="CJ319" s="35">
        <v>0</v>
      </c>
      <c r="CK319" s="35">
        <v>0</v>
      </c>
      <c r="CL319" s="35">
        <v>2518092</v>
      </c>
      <c r="CM319" s="36">
        <v>4963605</v>
      </c>
      <c r="CN319" s="35">
        <v>1805991</v>
      </c>
      <c r="CO319" s="35">
        <v>1052538</v>
      </c>
      <c r="CP319" s="35">
        <v>1052538</v>
      </c>
      <c r="CQ319" s="35">
        <v>1052538</v>
      </c>
      <c r="CR319" s="35">
        <v>0</v>
      </c>
      <c r="CS319" s="35">
        <v>0</v>
      </c>
      <c r="CT319" s="35">
        <v>4963605</v>
      </c>
      <c r="CU319" s="34">
        <v>37837</v>
      </c>
      <c r="CV319" s="35">
        <v>30911</v>
      </c>
      <c r="CW319" s="35">
        <v>6864</v>
      </c>
      <c r="CX319" s="35">
        <v>62</v>
      </c>
      <c r="CY319" s="35">
        <v>0</v>
      </c>
      <c r="CZ319" s="35">
        <v>0</v>
      </c>
      <c r="DA319" s="35">
        <v>0</v>
      </c>
      <c r="DB319" s="35">
        <v>37837</v>
      </c>
      <c r="DC319" s="36">
        <v>20748</v>
      </c>
      <c r="DD319" s="35">
        <v>5187</v>
      </c>
      <c r="DE319" s="35">
        <v>5187</v>
      </c>
      <c r="DF319" s="35">
        <v>5187</v>
      </c>
      <c r="DG319" s="35">
        <v>5187</v>
      </c>
      <c r="DH319" s="35">
        <v>0</v>
      </c>
      <c r="DI319" s="35">
        <v>0</v>
      </c>
      <c r="DJ319" s="35">
        <v>20748</v>
      </c>
      <c r="DK319" s="34">
        <v>75942</v>
      </c>
      <c r="DL319" s="35">
        <v>44758</v>
      </c>
      <c r="DM319" s="35">
        <v>21694</v>
      </c>
      <c r="DN319" s="35">
        <v>8659</v>
      </c>
      <c r="DO319" s="35">
        <v>832</v>
      </c>
      <c r="DP319" s="35">
        <v>0</v>
      </c>
      <c r="DQ319" s="35">
        <v>0</v>
      </c>
      <c r="DR319" s="35">
        <v>75942</v>
      </c>
      <c r="DS319" s="36">
        <v>0</v>
      </c>
      <c r="DT319" s="35">
        <v>0</v>
      </c>
      <c r="DU319" s="35">
        <v>0</v>
      </c>
      <c r="DV319" s="35">
        <v>0</v>
      </c>
      <c r="DW319" s="35">
        <v>0</v>
      </c>
      <c r="DX319" s="35">
        <v>0</v>
      </c>
      <c r="DY319" s="35">
        <v>0</v>
      </c>
      <c r="DZ319" s="35">
        <v>0</v>
      </c>
    </row>
    <row r="320" spans="1:130" x14ac:dyDescent="0.25">
      <c r="A320" s="29">
        <v>98131</v>
      </c>
      <c r="B320" s="30" t="s">
        <v>401</v>
      </c>
      <c r="C320" s="31">
        <v>2587384.593837535</v>
      </c>
      <c r="D320" s="31">
        <v>16798922.859999999</v>
      </c>
      <c r="E320" s="32">
        <v>1.074998E-4</v>
      </c>
      <c r="F320" s="33">
        <v>3656347</v>
      </c>
      <c r="G320" s="31">
        <v>2711517.8826895566</v>
      </c>
      <c r="H320" s="31">
        <v>15651090.93</v>
      </c>
      <c r="I320" s="32">
        <v>1.119929E-4</v>
      </c>
      <c r="J320" s="31">
        <v>2461537</v>
      </c>
      <c r="K320" s="34">
        <v>160262</v>
      </c>
      <c r="L320" s="35">
        <v>169449</v>
      </c>
      <c r="M320" s="35">
        <v>30741</v>
      </c>
      <c r="N320" s="35">
        <v>-96596</v>
      </c>
      <c r="O320" s="35">
        <v>218</v>
      </c>
      <c r="P320" s="35">
        <v>-275315</v>
      </c>
      <c r="Q320" s="35">
        <v>0</v>
      </c>
      <c r="R320" s="35">
        <v>-27749</v>
      </c>
      <c r="S320" s="35">
        <v>-1357</v>
      </c>
      <c r="T320" s="35">
        <v>19</v>
      </c>
      <c r="U320" s="35">
        <v>-834</v>
      </c>
      <c r="V320" s="35">
        <v>278879</v>
      </c>
      <c r="W320" s="35">
        <v>-301215</v>
      </c>
      <c r="X320" s="35">
        <v>173277</v>
      </c>
      <c r="Y320" s="35">
        <v>109779</v>
      </c>
      <c r="Z320" s="34">
        <v>3656347</v>
      </c>
      <c r="AA320" s="35">
        <v>109779</v>
      </c>
      <c r="AB320" s="35">
        <v>-189535.1</v>
      </c>
      <c r="AC320" s="35">
        <v>-1105816</v>
      </c>
      <c r="AD320" s="35">
        <v>18781</v>
      </c>
      <c r="AE320" s="35">
        <v>122956</v>
      </c>
      <c r="AF320" s="35">
        <v>22336</v>
      </c>
      <c r="AG320" s="35">
        <v>-173277</v>
      </c>
      <c r="AH320" s="101">
        <v>-32.895114552500004</v>
      </c>
      <c r="AI320" s="35">
        <v>2461537</v>
      </c>
      <c r="AJ320" s="34">
        <v>505300</v>
      </c>
      <c r="AK320" s="35">
        <v>658663</v>
      </c>
      <c r="AL320" s="35">
        <v>4470</v>
      </c>
      <c r="AM320" s="35">
        <v>19864</v>
      </c>
      <c r="AN320" s="35">
        <v>1188297</v>
      </c>
      <c r="AO320" s="36">
        <v>94774</v>
      </c>
      <c r="AP320" s="35">
        <v>1298342</v>
      </c>
      <c r="AQ320" s="35">
        <v>0</v>
      </c>
      <c r="AR320" s="35">
        <v>0</v>
      </c>
      <c r="AS320" s="35">
        <v>1393116</v>
      </c>
      <c r="AT320" s="36">
        <v>-46604</v>
      </c>
      <c r="AU320" s="35">
        <v>99270</v>
      </c>
      <c r="AV320" s="35">
        <v>-11769</v>
      </c>
      <c r="AW320" s="35">
        <v>-245715</v>
      </c>
      <c r="AX320" s="35">
        <v>0</v>
      </c>
      <c r="AY320" s="35">
        <v>0</v>
      </c>
      <c r="AZ320" s="35">
        <v>-204818</v>
      </c>
      <c r="BA320" s="12">
        <v>2461537</v>
      </c>
      <c r="BB320" s="13">
        <v>2896079</v>
      </c>
      <c r="BC320" s="13">
        <v>2105726</v>
      </c>
      <c r="BD320" s="13">
        <v>2051494</v>
      </c>
      <c r="BE320" s="13">
        <v>2978618</v>
      </c>
      <c r="BF320" s="12">
        <v>193310.49671840001</v>
      </c>
      <c r="BG320" s="13">
        <v>189535.1</v>
      </c>
      <c r="BH320" s="13">
        <v>3775.3967184000066</v>
      </c>
      <c r="BI320" s="14">
        <v>6.9900000000000004E-2</v>
      </c>
      <c r="BJ320" s="37">
        <v>1.119929E-4</v>
      </c>
      <c r="BK320" s="38">
        <v>2461537</v>
      </c>
      <c r="BL320" s="38">
        <v>2711517.8826895566</v>
      </c>
      <c r="BM320" s="39">
        <v>0.907807769115061</v>
      </c>
      <c r="BN320" s="120">
        <v>0.16178452526114623</v>
      </c>
      <c r="BO320" s="34">
        <v>505300</v>
      </c>
      <c r="BP320" s="34">
        <v>243391</v>
      </c>
      <c r="BQ320" s="34">
        <v>145931</v>
      </c>
      <c r="BR320" s="34">
        <v>85239</v>
      </c>
      <c r="BS320" s="34">
        <v>30739</v>
      </c>
      <c r="BT320" s="34">
        <v>0</v>
      </c>
      <c r="BU320" s="35">
        <v>0</v>
      </c>
      <c r="BV320" s="35">
        <v>505300</v>
      </c>
      <c r="BW320" s="36">
        <v>94774</v>
      </c>
      <c r="BX320" s="36">
        <v>94774</v>
      </c>
      <c r="BY320" s="36">
        <v>0</v>
      </c>
      <c r="BZ320" s="36">
        <v>0</v>
      </c>
      <c r="CA320" s="36">
        <v>0</v>
      </c>
      <c r="CB320" s="36">
        <v>0</v>
      </c>
      <c r="CC320" s="36">
        <v>0</v>
      </c>
      <c r="CD320" s="35">
        <v>94774</v>
      </c>
      <c r="CE320" s="34">
        <v>658663</v>
      </c>
      <c r="CF320" s="35">
        <v>258740</v>
      </c>
      <c r="CG320" s="35">
        <v>222540</v>
      </c>
      <c r="CH320" s="35">
        <v>177383</v>
      </c>
      <c r="CI320" s="35">
        <v>0</v>
      </c>
      <c r="CJ320" s="35">
        <v>0</v>
      </c>
      <c r="CK320" s="35">
        <v>0</v>
      </c>
      <c r="CL320" s="35">
        <v>658663</v>
      </c>
      <c r="CM320" s="36">
        <v>1298342</v>
      </c>
      <c r="CN320" s="35">
        <v>472397</v>
      </c>
      <c r="CO320" s="35">
        <v>275315</v>
      </c>
      <c r="CP320" s="35">
        <v>275315</v>
      </c>
      <c r="CQ320" s="35">
        <v>275315</v>
      </c>
      <c r="CR320" s="35">
        <v>0</v>
      </c>
      <c r="CS320" s="35">
        <v>0</v>
      </c>
      <c r="CT320" s="35">
        <v>1298342</v>
      </c>
      <c r="CU320" s="34">
        <v>9897</v>
      </c>
      <c r="CV320" s="35">
        <v>8085</v>
      </c>
      <c r="CW320" s="35">
        <v>1796</v>
      </c>
      <c r="CX320" s="35">
        <v>16</v>
      </c>
      <c r="CY320" s="35">
        <v>0</v>
      </c>
      <c r="CZ320" s="35">
        <v>0</v>
      </c>
      <c r="DA320" s="35">
        <v>0</v>
      </c>
      <c r="DB320" s="35">
        <v>9897</v>
      </c>
      <c r="DC320" s="36">
        <v>5428</v>
      </c>
      <c r="DD320" s="35">
        <v>1357</v>
      </c>
      <c r="DE320" s="35">
        <v>1357</v>
      </c>
      <c r="DF320" s="35">
        <v>1357</v>
      </c>
      <c r="DG320" s="35">
        <v>1357</v>
      </c>
      <c r="DH320" s="35">
        <v>0</v>
      </c>
      <c r="DI320" s="35">
        <v>0</v>
      </c>
      <c r="DJ320" s="35">
        <v>5428</v>
      </c>
      <c r="DK320" s="34">
        <v>19864</v>
      </c>
      <c r="DL320" s="35">
        <v>11707</v>
      </c>
      <c r="DM320" s="35">
        <v>5675</v>
      </c>
      <c r="DN320" s="35">
        <v>2265</v>
      </c>
      <c r="DO320" s="35">
        <v>218</v>
      </c>
      <c r="DP320" s="35">
        <v>0</v>
      </c>
      <c r="DQ320" s="35">
        <v>0</v>
      </c>
      <c r="DR320" s="35">
        <v>19864</v>
      </c>
      <c r="DS320" s="36">
        <v>0</v>
      </c>
      <c r="DT320" s="35">
        <v>0</v>
      </c>
      <c r="DU320" s="35">
        <v>0</v>
      </c>
      <c r="DV320" s="35">
        <v>0</v>
      </c>
      <c r="DW320" s="35">
        <v>0</v>
      </c>
      <c r="DX320" s="35">
        <v>0</v>
      </c>
      <c r="DY320" s="35">
        <v>0</v>
      </c>
      <c r="DZ320" s="35">
        <v>0</v>
      </c>
    </row>
    <row r="321" spans="1:130" s="7" customFormat="1" x14ac:dyDescent="0.25">
      <c r="A321" s="29">
        <v>99401</v>
      </c>
      <c r="B321" s="30" t="s">
        <v>402</v>
      </c>
      <c r="C321" s="31">
        <v>6285365.1260504238</v>
      </c>
      <c r="D321" s="31">
        <v>42251035.57</v>
      </c>
      <c r="E321" s="32">
        <v>2.703731E-4</v>
      </c>
      <c r="F321" s="33">
        <v>9196089</v>
      </c>
      <c r="G321" s="31">
        <v>6800526.0371959917</v>
      </c>
      <c r="H321" s="31">
        <v>39127462.109999999</v>
      </c>
      <c r="I321" s="32">
        <v>2.7998040000000001E-4</v>
      </c>
      <c r="J321" s="31">
        <v>6153803</v>
      </c>
      <c r="K321" s="34">
        <v>400652</v>
      </c>
      <c r="L321" s="35">
        <v>423619</v>
      </c>
      <c r="M321" s="35">
        <v>67453</v>
      </c>
      <c r="N321" s="35">
        <v>-241489</v>
      </c>
      <c r="O321" s="35">
        <v>544</v>
      </c>
      <c r="P321" s="35">
        <v>-688282</v>
      </c>
      <c r="Q321" s="35">
        <v>0</v>
      </c>
      <c r="R321" s="35">
        <v>-69371</v>
      </c>
      <c r="S321" s="35">
        <v>-3392</v>
      </c>
      <c r="T321" s="35">
        <v>47</v>
      </c>
      <c r="U321" s="35">
        <v>-2086</v>
      </c>
      <c r="V321" s="35">
        <v>697192</v>
      </c>
      <c r="W321" s="35">
        <v>-753033</v>
      </c>
      <c r="X321" s="35">
        <v>-152282</v>
      </c>
      <c r="Y321" s="35">
        <v>-320428</v>
      </c>
      <c r="Z321" s="34">
        <v>9196089</v>
      </c>
      <c r="AA321" s="35">
        <v>-320428</v>
      </c>
      <c r="AB321" s="35">
        <v>-475356.76999999984</v>
      </c>
      <c r="AC321" s="35">
        <v>-2764522</v>
      </c>
      <c r="AD321" s="35">
        <v>40159</v>
      </c>
      <c r="AE321" s="35">
        <v>269820</v>
      </c>
      <c r="AF321" s="35">
        <v>55841</v>
      </c>
      <c r="AG321" s="35">
        <v>152282</v>
      </c>
      <c r="AH321" s="101">
        <v>-82.237242989999999</v>
      </c>
      <c r="AI321" s="35">
        <v>6153803</v>
      </c>
      <c r="AJ321" s="34">
        <v>450772</v>
      </c>
      <c r="AK321" s="35">
        <v>1646647</v>
      </c>
      <c r="AL321" s="35">
        <v>11175</v>
      </c>
      <c r="AM321" s="35">
        <v>49661</v>
      </c>
      <c r="AN321" s="35">
        <v>2158255</v>
      </c>
      <c r="AO321" s="36">
        <v>780630</v>
      </c>
      <c r="AP321" s="35">
        <v>3245832</v>
      </c>
      <c r="AQ321" s="35">
        <v>0</v>
      </c>
      <c r="AR321" s="35">
        <v>0</v>
      </c>
      <c r="AS321" s="35">
        <v>4026462</v>
      </c>
      <c r="AT321" s="36">
        <v>-556838</v>
      </c>
      <c r="AU321" s="35">
        <v>-366394</v>
      </c>
      <c r="AV321" s="35">
        <v>-321301</v>
      </c>
      <c r="AW321" s="35">
        <v>-623675</v>
      </c>
      <c r="AX321" s="35">
        <v>0</v>
      </c>
      <c r="AY321" s="35">
        <v>0</v>
      </c>
      <c r="AZ321" s="35">
        <v>-1868208</v>
      </c>
      <c r="BA321" s="12">
        <v>6153803</v>
      </c>
      <c r="BB321" s="13">
        <v>7240150</v>
      </c>
      <c r="BC321" s="13">
        <v>5264280</v>
      </c>
      <c r="BD321" s="13">
        <v>5128702</v>
      </c>
      <c r="BE321" s="13">
        <v>7446496</v>
      </c>
      <c r="BF321" s="12">
        <v>483273.0485184</v>
      </c>
      <c r="BG321" s="13">
        <v>475356.76999999984</v>
      </c>
      <c r="BH321" s="13">
        <v>7916.278518400155</v>
      </c>
      <c r="BI321" s="14">
        <v>6.9900000000000004E-2</v>
      </c>
      <c r="BJ321" s="37">
        <v>2.7998040000000001E-4</v>
      </c>
      <c r="BK321" s="38">
        <v>6153803</v>
      </c>
      <c r="BL321" s="38">
        <v>6800526.0371959917</v>
      </c>
      <c r="BM321" s="39">
        <v>0.90490102770599057</v>
      </c>
      <c r="BN321" s="120">
        <v>0.16178452526114623</v>
      </c>
      <c r="BO321" s="34">
        <v>450772</v>
      </c>
      <c r="BP321" s="34">
        <v>248407</v>
      </c>
      <c r="BQ321" s="34">
        <v>67455</v>
      </c>
      <c r="BR321" s="34">
        <v>67455</v>
      </c>
      <c r="BS321" s="34">
        <v>67455</v>
      </c>
      <c r="BT321" s="34">
        <v>0</v>
      </c>
      <c r="BU321" s="35">
        <v>0</v>
      </c>
      <c r="BV321" s="35">
        <v>450772</v>
      </c>
      <c r="BW321" s="36">
        <v>780630</v>
      </c>
      <c r="BX321" s="36">
        <v>317196</v>
      </c>
      <c r="BY321" s="36">
        <v>317196</v>
      </c>
      <c r="BZ321" s="36">
        <v>146238</v>
      </c>
      <c r="CA321" s="36">
        <v>0</v>
      </c>
      <c r="CB321" s="36">
        <v>0</v>
      </c>
      <c r="CC321" s="36">
        <v>0</v>
      </c>
      <c r="CD321" s="35">
        <v>780630</v>
      </c>
      <c r="CE321" s="34">
        <v>1646647</v>
      </c>
      <c r="CF321" s="35">
        <v>646846</v>
      </c>
      <c r="CG321" s="35">
        <v>556347</v>
      </c>
      <c r="CH321" s="35">
        <v>443454</v>
      </c>
      <c r="CI321" s="35">
        <v>0</v>
      </c>
      <c r="CJ321" s="35">
        <v>0</v>
      </c>
      <c r="CK321" s="35">
        <v>0</v>
      </c>
      <c r="CL321" s="35">
        <v>1646647</v>
      </c>
      <c r="CM321" s="36">
        <v>3245832</v>
      </c>
      <c r="CN321" s="35">
        <v>1180985</v>
      </c>
      <c r="CO321" s="35">
        <v>688282</v>
      </c>
      <c r="CP321" s="35">
        <v>688282</v>
      </c>
      <c r="CQ321" s="35">
        <v>688282</v>
      </c>
      <c r="CR321" s="35">
        <v>0</v>
      </c>
      <c r="CS321" s="35">
        <v>0</v>
      </c>
      <c r="CT321" s="35">
        <v>3245832</v>
      </c>
      <c r="CU321" s="34">
        <v>24742</v>
      </c>
      <c r="CV321" s="35">
        <v>20213</v>
      </c>
      <c r="CW321" s="35">
        <v>4489</v>
      </c>
      <c r="CX321" s="35">
        <v>40</v>
      </c>
      <c r="CY321" s="35">
        <v>0</v>
      </c>
      <c r="CZ321" s="35">
        <v>0</v>
      </c>
      <c r="DA321" s="35">
        <v>0</v>
      </c>
      <c r="DB321" s="35">
        <v>24742</v>
      </c>
      <c r="DC321" s="36">
        <v>13568</v>
      </c>
      <c r="DD321" s="35">
        <v>3392</v>
      </c>
      <c r="DE321" s="35">
        <v>3392</v>
      </c>
      <c r="DF321" s="35">
        <v>3392</v>
      </c>
      <c r="DG321" s="35">
        <v>3392</v>
      </c>
      <c r="DH321" s="35">
        <v>0</v>
      </c>
      <c r="DI321" s="35">
        <v>0</v>
      </c>
      <c r="DJ321" s="35">
        <v>13568</v>
      </c>
      <c r="DK321" s="34">
        <v>49661</v>
      </c>
      <c r="DL321" s="35">
        <v>29268</v>
      </c>
      <c r="DM321" s="35">
        <v>14186</v>
      </c>
      <c r="DN321" s="35">
        <v>5662</v>
      </c>
      <c r="DO321" s="35">
        <v>544</v>
      </c>
      <c r="DP321" s="35">
        <v>0</v>
      </c>
      <c r="DQ321" s="35">
        <v>0</v>
      </c>
      <c r="DR321" s="35">
        <v>49661</v>
      </c>
      <c r="DS321" s="36">
        <v>0</v>
      </c>
      <c r="DT321" s="35">
        <v>0</v>
      </c>
      <c r="DU321" s="35">
        <v>0</v>
      </c>
      <c r="DV321" s="35">
        <v>0</v>
      </c>
      <c r="DW321" s="35">
        <v>0</v>
      </c>
      <c r="DX321" s="35">
        <v>0</v>
      </c>
      <c r="DY321" s="35">
        <v>0</v>
      </c>
      <c r="DZ321" s="35">
        <v>0</v>
      </c>
    </row>
    <row r="322" spans="1:130" s="7" customFormat="1" x14ac:dyDescent="0.25">
      <c r="A322" s="29">
        <v>99521</v>
      </c>
      <c r="B322" s="30" t="s">
        <v>403</v>
      </c>
      <c r="C322" s="31">
        <v>4505930.9523809515</v>
      </c>
      <c r="D322" s="31">
        <v>39295223.009999998</v>
      </c>
      <c r="E322" s="32">
        <v>2.5145819999999999E-4</v>
      </c>
      <c r="F322" s="33">
        <v>8552745</v>
      </c>
      <c r="G322" s="31">
        <v>5230274.391988555</v>
      </c>
      <c r="H322" s="31">
        <v>41133856.789999999</v>
      </c>
      <c r="I322" s="32">
        <v>2.9433729999999998E-4</v>
      </c>
      <c r="J322" s="31">
        <v>6469359</v>
      </c>
      <c r="K322" s="34">
        <v>421196</v>
      </c>
      <c r="L322" s="35">
        <v>445342</v>
      </c>
      <c r="M322" s="35">
        <v>239662</v>
      </c>
      <c r="N322" s="35">
        <v>-253872</v>
      </c>
      <c r="O322" s="35">
        <v>572</v>
      </c>
      <c r="P322" s="35">
        <v>-723576</v>
      </c>
      <c r="Q322" s="35">
        <v>0</v>
      </c>
      <c r="R322" s="35">
        <v>-72928</v>
      </c>
      <c r="S322" s="35">
        <v>-3566</v>
      </c>
      <c r="T322" s="35">
        <v>50</v>
      </c>
      <c r="U322" s="35">
        <v>-2193</v>
      </c>
      <c r="V322" s="35">
        <v>732942</v>
      </c>
      <c r="W322" s="35">
        <v>-791647</v>
      </c>
      <c r="X322" s="35">
        <v>416723</v>
      </c>
      <c r="Y322" s="35">
        <v>408705</v>
      </c>
      <c r="Z322" s="34">
        <v>8552745</v>
      </c>
      <c r="AA322" s="35">
        <v>408705</v>
      </c>
      <c r="AB322" s="35">
        <v>-365596.18</v>
      </c>
      <c r="AC322" s="35">
        <v>-2906282</v>
      </c>
      <c r="AD322" s="35">
        <v>179236</v>
      </c>
      <c r="AE322" s="35">
        <v>958656</v>
      </c>
      <c r="AF322" s="35">
        <v>58705</v>
      </c>
      <c r="AG322" s="35">
        <v>-416723</v>
      </c>
      <c r="AH322" s="101">
        <v>-86.454223442499995</v>
      </c>
      <c r="AI322" s="35">
        <v>6469359</v>
      </c>
      <c r="AJ322" s="34">
        <v>1570759</v>
      </c>
      <c r="AK322" s="35">
        <v>1731084</v>
      </c>
      <c r="AL322" s="35">
        <v>11748</v>
      </c>
      <c r="AM322" s="35">
        <v>52207</v>
      </c>
      <c r="AN322" s="35">
        <v>3365798</v>
      </c>
      <c r="AO322" s="36">
        <v>0</v>
      </c>
      <c r="AP322" s="35">
        <v>3412273</v>
      </c>
      <c r="AQ322" s="35">
        <v>0</v>
      </c>
      <c r="AR322" s="35">
        <v>0</v>
      </c>
      <c r="AS322" s="35">
        <v>3412273</v>
      </c>
      <c r="AT322" s="36">
        <v>111147</v>
      </c>
      <c r="AU322" s="35">
        <v>330731</v>
      </c>
      <c r="AV322" s="35">
        <v>-1446</v>
      </c>
      <c r="AW322" s="35">
        <v>-486906</v>
      </c>
      <c r="AX322" s="35">
        <v>0</v>
      </c>
      <c r="AY322" s="35">
        <v>0</v>
      </c>
      <c r="AZ322" s="35">
        <v>-46474</v>
      </c>
      <c r="BA322" s="12">
        <v>6469359</v>
      </c>
      <c r="BB322" s="13">
        <v>7611412</v>
      </c>
      <c r="BC322" s="13">
        <v>5534223</v>
      </c>
      <c r="BD322" s="13">
        <v>5391693</v>
      </c>
      <c r="BE322" s="13">
        <v>7828340</v>
      </c>
      <c r="BF322" s="12">
        <v>508054.43618079997</v>
      </c>
      <c r="BG322" s="13">
        <v>365596.18</v>
      </c>
      <c r="BH322" s="13">
        <v>142458.25618079997</v>
      </c>
      <c r="BI322" s="14">
        <v>6.9900000000000004E-2</v>
      </c>
      <c r="BJ322" s="37">
        <v>2.9433729999999998E-4</v>
      </c>
      <c r="BK322" s="38">
        <v>6469359</v>
      </c>
      <c r="BL322" s="38">
        <v>5230274.391988555</v>
      </c>
      <c r="BM322" s="39">
        <v>1.2369062338123993</v>
      </c>
      <c r="BN322" s="120">
        <v>0.16178452526114623</v>
      </c>
      <c r="BO322" s="34">
        <v>1570759</v>
      </c>
      <c r="BP322" s="34">
        <v>624222</v>
      </c>
      <c r="BQ322" s="34">
        <v>453365</v>
      </c>
      <c r="BR322" s="34">
        <v>253508</v>
      </c>
      <c r="BS322" s="34">
        <v>239664</v>
      </c>
      <c r="BT322" s="34">
        <v>0</v>
      </c>
      <c r="BU322" s="35">
        <v>0</v>
      </c>
      <c r="BV322" s="35">
        <v>1570759</v>
      </c>
      <c r="BW322" s="36">
        <v>0</v>
      </c>
      <c r="BX322" s="36">
        <v>0</v>
      </c>
      <c r="BY322" s="36">
        <v>0</v>
      </c>
      <c r="BZ322" s="36">
        <v>0</v>
      </c>
      <c r="CA322" s="36">
        <v>0</v>
      </c>
      <c r="CB322" s="36">
        <v>0</v>
      </c>
      <c r="CC322" s="36">
        <v>0</v>
      </c>
      <c r="CD322" s="35">
        <v>0</v>
      </c>
      <c r="CE322" s="34">
        <v>1731084</v>
      </c>
      <c r="CF322" s="35">
        <v>680016</v>
      </c>
      <c r="CG322" s="35">
        <v>584875</v>
      </c>
      <c r="CH322" s="35">
        <v>466193</v>
      </c>
      <c r="CI322" s="35">
        <v>0</v>
      </c>
      <c r="CJ322" s="35">
        <v>0</v>
      </c>
      <c r="CK322" s="35">
        <v>0</v>
      </c>
      <c r="CL322" s="35">
        <v>1731084</v>
      </c>
      <c r="CM322" s="36">
        <v>3412273</v>
      </c>
      <c r="CN322" s="35">
        <v>1241544</v>
      </c>
      <c r="CO322" s="35">
        <v>723576</v>
      </c>
      <c r="CP322" s="35">
        <v>723576</v>
      </c>
      <c r="CQ322" s="35">
        <v>723576</v>
      </c>
      <c r="CR322" s="35">
        <v>0</v>
      </c>
      <c r="CS322" s="35">
        <v>0</v>
      </c>
      <c r="CT322" s="35">
        <v>3412273</v>
      </c>
      <c r="CU322" s="34">
        <v>26012</v>
      </c>
      <c r="CV322" s="35">
        <v>21250</v>
      </c>
      <c r="CW322" s="35">
        <v>4719</v>
      </c>
      <c r="CX322" s="35">
        <v>43</v>
      </c>
      <c r="CY322" s="35">
        <v>0</v>
      </c>
      <c r="CZ322" s="35">
        <v>0</v>
      </c>
      <c r="DA322" s="35">
        <v>0</v>
      </c>
      <c r="DB322" s="35">
        <v>26012</v>
      </c>
      <c r="DC322" s="36">
        <v>14264</v>
      </c>
      <c r="DD322" s="35">
        <v>3566</v>
      </c>
      <c r="DE322" s="35">
        <v>3566</v>
      </c>
      <c r="DF322" s="35">
        <v>3566</v>
      </c>
      <c r="DG322" s="35">
        <v>3566</v>
      </c>
      <c r="DH322" s="35">
        <v>0</v>
      </c>
      <c r="DI322" s="35">
        <v>0</v>
      </c>
      <c r="DJ322" s="35">
        <v>14264</v>
      </c>
      <c r="DK322" s="34">
        <v>52207</v>
      </c>
      <c r="DL322" s="35">
        <v>30769</v>
      </c>
      <c r="DM322" s="35">
        <v>14914</v>
      </c>
      <c r="DN322" s="35">
        <v>5952</v>
      </c>
      <c r="DO322" s="35">
        <v>572</v>
      </c>
      <c r="DP322" s="35">
        <v>0</v>
      </c>
      <c r="DQ322" s="35">
        <v>0</v>
      </c>
      <c r="DR322" s="35">
        <v>52207</v>
      </c>
      <c r="DS322" s="36">
        <v>0</v>
      </c>
      <c r="DT322" s="35">
        <v>0</v>
      </c>
      <c r="DU322" s="35">
        <v>0</v>
      </c>
      <c r="DV322" s="35">
        <v>0</v>
      </c>
      <c r="DW322" s="35">
        <v>0</v>
      </c>
      <c r="DX322" s="35">
        <v>0</v>
      </c>
      <c r="DY322" s="35">
        <v>0</v>
      </c>
      <c r="DZ322" s="35">
        <v>0</v>
      </c>
    </row>
    <row r="323" spans="1:130" s="43" customFormat="1" ht="16.5" thickBot="1" x14ac:dyDescent="0.3">
      <c r="A323" s="109">
        <v>99831</v>
      </c>
      <c r="B323" s="110" t="s">
        <v>404</v>
      </c>
      <c r="C323" s="40">
        <v>352320.44817927165</v>
      </c>
      <c r="D323" s="40">
        <v>2386867.61</v>
      </c>
      <c r="E323" s="111">
        <v>1.52741E-5</v>
      </c>
      <c r="F323" s="112">
        <v>519512</v>
      </c>
      <c r="G323" s="40">
        <v>376130.18597997137</v>
      </c>
      <c r="H323" s="40">
        <v>2398392.5</v>
      </c>
      <c r="I323" s="111">
        <v>1.7161899999999999E-5</v>
      </c>
      <c r="J323" s="40">
        <v>377208</v>
      </c>
      <c r="K323" s="41">
        <v>24559</v>
      </c>
      <c r="L323" s="42">
        <v>25967</v>
      </c>
      <c r="M323" s="42">
        <v>11317</v>
      </c>
      <c r="N323" s="42">
        <v>-14802</v>
      </c>
      <c r="O323" s="42">
        <v>33</v>
      </c>
      <c r="P323" s="42">
        <v>-42190</v>
      </c>
      <c r="Q323" s="42">
        <v>0</v>
      </c>
      <c r="R323" s="42">
        <v>-4252</v>
      </c>
      <c r="S323" s="42">
        <v>-208</v>
      </c>
      <c r="T323" s="42">
        <v>3</v>
      </c>
      <c r="U323" s="42">
        <v>-128</v>
      </c>
      <c r="V323" s="42">
        <v>42736</v>
      </c>
      <c r="W323" s="42">
        <v>-46158</v>
      </c>
      <c r="X323" s="42">
        <v>-30319</v>
      </c>
      <c r="Y323" s="42">
        <v>-33442</v>
      </c>
      <c r="Z323" s="41">
        <v>519512</v>
      </c>
      <c r="AA323" s="42">
        <v>-33442</v>
      </c>
      <c r="AB323" s="42">
        <v>-26291.5</v>
      </c>
      <c r="AC323" s="42">
        <v>-169456</v>
      </c>
      <c r="AD323" s="42">
        <v>7892</v>
      </c>
      <c r="AE323" s="42">
        <v>45259</v>
      </c>
      <c r="AF323" s="42">
        <v>3422</v>
      </c>
      <c r="AG323" s="42">
        <v>30319</v>
      </c>
      <c r="AH323" s="101">
        <v>-5.0408790774999996</v>
      </c>
      <c r="AI323" s="42">
        <v>377208</v>
      </c>
      <c r="AJ323" s="41">
        <v>105718</v>
      </c>
      <c r="AK323" s="42">
        <v>100934</v>
      </c>
      <c r="AL323" s="42">
        <v>685</v>
      </c>
      <c r="AM323" s="42">
        <v>3044</v>
      </c>
      <c r="AN323" s="42">
        <v>210381</v>
      </c>
      <c r="AO323" s="108">
        <v>82237</v>
      </c>
      <c r="AP323" s="42">
        <v>198959</v>
      </c>
      <c r="AQ323" s="42">
        <v>0</v>
      </c>
      <c r="AR323" s="42">
        <v>0</v>
      </c>
      <c r="AS323" s="42">
        <v>281196</v>
      </c>
      <c r="AT323" s="108">
        <v>-57414</v>
      </c>
      <c r="AU323" s="42">
        <v>27797</v>
      </c>
      <c r="AV323" s="42">
        <v>-10148</v>
      </c>
      <c r="AW323" s="42">
        <v>-31049</v>
      </c>
      <c r="AX323" s="42">
        <v>0</v>
      </c>
      <c r="AY323" s="42">
        <v>-1</v>
      </c>
      <c r="AZ323" s="42">
        <v>-70815</v>
      </c>
      <c r="BA323" s="114">
        <v>377208</v>
      </c>
      <c r="BB323" s="115">
        <v>443798</v>
      </c>
      <c r="BC323" s="115">
        <v>322683</v>
      </c>
      <c r="BD323" s="115">
        <v>314373</v>
      </c>
      <c r="BE323" s="115">
        <v>456446</v>
      </c>
      <c r="BF323" s="114">
        <v>29623.086942399997</v>
      </c>
      <c r="BG323" s="115">
        <v>26291.5</v>
      </c>
      <c r="BH323" s="115">
        <v>3331.5869423999975</v>
      </c>
      <c r="BI323" s="15">
        <v>6.9900000000000004E-2</v>
      </c>
      <c r="BJ323" s="116">
        <v>1.7161899999999999E-5</v>
      </c>
      <c r="BK323" s="117">
        <v>377208</v>
      </c>
      <c r="BL323" s="117">
        <v>376130.18597997137</v>
      </c>
      <c r="BM323" s="118">
        <v>1.0028655344883328</v>
      </c>
      <c r="BN323" s="121">
        <v>0.16178452526114623</v>
      </c>
      <c r="BO323" s="108">
        <v>105718</v>
      </c>
      <c r="BP323" s="42">
        <v>41544</v>
      </c>
      <c r="BQ323" s="42">
        <v>41544</v>
      </c>
      <c r="BR323" s="42">
        <v>11315</v>
      </c>
      <c r="BS323" s="42">
        <v>11315</v>
      </c>
      <c r="BT323" s="42">
        <v>0</v>
      </c>
      <c r="BU323" s="42">
        <v>0</v>
      </c>
      <c r="BV323" s="42">
        <v>105718</v>
      </c>
      <c r="BW323" s="108">
        <v>82237</v>
      </c>
      <c r="BX323" s="42">
        <v>69042</v>
      </c>
      <c r="BY323" s="42">
        <v>6597</v>
      </c>
      <c r="BZ323" s="42">
        <v>6597</v>
      </c>
      <c r="CA323" s="42">
        <v>0</v>
      </c>
      <c r="CB323" s="42">
        <v>0</v>
      </c>
      <c r="CC323" s="42">
        <v>1</v>
      </c>
      <c r="CD323" s="42">
        <v>82237</v>
      </c>
      <c r="CE323" s="41">
        <v>100934</v>
      </c>
      <c r="CF323" s="42">
        <v>39650</v>
      </c>
      <c r="CG323" s="42">
        <v>34102</v>
      </c>
      <c r="CH323" s="42">
        <v>27182</v>
      </c>
      <c r="CI323" s="42">
        <v>0</v>
      </c>
      <c r="CJ323" s="42">
        <v>0</v>
      </c>
      <c r="CK323" s="42">
        <v>0</v>
      </c>
      <c r="CL323" s="42">
        <v>100934</v>
      </c>
      <c r="CM323" s="108">
        <v>198959</v>
      </c>
      <c r="CN323" s="42">
        <v>72391</v>
      </c>
      <c r="CO323" s="42">
        <v>42190</v>
      </c>
      <c r="CP323" s="42">
        <v>42190</v>
      </c>
      <c r="CQ323" s="42">
        <v>42190</v>
      </c>
      <c r="CR323" s="42">
        <v>0</v>
      </c>
      <c r="CS323" s="42">
        <v>0</v>
      </c>
      <c r="CT323" s="42">
        <v>198959</v>
      </c>
      <c r="CU323" s="41">
        <v>1516</v>
      </c>
      <c r="CV323" s="42">
        <v>1239</v>
      </c>
      <c r="CW323" s="42">
        <v>275</v>
      </c>
      <c r="CX323" s="42">
        <v>2</v>
      </c>
      <c r="CY323" s="42">
        <v>0</v>
      </c>
      <c r="CZ323" s="42">
        <v>0</v>
      </c>
      <c r="DA323" s="42">
        <v>0</v>
      </c>
      <c r="DB323" s="42">
        <v>1516</v>
      </c>
      <c r="DC323" s="108">
        <v>832</v>
      </c>
      <c r="DD323" s="42">
        <v>208</v>
      </c>
      <c r="DE323" s="42">
        <v>208</v>
      </c>
      <c r="DF323" s="42">
        <v>208</v>
      </c>
      <c r="DG323" s="42">
        <v>208</v>
      </c>
      <c r="DH323" s="42">
        <v>0</v>
      </c>
      <c r="DI323" s="42">
        <v>0</v>
      </c>
      <c r="DJ323" s="42">
        <v>832</v>
      </c>
      <c r="DK323" s="41">
        <v>3044</v>
      </c>
      <c r="DL323" s="42">
        <v>1794</v>
      </c>
      <c r="DM323" s="42">
        <v>870</v>
      </c>
      <c r="DN323" s="42">
        <v>347</v>
      </c>
      <c r="DO323" s="42">
        <v>33</v>
      </c>
      <c r="DP323" s="42">
        <v>0</v>
      </c>
      <c r="DQ323" s="42">
        <v>0</v>
      </c>
      <c r="DR323" s="42">
        <v>3044</v>
      </c>
      <c r="DS323" s="108">
        <v>0</v>
      </c>
      <c r="DT323" s="42">
        <v>0</v>
      </c>
      <c r="DU323" s="42">
        <v>0</v>
      </c>
      <c r="DV323" s="42">
        <v>0</v>
      </c>
      <c r="DW323" s="42">
        <v>0</v>
      </c>
      <c r="DX323" s="42">
        <v>0</v>
      </c>
      <c r="DY323" s="42">
        <v>0</v>
      </c>
      <c r="DZ323" s="42">
        <v>0</v>
      </c>
    </row>
    <row r="324" spans="1:130" s="43" customFormat="1" ht="18" customHeight="1" thickBot="1" x14ac:dyDescent="0.3">
      <c r="A324" s="44"/>
      <c r="B324" s="45" t="s">
        <v>49</v>
      </c>
      <c r="C324" s="104">
        <v>20908765317.451004</v>
      </c>
      <c r="D324" s="47">
        <v>156269374971.88995</v>
      </c>
      <c r="E324" s="105">
        <v>0.99999999979999987</v>
      </c>
      <c r="F324" s="106">
        <v>34012589675</v>
      </c>
      <c r="G324" s="46">
        <v>21700555240.343357</v>
      </c>
      <c r="H324" s="47">
        <v>139750737030.31995</v>
      </c>
      <c r="I324" s="105">
        <v>0.99999999949999963</v>
      </c>
      <c r="J324" s="106">
        <v>21979405634</v>
      </c>
      <c r="K324" s="46">
        <v>1430998490</v>
      </c>
      <c r="L324" s="47">
        <v>1513032569</v>
      </c>
      <c r="M324" s="47">
        <v>-33</v>
      </c>
      <c r="N324" s="47">
        <v>-862520804</v>
      </c>
      <c r="O324" s="47">
        <v>1942426</v>
      </c>
      <c r="P324" s="47">
        <v>-2458323510</v>
      </c>
      <c r="Q324" s="47">
        <v>0</v>
      </c>
      <c r="R324" s="47">
        <v>-247771718</v>
      </c>
      <c r="S324" s="47">
        <v>-12114739</v>
      </c>
      <c r="T324" s="47">
        <v>168975</v>
      </c>
      <c r="U324" s="47">
        <v>-7449868</v>
      </c>
      <c r="V324" s="47">
        <v>2490144573</v>
      </c>
      <c r="W324" s="47">
        <v>-2689590472</v>
      </c>
      <c r="X324" s="47">
        <v>-24</v>
      </c>
      <c r="Y324" s="106">
        <v>-841484135</v>
      </c>
      <c r="Z324" s="46">
        <v>34012589675</v>
      </c>
      <c r="AA324" s="47">
        <v>-841484135</v>
      </c>
      <c r="AB324" s="47">
        <v>-1516868811.3</v>
      </c>
      <c r="AC324" s="47">
        <v>-9873983289</v>
      </c>
      <c r="AD324" s="47">
        <v>-3</v>
      </c>
      <c r="AE324" s="47">
        <v>21</v>
      </c>
      <c r="AF324" s="47">
        <v>199445899</v>
      </c>
      <c r="AG324" s="47">
        <v>24</v>
      </c>
      <c r="AH324" s="107">
        <v>-293724.99985313765</v>
      </c>
      <c r="AI324" s="106">
        <v>21979405634</v>
      </c>
      <c r="AJ324" s="46">
        <v>1567416718</v>
      </c>
      <c r="AK324" s="47">
        <v>5881292630</v>
      </c>
      <c r="AL324" s="47">
        <v>39913860</v>
      </c>
      <c r="AM324" s="47">
        <v>177371417</v>
      </c>
      <c r="AN324" s="47">
        <v>7665994625</v>
      </c>
      <c r="AO324" s="47">
        <v>1567416723</v>
      </c>
      <c r="AP324" s="47">
        <v>11593070210</v>
      </c>
      <c r="AQ324" s="47">
        <v>0</v>
      </c>
      <c r="AR324" s="47">
        <v>0</v>
      </c>
      <c r="AS324" s="106">
        <v>13160486933</v>
      </c>
      <c r="AT324" s="46">
        <v>-1743153653</v>
      </c>
      <c r="AU324" s="47">
        <v>-416645854</v>
      </c>
      <c r="AV324" s="47">
        <v>-866196991</v>
      </c>
      <c r="AW324" s="47">
        <v>-2468495823</v>
      </c>
      <c r="AX324" s="47">
        <v>0</v>
      </c>
      <c r="AY324" s="48">
        <v>0</v>
      </c>
      <c r="AZ324" s="106">
        <v>-5494492323</v>
      </c>
      <c r="BA324" s="46">
        <v>21979405634</v>
      </c>
      <c r="BB324" s="47">
        <v>25859487500</v>
      </c>
      <c r="BC324" s="47">
        <v>18802316959</v>
      </c>
      <c r="BD324" s="47">
        <v>18318076095</v>
      </c>
      <c r="BE324" s="106">
        <v>26596491686</v>
      </c>
      <c r="BF324" s="119">
        <v>1726096000</v>
      </c>
      <c r="BG324" s="47">
        <v>1516868811.3</v>
      </c>
      <c r="BH324" s="47">
        <v>209227187.83695215</v>
      </c>
      <c r="BI324" s="15">
        <v>6.9899999999999962E-2</v>
      </c>
      <c r="BJ324" s="49">
        <v>0.99999999949999963</v>
      </c>
      <c r="BK324" s="40">
        <v>21979405634</v>
      </c>
      <c r="BL324" s="40">
        <v>21700555240.343357</v>
      </c>
      <c r="BM324" s="50">
        <v>1.0128499197632619</v>
      </c>
      <c r="BN324" s="122">
        <v>0.16178452526114623</v>
      </c>
      <c r="BO324" s="40">
        <v>1567416718</v>
      </c>
      <c r="BP324" s="40">
        <v>785290168</v>
      </c>
      <c r="BQ324" s="40">
        <v>540882461</v>
      </c>
      <c r="BR324" s="40">
        <v>153455676</v>
      </c>
      <c r="BS324" s="40">
        <v>87788410</v>
      </c>
      <c r="BT324" s="40">
        <v>0</v>
      </c>
      <c r="BU324" s="40">
        <v>0</v>
      </c>
      <c r="BV324" s="40">
        <v>1567416718</v>
      </c>
      <c r="BW324" s="40">
        <v>1567416723</v>
      </c>
      <c r="BX324" s="40">
        <v>785290178</v>
      </c>
      <c r="BY324" s="40">
        <v>540882465</v>
      </c>
      <c r="BZ324" s="40">
        <v>153455673</v>
      </c>
      <c r="CA324" s="40">
        <v>87788402</v>
      </c>
      <c r="CB324" s="40">
        <v>0</v>
      </c>
      <c r="CC324" s="40">
        <v>5</v>
      </c>
      <c r="CD324" s="40">
        <v>1567416723</v>
      </c>
      <c r="CE324" s="41">
        <v>5881292630</v>
      </c>
      <c r="CF324" s="113">
        <v>2310327721</v>
      </c>
      <c r="CG324" s="113">
        <v>1987091047</v>
      </c>
      <c r="CH324" s="113">
        <v>1583873858</v>
      </c>
      <c r="CI324" s="42">
        <v>0</v>
      </c>
      <c r="CJ324" s="42">
        <v>0</v>
      </c>
      <c r="CK324" s="42">
        <v>0</v>
      </c>
      <c r="CL324" s="42">
        <v>5881292630</v>
      </c>
      <c r="CM324" s="42">
        <v>11593070210</v>
      </c>
      <c r="CN324" s="113">
        <v>4218099665</v>
      </c>
      <c r="CO324" s="113">
        <v>2458323516</v>
      </c>
      <c r="CP324" s="113">
        <v>2458323516</v>
      </c>
      <c r="CQ324" s="113">
        <v>2458323516</v>
      </c>
      <c r="CR324" s="42">
        <v>0</v>
      </c>
      <c r="CS324" s="42">
        <v>0</v>
      </c>
      <c r="CT324" s="42">
        <v>11593070210</v>
      </c>
      <c r="CU324" s="41">
        <v>88372813</v>
      </c>
      <c r="CV324" s="113">
        <v>72196075</v>
      </c>
      <c r="CW324" s="113">
        <v>16032353</v>
      </c>
      <c r="CX324" s="113">
        <v>144394</v>
      </c>
      <c r="CY324" s="42">
        <v>0</v>
      </c>
      <c r="CZ324" s="42">
        <v>0</v>
      </c>
      <c r="DA324" s="42">
        <v>0</v>
      </c>
      <c r="DB324" s="41">
        <v>88372813</v>
      </c>
      <c r="DC324" s="41">
        <v>48458932</v>
      </c>
      <c r="DD324" s="113">
        <v>12114740</v>
      </c>
      <c r="DE324" s="113">
        <v>12114740</v>
      </c>
      <c r="DF324" s="113">
        <v>12114740</v>
      </c>
      <c r="DG324" s="113">
        <v>12114740</v>
      </c>
      <c r="DH324" s="42">
        <v>0</v>
      </c>
      <c r="DI324" s="42">
        <v>0</v>
      </c>
      <c r="DJ324" s="42">
        <v>48458932</v>
      </c>
      <c r="DK324" s="41">
        <v>177371417</v>
      </c>
      <c r="DL324" s="113">
        <v>104536962</v>
      </c>
      <c r="DM324" s="113">
        <v>50669009</v>
      </c>
      <c r="DN324" s="113">
        <v>20223013</v>
      </c>
      <c r="DO324" s="113">
        <v>1942430</v>
      </c>
      <c r="DP324" s="42">
        <v>0</v>
      </c>
      <c r="DQ324" s="42">
        <v>0</v>
      </c>
      <c r="DR324" s="42">
        <v>177371417</v>
      </c>
      <c r="DS324" s="108">
        <v>0</v>
      </c>
      <c r="DT324" s="113">
        <v>0</v>
      </c>
      <c r="DU324" s="113">
        <v>0</v>
      </c>
      <c r="DV324" s="113">
        <v>0</v>
      </c>
      <c r="DW324" s="113">
        <v>0</v>
      </c>
      <c r="DX324" s="42">
        <v>0</v>
      </c>
      <c r="DY324" s="42">
        <v>0</v>
      </c>
      <c r="DZ324" s="42">
        <v>0</v>
      </c>
    </row>
    <row r="325" spans="1:130" ht="18" customHeight="1" x14ac:dyDescent="0.25">
      <c r="A325" s="51"/>
      <c r="B325" s="52"/>
      <c r="C325" s="52"/>
      <c r="D325" s="52"/>
      <c r="E325" s="52"/>
      <c r="F325" s="52"/>
      <c r="G325" s="52"/>
      <c r="H325" s="52"/>
      <c r="I325" s="102"/>
      <c r="J325" s="53"/>
      <c r="K325" s="54"/>
      <c r="L325" s="16"/>
      <c r="M325" s="16"/>
      <c r="N325" s="16"/>
      <c r="O325" s="16"/>
      <c r="P325" s="16"/>
      <c r="Q325" s="16"/>
      <c r="R325" s="16"/>
      <c r="S325" s="16"/>
      <c r="T325" s="16"/>
      <c r="U325" s="17"/>
      <c r="V325" s="16"/>
      <c r="W325" s="17"/>
      <c r="X325" s="16"/>
      <c r="Y325" s="16"/>
      <c r="Z325" s="54"/>
      <c r="AA325" s="16"/>
      <c r="AB325" s="16"/>
      <c r="AC325" s="16"/>
      <c r="AD325" s="16"/>
      <c r="AE325" s="16"/>
      <c r="AF325" s="16"/>
      <c r="AG325" s="16"/>
      <c r="AH325" s="16"/>
      <c r="AI325" s="16"/>
      <c r="AJ325" s="54"/>
      <c r="AK325" s="16"/>
      <c r="AL325" s="16"/>
      <c r="AM325" s="16"/>
      <c r="AN325" s="53"/>
      <c r="AO325" s="16"/>
      <c r="AP325" s="16"/>
      <c r="AQ325" s="16"/>
      <c r="AR325" s="16"/>
      <c r="AS325" s="53"/>
      <c r="AT325" s="16"/>
      <c r="AU325" s="16"/>
      <c r="AV325" s="16"/>
      <c r="AW325" s="16"/>
      <c r="AX325" s="16"/>
      <c r="AY325" s="16"/>
      <c r="AZ325" s="16"/>
      <c r="BA325" s="55"/>
      <c r="BB325" s="56"/>
      <c r="BC325" s="56"/>
      <c r="BD325" s="56"/>
      <c r="BE325" s="56"/>
      <c r="BF325" s="55"/>
      <c r="BG325" s="56"/>
      <c r="BH325" s="18"/>
      <c r="BI325" s="19"/>
      <c r="BJ325" s="54"/>
      <c r="BK325" s="16"/>
      <c r="BL325" s="53"/>
      <c r="BM325" s="53"/>
      <c r="BN325" s="124"/>
      <c r="BO325" s="54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54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57"/>
      <c r="CU325" s="58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8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</row>
    <row r="326" spans="1:130" ht="18" customHeight="1" x14ac:dyDescent="0.25">
      <c r="I326" s="103"/>
      <c r="J326" s="7"/>
      <c r="AI326" s="59"/>
      <c r="BA326" s="60"/>
      <c r="BB326" s="61"/>
      <c r="BC326" s="61"/>
      <c r="BD326" s="61"/>
      <c r="BE326" s="61"/>
      <c r="BF326" s="60"/>
      <c r="BG326" s="61"/>
      <c r="BH326" s="61"/>
      <c r="BI326" s="62"/>
      <c r="BL326" s="7"/>
      <c r="BM326" s="7"/>
      <c r="CE326" s="125"/>
      <c r="CF326" s="59"/>
      <c r="CG326" s="59"/>
      <c r="CH326" s="59"/>
      <c r="CI326" s="59"/>
      <c r="CU326" s="125"/>
      <c r="CV326" s="59"/>
      <c r="CW326" s="59"/>
      <c r="CX326" s="59"/>
      <c r="CY326" s="59"/>
      <c r="CZ326" s="59"/>
      <c r="DK326" s="125"/>
      <c r="DL326" s="59"/>
      <c r="DM326" s="59"/>
      <c r="DN326" s="59"/>
      <c r="DO326" s="59"/>
      <c r="DS326" s="59"/>
    </row>
    <row r="327" spans="1:130" ht="18" customHeight="1" x14ac:dyDescent="0.25">
      <c r="J327" s="7"/>
      <c r="U327" s="20"/>
      <c r="V327" s="20"/>
      <c r="W327" s="20"/>
      <c r="BA327" s="21"/>
      <c r="BB327" s="22"/>
      <c r="BC327" s="22"/>
      <c r="BD327" s="22"/>
      <c r="BE327" s="22"/>
      <c r="BF327" s="21"/>
      <c r="BG327" s="22"/>
      <c r="BH327" s="22"/>
      <c r="BI327" s="23"/>
      <c r="BL327" s="7"/>
      <c r="BM327" s="7"/>
    </row>
    <row r="328" spans="1:130" ht="18" customHeight="1" x14ac:dyDescent="0.25">
      <c r="J328" s="7"/>
      <c r="U328" s="20"/>
      <c r="V328" s="20"/>
      <c r="W328" s="20"/>
      <c r="BA328" s="21"/>
      <c r="BB328" s="22"/>
      <c r="BC328" s="22"/>
      <c r="BD328" s="22"/>
      <c r="BE328" s="22"/>
      <c r="BF328" s="21"/>
      <c r="BG328" s="22"/>
      <c r="BH328" s="22"/>
      <c r="BI328" s="23"/>
      <c r="BL328" s="7"/>
      <c r="BM328" s="7"/>
    </row>
    <row r="329" spans="1:130" ht="18" customHeight="1" x14ac:dyDescent="0.25">
      <c r="J329" s="7"/>
      <c r="U329" s="24"/>
      <c r="V329" s="20"/>
      <c r="W329" s="20"/>
      <c r="BL329" s="7"/>
    </row>
    <row r="330" spans="1:130" ht="18" customHeight="1" x14ac:dyDescent="0.25">
      <c r="J330" s="7"/>
      <c r="T330" s="20"/>
      <c r="V330" s="20"/>
      <c r="W330" s="20"/>
      <c r="BL330" s="7"/>
    </row>
    <row r="331" spans="1:130" ht="18" customHeight="1" x14ac:dyDescent="0.25">
      <c r="J331" s="7"/>
      <c r="V331" s="20"/>
      <c r="W331" s="20"/>
      <c r="BL331" s="7"/>
    </row>
    <row r="332" spans="1:130" ht="18" customHeight="1" x14ac:dyDescent="0.25">
      <c r="J332" s="7"/>
      <c r="U332" s="20"/>
      <c r="V332" s="20"/>
      <c r="W332" s="20"/>
      <c r="X332" s="20"/>
      <c r="Y332" s="20"/>
      <c r="BL332" s="7"/>
    </row>
    <row r="333" spans="1:130" ht="18" customHeight="1" x14ac:dyDescent="0.25">
      <c r="J333" s="7"/>
      <c r="U333" s="20"/>
      <c r="V333" s="20"/>
      <c r="W333" s="20"/>
      <c r="BA333" s="63"/>
      <c r="BB333" s="64"/>
      <c r="BC333" s="64"/>
      <c r="BD333" s="64"/>
      <c r="BE333" s="65"/>
      <c r="BF333" s="63"/>
      <c r="BG333" s="64"/>
      <c r="BH333" s="64"/>
      <c r="BI333" s="64"/>
      <c r="BL333" s="7"/>
    </row>
    <row r="334" spans="1:130" ht="18" customHeight="1" x14ac:dyDescent="0.25">
      <c r="J334" s="7"/>
      <c r="R334" s="20"/>
      <c r="U334" s="20"/>
      <c r="V334" s="20"/>
      <c r="BL334" s="7"/>
    </row>
    <row r="335" spans="1:130" ht="18" customHeight="1" x14ac:dyDescent="0.25">
      <c r="J335" s="7"/>
      <c r="U335" s="20"/>
      <c r="V335" s="20"/>
      <c r="BL335" s="7"/>
    </row>
    <row r="336" spans="1:130" ht="18" customHeight="1" x14ac:dyDescent="0.25">
      <c r="J336" s="7"/>
      <c r="U336" s="20"/>
      <c r="W336" s="20"/>
      <c r="BL336" s="7"/>
    </row>
    <row r="337" spans="10:64" ht="18" customHeight="1" x14ac:dyDescent="0.25">
      <c r="J337" s="7"/>
      <c r="U337" s="20"/>
      <c r="W337" s="20"/>
      <c r="BL337" s="7"/>
    </row>
    <row r="338" spans="10:64" ht="18" customHeight="1" x14ac:dyDescent="0.25">
      <c r="J338" s="7"/>
      <c r="U338" s="20"/>
      <c r="V338" s="20"/>
      <c r="W338" s="20"/>
      <c r="BL338" s="7"/>
    </row>
    <row r="339" spans="10:64" ht="18" customHeight="1" x14ac:dyDescent="0.25">
      <c r="J339" s="7"/>
      <c r="U339" s="24"/>
      <c r="V339" s="24"/>
      <c r="W339" s="20"/>
      <c r="BL339" s="7"/>
    </row>
    <row r="340" spans="10:64" ht="18" customHeight="1" x14ac:dyDescent="0.25">
      <c r="J340" s="7"/>
      <c r="T340" s="20"/>
      <c r="V340" s="20"/>
      <c r="W340" s="20"/>
      <c r="X340" s="20"/>
      <c r="Y340" s="20"/>
      <c r="BL340" s="7"/>
    </row>
    <row r="341" spans="10:64" ht="18" customHeight="1" x14ac:dyDescent="0.25">
      <c r="J341" s="7"/>
      <c r="U341" s="20"/>
      <c r="V341" s="20"/>
      <c r="W341" s="20"/>
      <c r="X341" s="24"/>
      <c r="Y341" s="24"/>
      <c r="BL341" s="7"/>
    </row>
    <row r="342" spans="10:64" ht="18" customHeight="1" x14ac:dyDescent="0.25">
      <c r="J342" s="7"/>
      <c r="T342" s="20"/>
      <c r="U342" s="20"/>
      <c r="V342" s="20"/>
      <c r="W342" s="20"/>
      <c r="X342" s="20"/>
      <c r="Y342" s="20"/>
      <c r="BL342" s="7"/>
    </row>
    <row r="343" spans="10:64" ht="18" customHeight="1" x14ac:dyDescent="0.25">
      <c r="J343" s="7"/>
      <c r="U343" s="20"/>
      <c r="V343" s="20"/>
      <c r="W343" s="20"/>
      <c r="BL343" s="7"/>
    </row>
    <row r="344" spans="10:64" ht="18" customHeight="1" x14ac:dyDescent="0.25">
      <c r="J344" s="7"/>
      <c r="R344" s="20"/>
      <c r="T344" s="20"/>
      <c r="U344" s="20"/>
      <c r="V344" s="20"/>
      <c r="BL344" s="7"/>
    </row>
    <row r="345" spans="10:64" ht="18" customHeight="1" x14ac:dyDescent="0.25">
      <c r="J345" s="7"/>
      <c r="R345" s="20"/>
      <c r="T345" s="20"/>
      <c r="U345" s="20"/>
      <c r="V345" s="20"/>
      <c r="BL345" s="7"/>
    </row>
    <row r="346" spans="10:64" ht="18" customHeight="1" x14ac:dyDescent="0.25">
      <c r="J346" s="7"/>
      <c r="R346" s="24"/>
      <c r="T346" s="20"/>
      <c r="BL346" s="7"/>
    </row>
    <row r="347" spans="10:64" ht="18" customHeight="1" x14ac:dyDescent="0.25">
      <c r="J347" s="7"/>
      <c r="R347" s="20"/>
      <c r="BL347" s="7"/>
    </row>
    <row r="348" spans="10:64" ht="18" customHeight="1" x14ac:dyDescent="0.25">
      <c r="J348" s="7"/>
      <c r="R348" s="20"/>
      <c r="BL348" s="7"/>
    </row>
    <row r="349" spans="10:64" ht="18" customHeight="1" x14ac:dyDescent="0.25">
      <c r="J349" s="7"/>
      <c r="R349" s="20"/>
      <c r="S349" s="66"/>
      <c r="BL349" s="7"/>
    </row>
    <row r="350" spans="10:64" ht="18" customHeight="1" x14ac:dyDescent="0.25">
      <c r="J350" s="7"/>
      <c r="R350" s="24"/>
      <c r="S350" s="20"/>
      <c r="BL350" s="7"/>
    </row>
    <row r="351" spans="10:64" ht="18" customHeight="1" x14ac:dyDescent="0.25">
      <c r="J351" s="7"/>
      <c r="R351" s="20"/>
      <c r="BL351" s="7"/>
    </row>
    <row r="352" spans="10:64" ht="18" customHeight="1" x14ac:dyDescent="0.25">
      <c r="J352" s="7"/>
      <c r="R352" s="20"/>
      <c r="BL352" s="7"/>
    </row>
    <row r="353" spans="10:64" ht="18" customHeight="1" x14ac:dyDescent="0.25">
      <c r="J353" s="7"/>
      <c r="BL353" s="7"/>
    </row>
    <row r="354" spans="10:64" ht="36" customHeight="1" x14ac:dyDescent="0.25">
      <c r="J354" s="7"/>
      <c r="BL354" s="7"/>
    </row>
    <row r="355" spans="10:64" ht="18" customHeight="1" x14ac:dyDescent="0.25">
      <c r="J355" s="7"/>
      <c r="BL355" s="7"/>
    </row>
    <row r="356" spans="10:64" ht="18" customHeight="1" x14ac:dyDescent="0.25">
      <c r="J356" s="7"/>
      <c r="BL356" s="7"/>
    </row>
    <row r="357" spans="10:64" ht="18" customHeight="1" x14ac:dyDescent="0.25">
      <c r="J357" s="7"/>
      <c r="BL357" s="7"/>
    </row>
    <row r="358" spans="10:64" ht="18" customHeight="1" x14ac:dyDescent="0.25">
      <c r="J358" s="7"/>
      <c r="BL358" s="7"/>
    </row>
    <row r="359" spans="10:64" ht="18" customHeight="1" x14ac:dyDescent="0.25">
      <c r="J359" s="7"/>
      <c r="BL359" s="7"/>
    </row>
    <row r="360" spans="10:64" ht="18" customHeight="1" x14ac:dyDescent="0.25">
      <c r="J360" s="7"/>
      <c r="BL360" s="7"/>
    </row>
    <row r="361" spans="10:64" ht="18" customHeight="1" x14ac:dyDescent="0.25">
      <c r="J361" s="7"/>
      <c r="BL361" s="7"/>
    </row>
    <row r="362" spans="10:64" ht="18" customHeight="1" x14ac:dyDescent="0.25">
      <c r="J362" s="7"/>
      <c r="BL362" s="7"/>
    </row>
    <row r="363" spans="10:64" ht="18" customHeight="1" x14ac:dyDescent="0.25">
      <c r="J363" s="7"/>
      <c r="BL363" s="7"/>
    </row>
    <row r="364" spans="10:64" ht="18" customHeight="1" x14ac:dyDescent="0.25">
      <c r="J364" s="7"/>
      <c r="BL364" s="7"/>
    </row>
    <row r="365" spans="10:64" ht="18" customHeight="1" x14ac:dyDescent="0.25">
      <c r="J365" s="7"/>
      <c r="BL365" s="7"/>
    </row>
    <row r="366" spans="10:64" ht="18" customHeight="1" x14ac:dyDescent="0.25">
      <c r="J366" s="7"/>
      <c r="BL366" s="7"/>
    </row>
    <row r="367" spans="10:64" ht="18" customHeight="1" x14ac:dyDescent="0.25">
      <c r="J367" s="7"/>
      <c r="BL367" s="7"/>
    </row>
    <row r="368" spans="10:64" ht="54" customHeight="1" x14ac:dyDescent="0.25">
      <c r="BL368" s="7"/>
    </row>
    <row r="369" spans="64:64" ht="18" customHeight="1" x14ac:dyDescent="0.25">
      <c r="BL369" s="7"/>
    </row>
    <row r="370" spans="64:64" ht="18" customHeight="1" x14ac:dyDescent="0.25">
      <c r="BL370" s="7"/>
    </row>
    <row r="371" spans="64:64" ht="18" customHeight="1" x14ac:dyDescent="0.25">
      <c r="BL371" s="7"/>
    </row>
    <row r="372" spans="64:64" ht="18" customHeight="1" x14ac:dyDescent="0.25">
      <c r="BL372" s="7"/>
    </row>
    <row r="373" spans="64:64" ht="18" customHeight="1" x14ac:dyDescent="0.25">
      <c r="BL373" s="7"/>
    </row>
    <row r="374" spans="64:64" ht="18" customHeight="1" x14ac:dyDescent="0.25">
      <c r="BL374" s="7"/>
    </row>
    <row r="375" spans="64:64" ht="18" customHeight="1" x14ac:dyDescent="0.25">
      <c r="BL375" s="7"/>
    </row>
    <row r="376" spans="64:64" ht="18" customHeight="1" x14ac:dyDescent="0.25">
      <c r="BL376" s="7"/>
    </row>
    <row r="377" spans="64:64" ht="18" customHeight="1" x14ac:dyDescent="0.25">
      <c r="BL377" s="7"/>
    </row>
    <row r="378" spans="64:64" ht="18" customHeight="1" x14ac:dyDescent="0.25">
      <c r="BL378" s="7"/>
    </row>
    <row r="379" spans="64:64" ht="18" customHeight="1" x14ac:dyDescent="0.25">
      <c r="BL379" s="7"/>
    </row>
    <row r="380" spans="64:64" ht="18" customHeight="1" x14ac:dyDescent="0.25">
      <c r="BL380" s="7"/>
    </row>
    <row r="381" spans="64:64" ht="18" customHeight="1" x14ac:dyDescent="0.25">
      <c r="BL381" s="7"/>
    </row>
    <row r="382" spans="64:64" ht="18" customHeight="1" x14ac:dyDescent="0.25">
      <c r="BL382" s="7"/>
    </row>
    <row r="383" spans="64:64" ht="18" customHeight="1" x14ac:dyDescent="0.25">
      <c r="BL383" s="7"/>
    </row>
    <row r="384" spans="64:64" ht="18" customHeight="1" x14ac:dyDescent="0.25">
      <c r="BL384" s="7"/>
    </row>
    <row r="385" spans="64:64" ht="18" customHeight="1" x14ac:dyDescent="0.25">
      <c r="BL385" s="7"/>
    </row>
    <row r="386" spans="64:64" ht="18" customHeight="1" x14ac:dyDescent="0.25">
      <c r="BL386" s="7"/>
    </row>
    <row r="387" spans="64:64" ht="18" customHeight="1" x14ac:dyDescent="0.25">
      <c r="BL387" s="7"/>
    </row>
    <row r="388" spans="64:64" ht="18" customHeight="1" x14ac:dyDescent="0.25">
      <c r="BL388" s="7"/>
    </row>
    <row r="389" spans="64:64" ht="18" customHeight="1" x14ac:dyDescent="0.25">
      <c r="BL389" s="7"/>
    </row>
    <row r="390" spans="64:64" ht="18" customHeight="1" x14ac:dyDescent="0.25">
      <c r="BL390" s="7"/>
    </row>
    <row r="391" spans="64:64" ht="18" customHeight="1" x14ac:dyDescent="0.25">
      <c r="BL391" s="7"/>
    </row>
    <row r="392" spans="64:64" ht="18" customHeight="1" x14ac:dyDescent="0.25">
      <c r="BL392" s="7"/>
    </row>
    <row r="393" spans="64:64" ht="18" customHeight="1" x14ac:dyDescent="0.25">
      <c r="BL393" s="7"/>
    </row>
    <row r="394" spans="64:64" ht="18" customHeight="1" x14ac:dyDescent="0.25">
      <c r="BL394" s="7"/>
    </row>
    <row r="395" spans="64:64" ht="18" customHeight="1" x14ac:dyDescent="0.25">
      <c r="BL395" s="7"/>
    </row>
    <row r="396" spans="64:64" ht="18" customHeight="1" x14ac:dyDescent="0.25">
      <c r="BL396" s="7"/>
    </row>
    <row r="397" spans="64:64" ht="18" customHeight="1" x14ac:dyDescent="0.25">
      <c r="BL397" s="7"/>
    </row>
    <row r="398" spans="64:64" ht="18" customHeight="1" x14ac:dyDescent="0.25">
      <c r="BL398" s="7"/>
    </row>
    <row r="399" spans="64:64" ht="18" customHeight="1" x14ac:dyDescent="0.25">
      <c r="BL399" s="7"/>
    </row>
    <row r="400" spans="64:64" ht="18" customHeight="1" x14ac:dyDescent="0.25">
      <c r="BL400" s="7"/>
    </row>
    <row r="401" spans="64:64" ht="18" customHeight="1" x14ac:dyDescent="0.25">
      <c r="BL401" s="7"/>
    </row>
    <row r="402" spans="64:64" ht="18" customHeight="1" x14ac:dyDescent="0.25">
      <c r="BL402" s="7"/>
    </row>
    <row r="403" spans="64:64" ht="18" customHeight="1" x14ac:dyDescent="0.25">
      <c r="BL403" s="7"/>
    </row>
    <row r="404" spans="64:64" ht="18" customHeight="1" x14ac:dyDescent="0.25">
      <c r="BL404" s="7"/>
    </row>
    <row r="405" spans="64:64" ht="18" customHeight="1" x14ac:dyDescent="0.25">
      <c r="BL405" s="7"/>
    </row>
    <row r="406" spans="64:64" ht="18" customHeight="1" x14ac:dyDescent="0.25">
      <c r="BL406" s="7"/>
    </row>
    <row r="407" spans="64:64" ht="18" customHeight="1" x14ac:dyDescent="0.25">
      <c r="BL407" s="7"/>
    </row>
    <row r="408" spans="64:64" ht="18" customHeight="1" x14ac:dyDescent="0.25">
      <c r="BL408" s="7"/>
    </row>
    <row r="409" spans="64:64" ht="18" customHeight="1" x14ac:dyDescent="0.25">
      <c r="BL409" s="7"/>
    </row>
    <row r="410" spans="64:64" ht="18" customHeight="1" x14ac:dyDescent="0.25">
      <c r="BL410" s="7"/>
    </row>
    <row r="411" spans="64:64" ht="18" customHeight="1" x14ac:dyDescent="0.25">
      <c r="BL411" s="7"/>
    </row>
    <row r="412" spans="64:64" ht="18" customHeight="1" x14ac:dyDescent="0.25">
      <c r="BL412" s="7"/>
    </row>
    <row r="413" spans="64:64" ht="18" customHeight="1" x14ac:dyDescent="0.25">
      <c r="BL413" s="7"/>
    </row>
    <row r="414" spans="64:64" ht="18" customHeight="1" x14ac:dyDescent="0.25">
      <c r="BL414" s="7"/>
    </row>
    <row r="415" spans="64:64" ht="18" customHeight="1" x14ac:dyDescent="0.25">
      <c r="BL415" s="7"/>
    </row>
    <row r="416" spans="64:64" ht="18" customHeight="1" x14ac:dyDescent="0.25">
      <c r="BL416" s="7"/>
    </row>
    <row r="417" spans="18:64" ht="18" customHeight="1" x14ac:dyDescent="0.25">
      <c r="R417" s="27"/>
      <c r="BL417" s="7"/>
    </row>
    <row r="418" spans="18:64" ht="18" customHeight="1" x14ac:dyDescent="0.25">
      <c r="R418" s="27"/>
      <c r="BL418" s="7"/>
    </row>
    <row r="419" spans="18:64" ht="18" customHeight="1" x14ac:dyDescent="0.3">
      <c r="R419" s="28"/>
      <c r="BL419" s="7"/>
    </row>
    <row r="420" spans="18:64" ht="18" customHeight="1" x14ac:dyDescent="0.3">
      <c r="R420" s="28"/>
      <c r="BL420" s="7"/>
    </row>
    <row r="421" spans="18:64" ht="18" customHeight="1" x14ac:dyDescent="0.3">
      <c r="R421" s="28"/>
      <c r="BL421" s="7"/>
    </row>
    <row r="422" spans="18:64" ht="18" customHeight="1" x14ac:dyDescent="0.25">
      <c r="R422" s="27"/>
      <c r="BL422" s="7"/>
    </row>
    <row r="423" spans="18:64" ht="18" customHeight="1" x14ac:dyDescent="0.25">
      <c r="R423" s="27"/>
      <c r="BL423" s="7"/>
    </row>
    <row r="424" spans="18:64" ht="18" customHeight="1" x14ac:dyDescent="0.25">
      <c r="R424" s="27"/>
      <c r="BL424" s="7"/>
    </row>
    <row r="425" spans="18:64" ht="18" customHeight="1" x14ac:dyDescent="0.25">
      <c r="R425" s="27"/>
      <c r="BL425" s="7"/>
    </row>
    <row r="426" spans="18:64" ht="18" customHeight="1" x14ac:dyDescent="0.25">
      <c r="R426" s="27"/>
      <c r="BL426" s="7"/>
    </row>
    <row r="427" spans="18:64" ht="18" customHeight="1" x14ac:dyDescent="0.25">
      <c r="R427" s="27"/>
      <c r="BL427" s="7"/>
    </row>
    <row r="428" spans="18:64" ht="18" customHeight="1" x14ac:dyDescent="0.25">
      <c r="R428" s="27"/>
      <c r="BL428" s="7"/>
    </row>
    <row r="429" spans="18:64" ht="18" customHeight="1" x14ac:dyDescent="0.25">
      <c r="R429" s="27"/>
      <c r="BL429" s="7"/>
    </row>
    <row r="430" spans="18:64" ht="18" customHeight="1" x14ac:dyDescent="0.25">
      <c r="R430" s="27"/>
      <c r="BL430" s="7"/>
    </row>
    <row r="431" spans="18:64" ht="18" customHeight="1" x14ac:dyDescent="0.25">
      <c r="R431" s="27"/>
      <c r="BL431" s="7"/>
    </row>
    <row r="432" spans="18:64" ht="18" customHeight="1" x14ac:dyDescent="0.25">
      <c r="BL432" s="7"/>
    </row>
    <row r="433" spans="64:64" ht="18" customHeight="1" x14ac:dyDescent="0.25">
      <c r="BL433" s="7"/>
    </row>
    <row r="434" spans="64:64" ht="18" customHeight="1" x14ac:dyDescent="0.25">
      <c r="BL434" s="7"/>
    </row>
    <row r="435" spans="64:64" ht="18" customHeight="1" x14ac:dyDescent="0.25">
      <c r="BL435" s="7"/>
    </row>
    <row r="436" spans="64:64" ht="18" customHeight="1" x14ac:dyDescent="0.25">
      <c r="BL436" s="7"/>
    </row>
    <row r="437" spans="64:64" ht="18" customHeight="1" x14ac:dyDescent="0.25">
      <c r="BL437" s="7"/>
    </row>
    <row r="438" spans="64:64" ht="18" customHeight="1" x14ac:dyDescent="0.25">
      <c r="BL438" s="7"/>
    </row>
    <row r="439" spans="64:64" ht="18" customHeight="1" x14ac:dyDescent="0.25">
      <c r="BL439" s="7"/>
    </row>
    <row r="440" spans="64:64" ht="18" customHeight="1" x14ac:dyDescent="0.25">
      <c r="BL440" s="7"/>
    </row>
    <row r="441" spans="64:64" ht="18" customHeight="1" x14ac:dyDescent="0.25">
      <c r="BL441" s="7"/>
    </row>
    <row r="442" spans="64:64" ht="18" customHeight="1" x14ac:dyDescent="0.25">
      <c r="BL442" s="7"/>
    </row>
    <row r="443" spans="64:64" ht="18" customHeight="1" x14ac:dyDescent="0.25">
      <c r="BL443" s="7"/>
    </row>
    <row r="444" spans="64:64" ht="18" customHeight="1" x14ac:dyDescent="0.25">
      <c r="BL444" s="7"/>
    </row>
    <row r="445" spans="64:64" ht="18" customHeight="1" x14ac:dyDescent="0.25">
      <c r="BL445" s="7"/>
    </row>
    <row r="446" spans="64:64" x14ac:dyDescent="0.25">
      <c r="BL446" s="7"/>
    </row>
    <row r="447" spans="64:64" x14ac:dyDescent="0.25">
      <c r="BL447" s="7"/>
    </row>
    <row r="448" spans="64:64" x14ac:dyDescent="0.25">
      <c r="BL448" s="7"/>
    </row>
    <row r="449" spans="64:64" x14ac:dyDescent="0.25">
      <c r="BL449" s="7"/>
    </row>
    <row r="501" spans="64:64" x14ac:dyDescent="0.25">
      <c r="BL501" s="7"/>
    </row>
    <row r="502" spans="64:64" x14ac:dyDescent="0.25">
      <c r="BL502" s="7"/>
    </row>
    <row r="503" spans="64:64" x14ac:dyDescent="0.25">
      <c r="BL503" s="7"/>
    </row>
    <row r="504" spans="64:64" x14ac:dyDescent="0.25">
      <c r="BL504" s="7"/>
    </row>
    <row r="505" spans="64:64" x14ac:dyDescent="0.25">
      <c r="BL505" s="7"/>
    </row>
    <row r="506" spans="64:64" x14ac:dyDescent="0.25">
      <c r="BL506" s="7"/>
    </row>
    <row r="507" spans="64:64" x14ac:dyDescent="0.25">
      <c r="BL507" s="7"/>
    </row>
    <row r="508" spans="64:64" x14ac:dyDescent="0.25">
      <c r="BL508" s="7"/>
    </row>
    <row r="509" spans="64:64" x14ac:dyDescent="0.25">
      <c r="BL509" s="7"/>
    </row>
    <row r="510" spans="64:64" x14ac:dyDescent="0.25">
      <c r="BL510" s="7"/>
    </row>
    <row r="511" spans="64:64" x14ac:dyDescent="0.25">
      <c r="BL511" s="7"/>
    </row>
    <row r="512" spans="64:64" x14ac:dyDescent="0.25">
      <c r="BL512" s="7"/>
    </row>
    <row r="513" spans="64:64" x14ac:dyDescent="0.25">
      <c r="BL513" s="7"/>
    </row>
    <row r="514" spans="64:64" x14ac:dyDescent="0.25">
      <c r="BL514" s="7"/>
    </row>
    <row r="515" spans="64:64" x14ac:dyDescent="0.25">
      <c r="BL515" s="7"/>
    </row>
    <row r="516" spans="64:64" x14ac:dyDescent="0.25">
      <c r="BL516" s="7"/>
    </row>
    <row r="517" spans="64:64" x14ac:dyDescent="0.25">
      <c r="BL517" s="7"/>
    </row>
    <row r="518" spans="64:64" x14ac:dyDescent="0.25">
      <c r="BL518" s="7"/>
    </row>
    <row r="519" spans="64:64" x14ac:dyDescent="0.25">
      <c r="BL519" s="7"/>
    </row>
    <row r="520" spans="64:64" x14ac:dyDescent="0.25">
      <c r="BL520" s="7"/>
    </row>
    <row r="521" spans="64:64" x14ac:dyDescent="0.25">
      <c r="BL521" s="7"/>
    </row>
    <row r="522" spans="64:64" x14ac:dyDescent="0.25">
      <c r="BL522" s="7"/>
    </row>
    <row r="523" spans="64:64" x14ac:dyDescent="0.25">
      <c r="BL523" s="7"/>
    </row>
    <row r="524" spans="64:64" x14ac:dyDescent="0.25">
      <c r="BL524" s="7"/>
    </row>
    <row r="525" spans="64:64" x14ac:dyDescent="0.25">
      <c r="BL525" s="7"/>
    </row>
    <row r="526" spans="64:64" x14ac:dyDescent="0.25">
      <c r="BL526" s="7"/>
    </row>
    <row r="527" spans="64:64" x14ac:dyDescent="0.25">
      <c r="BL527" s="7"/>
    </row>
    <row r="528" spans="64:64" x14ac:dyDescent="0.25">
      <c r="BL528" s="7"/>
    </row>
    <row r="529" spans="64:64" x14ac:dyDescent="0.25">
      <c r="BL529" s="7"/>
    </row>
    <row r="530" spans="64:64" x14ac:dyDescent="0.25">
      <c r="BL530" s="7"/>
    </row>
    <row r="531" spans="64:64" x14ac:dyDescent="0.25">
      <c r="BL531" s="7"/>
    </row>
    <row r="532" spans="64:64" x14ac:dyDescent="0.25">
      <c r="BL532" s="7"/>
    </row>
    <row r="533" spans="64:64" x14ac:dyDescent="0.25">
      <c r="BL533" s="7"/>
    </row>
    <row r="534" spans="64:64" x14ac:dyDescent="0.25">
      <c r="BL534" s="7"/>
    </row>
    <row r="535" spans="64:64" x14ac:dyDescent="0.25">
      <c r="BL535" s="7"/>
    </row>
    <row r="536" spans="64:64" x14ac:dyDescent="0.25">
      <c r="BL536" s="7"/>
    </row>
    <row r="537" spans="64:64" x14ac:dyDescent="0.25">
      <c r="BL537" s="7"/>
    </row>
    <row r="538" spans="64:64" x14ac:dyDescent="0.25">
      <c r="BL538" s="7"/>
    </row>
    <row r="539" spans="64:64" x14ac:dyDescent="0.25">
      <c r="BL539" s="7"/>
    </row>
    <row r="540" spans="64:64" x14ac:dyDescent="0.25">
      <c r="BL540" s="7"/>
    </row>
    <row r="541" spans="64:64" x14ac:dyDescent="0.25">
      <c r="BL541" s="7"/>
    </row>
  </sheetData>
  <autoFilter ref="A10:DZ324" xr:uid="{A713DAA6-350F-4AA8-8F09-EE34BD8F504F}"/>
  <mergeCells count="12">
    <mergeCell ref="C8:F8"/>
    <mergeCell ref="G8:J8"/>
    <mergeCell ref="AJ8:AN8"/>
    <mergeCell ref="AO8:AS8"/>
    <mergeCell ref="AT8:AZ8"/>
    <mergeCell ref="BO8:CD8"/>
    <mergeCell ref="CE8:CT8"/>
    <mergeCell ref="CU8:DJ8"/>
    <mergeCell ref="DK8:DZ8"/>
    <mergeCell ref="K7:Y7"/>
    <mergeCell ref="BF7:BI7"/>
    <mergeCell ref="BF8:BI8"/>
  </mergeCells>
  <conditionalFormatting sqref="BA328:BI328">
    <cfRule type="cellIs" dxfId="0" priority="1" operator="notEqual">
      <formula>0</formula>
    </cfRule>
  </conditionalFormatting>
  <printOptions horizontalCentered="1"/>
  <pageMargins left="0.25" right="0.25" top="0.75" bottom="0.75" header="0.25" footer="0.25"/>
  <pageSetup scale="40" firstPageNumber="7" fitToWidth="3" orientation="landscape" verticalDpi="300" r:id="rId1"/>
  <headerFooter scaleWithDoc="0" alignWithMargins="0">
    <oddHeader>&amp;L&amp;"Arial,Bold"APPENDIX: GASB 75 Calculations for North Carolina State Health Plan
Information as of June 30, 2018 to be Reported June 30, 2019</oddHeader>
    <oddFooter>&amp;L&amp;G&amp;R&amp;P</oddFooter>
  </headerFooter>
  <rowBreaks count="1" manualBreakCount="1">
    <brk id="325" max="16383" man="1"/>
  </rowBreaks>
  <colBreaks count="9" manualBreakCount="9">
    <brk id="10" max="1048575" man="1"/>
    <brk id="25" max="1048575" man="1"/>
    <brk id="35" max="1048575" man="1"/>
    <brk id="52" min="5" max="315" man="1"/>
    <brk id="61" min="5" max="315" man="1"/>
    <brk id="66" max="1048575" man="1"/>
    <brk id="82" max="1048575" man="1"/>
    <brk id="98" max="1048575" man="1"/>
    <brk id="114" min="5" max="31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2026 Reporting MYE 2025</vt:lpstr>
      <vt:lpstr>'2026 Reporting MYE 2025'!ERData</vt:lpstr>
      <vt:lpstr>'2026 Reporting MYE 2025'!Print_Area</vt:lpstr>
      <vt:lpstr>'2026 Reporting MYE 2025'!Print_Titles</vt:lpstr>
    </vt:vector>
  </TitlesOfParts>
  <Company>The Segal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Berger, David A.</dc:creator>
  <cp:lastModifiedBy>Marc Brunner</cp:lastModifiedBy>
  <cp:lastPrinted>2025-12-16T02:11:20Z</cp:lastPrinted>
  <dcterms:created xsi:type="dcterms:W3CDTF">2019-12-12T23:42:57Z</dcterms:created>
  <dcterms:modified xsi:type="dcterms:W3CDTF">2026-02-26T20:33:02Z</dcterms:modified>
</cp:coreProperties>
</file>