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T:\Client\N\00387 North Carolina Retirement Systems\2022\Register of Deeds\Valuation Work\GASB\GASB 68\"/>
    </mc:Choice>
  </mc:AlternateContent>
  <xr:revisionPtr revIDLastSave="0" documentId="8_{B4624F2D-6863-41AB-A21E-84F224608384}" xr6:coauthVersionLast="47" xr6:coauthVersionMax="47" xr10:uidLastSave="{00000000-0000-0000-0000-000000000000}"/>
  <bookViews>
    <workbookView xWindow="-120" yWindow="-120" windowWidth="29040" windowHeight="15840" tabRatio="934" firstSheet="3" activeTab="12" xr2:uid="{00000000-000D-0000-FFFF-FFFF00000000}"/>
  </bookViews>
  <sheets>
    <sheet name="Remaining Services Lives" sheetId="29" r:id="rId1"/>
    <sheet name="Experience" sheetId="24" r:id="rId2"/>
    <sheet name="Assumptions" sheetId="25" r:id="rId3"/>
    <sheet name="Earnings" sheetId="26" r:id="rId4"/>
    <sheet name="Annual Pension Expense" sheetId="28" r:id="rId5"/>
    <sheet name="Allocations" sheetId="16" r:id="rId6"/>
    <sheet name="App B" sheetId="22" r:id="rId7"/>
    <sheet name="App C  Exp" sheetId="7" r:id="rId8"/>
    <sheet name="App C  Inv" sheetId="9" r:id="rId9"/>
    <sheet name="App C  Assums" sheetId="8" r:id="rId10"/>
    <sheet name="App C  Share Outflows" sheetId="20" r:id="rId11"/>
    <sheet name="App C  Share Inflows" sheetId="27" r:id="rId12"/>
    <sheet name="App C  Total" sheetId="21" r:id="rId13"/>
  </sheets>
  <externalReferences>
    <externalReference r:id="rId14"/>
    <externalReference r:id="rId15"/>
  </externalReferences>
  <definedNames>
    <definedName name="\D" localSheetId="11">#REF!</definedName>
    <definedName name="\D" localSheetId="2">#REF!</definedName>
    <definedName name="\D">#REF!</definedName>
    <definedName name="\P" localSheetId="11">#REF!</definedName>
    <definedName name="\P" localSheetId="2">#REF!</definedName>
    <definedName name="\P">#REF!</definedName>
    <definedName name="_Fill" localSheetId="11" hidden="1">#REF!</definedName>
    <definedName name="_Fill" localSheetId="2" hidden="1">#REF!</definedName>
    <definedName name="_Fill" hidden="1">#REF!</definedName>
    <definedName name="_Order1" hidden="1">255</definedName>
    <definedName name="_Order2" hidden="1">0</definedName>
    <definedName name="ADMIN" localSheetId="11">#REF!</definedName>
    <definedName name="ADMIN" localSheetId="2">#REF!</definedName>
    <definedName name="ADMIN">#REF!</definedName>
    <definedName name="ARC_ER_Rate" localSheetId="11">#REF!</definedName>
    <definedName name="ARC_ER_Rate" localSheetId="10">#REF!</definedName>
    <definedName name="ARC_ER_Rate" localSheetId="12">#REF!</definedName>
    <definedName name="ARC_ER_Rate" localSheetId="2">#REF!</definedName>
    <definedName name="ARC_ER_Rate" localSheetId="3">#REF!</definedName>
    <definedName name="ARC_ER_Rate" localSheetId="1">#REF!</definedName>
    <definedName name="ARC_ER_Rate">#REF!</definedName>
    <definedName name="ASSETS" localSheetId="11">#REF!</definedName>
    <definedName name="ASSETS" localSheetId="2">#REF!</definedName>
    <definedName name="ASSETS">#REF!</definedName>
    <definedName name="BALANCE" localSheetId="11">#REF!</definedName>
    <definedName name="BALANCE" localSheetId="2">#REF!</definedName>
    <definedName name="BALANCE">#REF!</definedName>
    <definedName name="CONTRIBUTIONS" localSheetId="11">#REF!</definedName>
    <definedName name="CONTRIBUTIONS" localSheetId="2">#REF!</definedName>
    <definedName name="CONTRIBUTIONS">#REF!</definedName>
    <definedName name="DEPR" localSheetId="11">#REF!</definedName>
    <definedName name="DEPR" localSheetId="2">#REF!</definedName>
    <definedName name="DEPR">#REF!</definedName>
    <definedName name="EEC" localSheetId="11">#REF!</definedName>
    <definedName name="EEC" localSheetId="10">#REF!</definedName>
    <definedName name="EEC" localSheetId="12">#REF!</definedName>
    <definedName name="EEC" localSheetId="2">#REF!</definedName>
    <definedName name="EEC" localSheetId="3">#REF!</definedName>
    <definedName name="EEC" localSheetId="1">#REF!</definedName>
    <definedName name="EEC">#REF!</definedName>
    <definedName name="ERC" localSheetId="11">#REF!</definedName>
    <definedName name="ERC" localSheetId="10">#REF!</definedName>
    <definedName name="ERC" localSheetId="12">#REF!</definedName>
    <definedName name="ERC" localSheetId="2">#REF!</definedName>
    <definedName name="ERC" localSheetId="3">#REF!</definedName>
    <definedName name="ERC" localSheetId="1">#REF!</definedName>
    <definedName name="ERC">#REF!</definedName>
    <definedName name="ERNC" localSheetId="11">#REF!</definedName>
    <definedName name="ERNC" localSheetId="10">#REF!</definedName>
    <definedName name="ERNC" localSheetId="12">#REF!</definedName>
    <definedName name="ERNC" localSheetId="2">#REF!</definedName>
    <definedName name="ERNC" localSheetId="3">#REF!</definedName>
    <definedName name="ERNC" localSheetId="1">#REF!</definedName>
    <definedName name="ERNC">#REF!</definedName>
    <definedName name="ERROR" localSheetId="11">#REF!</definedName>
    <definedName name="ERROR" localSheetId="2">#REF!</definedName>
    <definedName name="ERROR">#REF!</definedName>
    <definedName name="ERRor2" localSheetId="11">#REF!</definedName>
    <definedName name="ERRor2" localSheetId="2">#REF!</definedName>
    <definedName name="ERRor2">#REF!</definedName>
    <definedName name="EXPENSES" localSheetId="11">#REF!</definedName>
    <definedName name="EXPENSES" localSheetId="2">#REF!</definedName>
    <definedName name="EXPENSES">#REF!</definedName>
    <definedName name="int_pmt">'[1]30 Yr UAAL Amortization'!$K$7</definedName>
    <definedName name="INVESTMENT" localSheetId="11">#REF!</definedName>
    <definedName name="INVESTMENT" localSheetId="2">#REF!</definedName>
    <definedName name="INVESTMENT">#REF!</definedName>
    <definedName name="LIABILITIES" localSheetId="11">#REF!</definedName>
    <definedName name="LIABILITIES" localSheetId="2">#REF!</definedName>
    <definedName name="LIABILITIES">#REF!</definedName>
    <definedName name="OTHER" localSheetId="11">#REF!</definedName>
    <definedName name="OTHER" localSheetId="2">#REF!</definedName>
    <definedName name="OTHER">#REF!</definedName>
    <definedName name="Pay_Grow" localSheetId="11">#REF!</definedName>
    <definedName name="Pay_Grow" localSheetId="10">#REF!</definedName>
    <definedName name="Pay_Grow" localSheetId="12">#REF!</definedName>
    <definedName name="Pay_Grow" localSheetId="2">#REF!</definedName>
    <definedName name="Pay_Grow" localSheetId="3">#REF!</definedName>
    <definedName name="Pay_Grow" localSheetId="1">#REF!</definedName>
    <definedName name="Pay_Grow">#REF!</definedName>
    <definedName name="_xlnm.Print_Area" localSheetId="6">'App B'!$A$1:$S$105</definedName>
    <definedName name="_xlnm.Print_Area" localSheetId="2">#REF!</definedName>
    <definedName name="_xlnm.Print_Area">#REF!</definedName>
    <definedName name="_xlnm.Print_Titles" localSheetId="5">Allocations!$4:$4</definedName>
    <definedName name="_xlnm.Print_Titles" localSheetId="6">'App B'!$1:$3</definedName>
    <definedName name="_xlnm.Print_Titles" localSheetId="9">'App C  Assums'!$1:$2</definedName>
    <definedName name="_xlnm.Print_Titles" localSheetId="7">'App C  Exp'!$1:$2</definedName>
    <definedName name="_xlnm.Print_Titles" localSheetId="8">'App C  Inv'!$1:$2</definedName>
    <definedName name="_xlnm.Print_Titles" localSheetId="11">'App C  Share Inflows'!$1:$2</definedName>
    <definedName name="_xlnm.Print_Titles" localSheetId="10">'App C  Share Outflows'!$1:$2</definedName>
    <definedName name="_xlnm.Print_Titles" localSheetId="12">'App C  Total'!$1:$2</definedName>
    <definedName name="Proj_Ben">'[2]Projected Benefits'!$A$102:$B$221</definedName>
    <definedName name="Proj_Sal">'[2]Projected Benefits'!$A$8:$B$70</definedName>
    <definedName name="PV" localSheetId="11">#REF!</definedName>
    <definedName name="PV" localSheetId="10">#REF!</definedName>
    <definedName name="PV" localSheetId="12">#REF!</definedName>
    <definedName name="PV" localSheetId="2">#REF!</definedName>
    <definedName name="PV" localSheetId="3">#REF!</definedName>
    <definedName name="PV" localSheetId="1">#REF!</definedName>
    <definedName name="PV">#REF!</definedName>
    <definedName name="RETIREMENT" localSheetId="11">#REF!</definedName>
    <definedName name="RETIREMENT" localSheetId="2">#REF!</definedName>
    <definedName name="RETIREMENT">#REF!</definedName>
    <definedName name="REVENUE" localSheetId="11">#REF!</definedName>
    <definedName name="REVENUE" localSheetId="2">#REF!</definedName>
    <definedName name="REVENUE">#REF!</definedName>
    <definedName name="ST_Rate" localSheetId="11">#REF!</definedName>
    <definedName name="ST_Rate" localSheetId="10">#REF!</definedName>
    <definedName name="ST_Rate" localSheetId="12">#REF!</definedName>
    <definedName name="ST_Rate" localSheetId="2">#REF!</definedName>
    <definedName name="ST_Rate" localSheetId="3">#REF!</definedName>
    <definedName name="ST_Rate" localSheetId="1">#REF!</definedName>
    <definedName name="ST_Rate">#REF!</definedName>
    <definedName name="TRANSFERS" localSheetId="11">#REF!</definedName>
    <definedName name="TRANSFERS" localSheetId="2">#REF!</definedName>
    <definedName name="TRANSFERS">#REF!</definedName>
    <definedName name="Val_Int_Rate" localSheetId="11">#REF!</definedName>
    <definedName name="Val_Int_Rate" localSheetId="10">#REF!</definedName>
    <definedName name="Val_Int_Rate" localSheetId="12">#REF!</definedName>
    <definedName name="Val_Int_Rate" localSheetId="2">#REF!</definedName>
    <definedName name="Val_Int_Rate" localSheetId="3">#REF!</definedName>
    <definedName name="Val_Int_Rate" localSheetId="1">#REF!</definedName>
    <definedName name="Val_Int_Rate">#REF!</definedName>
    <definedName name="VALUATION_DATE" localSheetId="11">#REF!</definedName>
    <definedName name="VALUATION_DATE" localSheetId="10">#REF!</definedName>
    <definedName name="VALUATION_DATE" localSheetId="12">#REF!</definedName>
    <definedName name="VALUATION_DATE" localSheetId="2">#REF!</definedName>
    <definedName name="VALUATION_DATE" localSheetId="3">#REF!</definedName>
    <definedName name="VALUATION_DATE" localSheetId="1">#REF!</definedName>
    <definedName name="VALUATION_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4" i="21" l="1"/>
  <c r="F104" i="21"/>
  <c r="G104" i="21"/>
  <c r="H104" i="21"/>
  <c r="D104" i="21"/>
  <c r="E104" i="20"/>
  <c r="F104" i="20"/>
  <c r="G104" i="20"/>
  <c r="H104" i="20"/>
  <c r="D104" i="20"/>
  <c r="H104" i="27"/>
  <c r="G104" i="27"/>
  <c r="F104" i="27"/>
  <c r="E104" i="27"/>
  <c r="D104" i="27"/>
  <c r="D104" i="8"/>
  <c r="H104" i="9"/>
  <c r="G104" i="9"/>
  <c r="F104" i="9"/>
  <c r="E104" i="9"/>
  <c r="D104" i="9"/>
  <c r="H104" i="7"/>
  <c r="G104" i="7"/>
  <c r="F104" i="7"/>
  <c r="E104" i="7"/>
  <c r="D104" i="7"/>
  <c r="Q105" i="22"/>
  <c r="J102" i="22"/>
  <c r="J101" i="22"/>
  <c r="J100" i="22"/>
  <c r="J99" i="22"/>
  <c r="J98" i="22"/>
  <c r="J97" i="22"/>
  <c r="J96" i="22"/>
  <c r="J95" i="22"/>
  <c r="J94" i="22"/>
  <c r="J93" i="22"/>
  <c r="J92" i="22"/>
  <c r="J91" i="22"/>
  <c r="J90" i="22"/>
  <c r="J89" i="22"/>
  <c r="J88" i="22"/>
  <c r="J87" i="22"/>
  <c r="J86" i="22"/>
  <c r="J85" i="22"/>
  <c r="J84" i="22"/>
  <c r="J83" i="22"/>
  <c r="J82" i="22"/>
  <c r="J81" i="22"/>
  <c r="J80" i="22"/>
  <c r="J79" i="22"/>
  <c r="J78" i="22"/>
  <c r="J77" i="22"/>
  <c r="J76" i="22"/>
  <c r="J75" i="22"/>
  <c r="J74" i="22"/>
  <c r="J73" i="22"/>
  <c r="J72" i="22"/>
  <c r="J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J10" i="22"/>
  <c r="J9" i="22"/>
  <c r="J8" i="22"/>
  <c r="J7" i="22"/>
  <c r="J6" i="22"/>
  <c r="J5" i="22"/>
  <c r="J4" i="22"/>
  <c r="J103" i="22"/>
  <c r="G105" i="22"/>
  <c r="S105" i="22" l="1"/>
  <c r="R105" i="22"/>
  <c r="N105" i="22"/>
  <c r="M105" i="22"/>
  <c r="L105" i="22"/>
  <c r="J105" i="22"/>
  <c r="I105" i="22"/>
  <c r="H105" i="22"/>
  <c r="F105" i="22"/>
  <c r="D105" i="22"/>
  <c r="Y105" i="22" l="1"/>
  <c r="X105" i="22"/>
  <c r="O6" i="22" l="1"/>
  <c r="O7" i="22"/>
  <c r="O8" i="22"/>
  <c r="O9" i="22"/>
  <c r="O10" i="22"/>
  <c r="O11" i="22"/>
  <c r="O12" i="22"/>
  <c r="O13" i="22"/>
  <c r="O14" i="22"/>
  <c r="O15" i="22"/>
  <c r="O16" i="22"/>
  <c r="O17" i="22"/>
  <c r="O18" i="22"/>
  <c r="O19" i="22"/>
  <c r="O20" i="22"/>
  <c r="O21" i="22"/>
  <c r="O22" i="22"/>
  <c r="O23" i="22"/>
  <c r="O24" i="22"/>
  <c r="O25" i="22"/>
  <c r="O26" i="22"/>
  <c r="O27" i="22"/>
  <c r="O28" i="22"/>
  <c r="O29" i="22"/>
  <c r="O30" i="22"/>
  <c r="O31" i="22"/>
  <c r="O32" i="22"/>
  <c r="O33" i="22"/>
  <c r="O34" i="22"/>
  <c r="O35" i="22"/>
  <c r="O36" i="22"/>
  <c r="O37" i="22"/>
  <c r="O38" i="22"/>
  <c r="O39" i="22"/>
  <c r="O40" i="22"/>
  <c r="O41" i="22"/>
  <c r="O42" i="22"/>
  <c r="O43" i="22"/>
  <c r="O44" i="22"/>
  <c r="O45" i="22"/>
  <c r="O46" i="22"/>
  <c r="O47" i="22"/>
  <c r="O48" i="22"/>
  <c r="O49" i="22"/>
  <c r="O50" i="22"/>
  <c r="O51" i="22"/>
  <c r="O52" i="22"/>
  <c r="O53" i="22"/>
  <c r="O54" i="22"/>
  <c r="O55" i="22"/>
  <c r="O56" i="22"/>
  <c r="O57" i="22"/>
  <c r="O58" i="22"/>
  <c r="O59" i="22"/>
  <c r="O60" i="22"/>
  <c r="O61" i="22"/>
  <c r="O62" i="22"/>
  <c r="O63" i="22"/>
  <c r="O64" i="22"/>
  <c r="O65" i="22"/>
  <c r="O66" i="22"/>
  <c r="O67" i="22"/>
  <c r="O68" i="22"/>
  <c r="O69" i="22"/>
  <c r="O70" i="22"/>
  <c r="O71" i="22"/>
  <c r="O72" i="22"/>
  <c r="O73" i="22"/>
  <c r="O74" i="22"/>
  <c r="O75" i="22"/>
  <c r="O76" i="22"/>
  <c r="O77" i="22"/>
  <c r="O78" i="22"/>
  <c r="O79" i="22"/>
  <c r="O80" i="22"/>
  <c r="O81" i="22"/>
  <c r="O82" i="22"/>
  <c r="O83" i="22"/>
  <c r="O84" i="22"/>
  <c r="O85" i="22"/>
  <c r="O86" i="22"/>
  <c r="O87" i="22"/>
  <c r="O88" i="22"/>
  <c r="O89" i="22"/>
  <c r="O90" i="22"/>
  <c r="O91" i="22"/>
  <c r="O92" i="22"/>
  <c r="O93" i="22"/>
  <c r="O94" i="22"/>
  <c r="O95" i="22"/>
  <c r="O96" i="22"/>
  <c r="O97" i="22"/>
  <c r="O98" i="22"/>
  <c r="O99" i="22"/>
  <c r="O100" i="22"/>
  <c r="O101" i="22"/>
  <c r="O102" i="22"/>
  <c r="O103" i="22"/>
  <c r="O5" i="22"/>
  <c r="O4" i="22"/>
  <c r="O105" i="22" l="1"/>
</calcChain>
</file>

<file path=xl/sharedStrings.xml><?xml version="1.0" encoding="utf-8"?>
<sst xmlns="http://schemas.openxmlformats.org/spreadsheetml/2006/main" count="988" uniqueCount="176">
  <si>
    <t>Measurement Year</t>
  </si>
  <si>
    <t>Total</t>
  </si>
  <si>
    <t>Amount Established</t>
  </si>
  <si>
    <t>Recognition Period</t>
  </si>
  <si>
    <t>Annual Recognition</t>
  </si>
  <si>
    <t>Amount Recognized</t>
  </si>
  <si>
    <t xml:space="preserve"> </t>
  </si>
  <si>
    <t>Deferred Balance</t>
  </si>
  <si>
    <t>Service Cost</t>
  </si>
  <si>
    <t>*</t>
  </si>
  <si>
    <t>Pension Expense</t>
  </si>
  <si>
    <t>Other</t>
  </si>
  <si>
    <t xml:space="preserve">Agency </t>
  </si>
  <si>
    <t>Current Proportionate Share</t>
  </si>
  <si>
    <t>Deferred Outflows Of Resources</t>
  </si>
  <si>
    <t>Deferred Inflows Of Resources</t>
  </si>
  <si>
    <t>Agency</t>
  </si>
  <si>
    <t>Current Proportional Share</t>
  </si>
  <si>
    <t>Prior Proportional Share</t>
  </si>
  <si>
    <t>Net Pension Liability</t>
  </si>
  <si>
    <t>Differences Between Expected And Actual Experience</t>
  </si>
  <si>
    <t>Net Difference Between Projected And Actual Investment Earnings On Plan Investments</t>
  </si>
  <si>
    <t>Changes Of Assumptions</t>
  </si>
  <si>
    <t>Changes In Proportion And Differences Between Employer Contributions And Proportional Share Of Contributions</t>
  </si>
  <si>
    <t>Total Deferred Outflows of Resources</t>
  </si>
  <si>
    <t>Total Deferred Inflows of Resources</t>
  </si>
  <si>
    <t>Proportional Share Of Pension Expense</t>
  </si>
  <si>
    <t>Net Amortization Of Deferred Amounts From Changes In Proportion And Differences Between Employer Contributions And Proportional Share Of Contributions</t>
  </si>
  <si>
    <t>Total Employer Pension Expense</t>
  </si>
  <si>
    <t>REGISTERS OF DEEDS PENSION FUND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</si>
  <si>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</si>
  <si>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</si>
  <si>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</si>
  <si>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</si>
  <si>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</si>
  <si>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</si>
  <si>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</si>
  <si>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</si>
  <si>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</si>
  <si>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</si>
  <si>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</si>
  <si>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</si>
  <si>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</si>
  <si>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</si>
  <si>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</si>
  <si>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</si>
  <si>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</si>
  <si>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</si>
  <si>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</si>
  <si>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</si>
  <si>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</si>
  <si>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</si>
  <si>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</si>
  <si>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</si>
  <si>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</si>
  <si>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</si>
  <si>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</si>
  <si>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</si>
  <si>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</si>
  <si>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</si>
  <si>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</si>
  <si>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</si>
  <si>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</si>
  <si>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</si>
  <si>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</si>
  <si>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</si>
  <si>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</si>
  <si>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</si>
  <si>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</si>
  <si>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</si>
  <si>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</si>
  <si>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</si>
  <si>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</si>
  <si>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 CO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</si>
  <si>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</si>
  <si>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</si>
  <si>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</si>
  <si>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</si>
  <si>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</si>
  <si>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</si>
  <si>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</si>
  <si>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</si>
  <si>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</si>
  <si>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</si>
  <si>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</si>
  <si>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</si>
  <si>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</si>
  <si>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</si>
  <si>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</si>
  <si>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</si>
  <si>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</si>
  <si>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</si>
  <si>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</si>
  <si>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</si>
  <si>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</si>
  <si>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</si>
  <si>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</si>
  <si>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</si>
  <si>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</si>
  <si>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</si>
  <si>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</si>
  <si>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</si>
  <si>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</si>
  <si>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</si>
  <si>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</si>
  <si>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</si>
  <si>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</si>
  <si>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</si>
  <si>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</si>
  <si>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</si>
  <si>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</si>
  <si>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</si>
  <si>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</si>
  <si>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</si>
  <si>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</si>
  <si>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</si>
  <si>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</si>
  <si>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</si>
  <si>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</si>
  <si>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</si>
  <si>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</si>
  <si>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</si>
  <si>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</si>
  <si>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</si>
  <si>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</si>
  <si>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</si>
  <si>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</si>
  <si>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</si>
  <si>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</si>
  <si>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</si>
  <si>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Employer (County) Name</t>
  </si>
  <si>
    <t>2.75% Sensitivity</t>
  </si>
  <si>
    <t>4.75% Sensitivity</t>
  </si>
  <si>
    <t>Group</t>
  </si>
  <si>
    <t>Service</t>
  </si>
  <si>
    <t>Average Service</t>
  </si>
  <si>
    <t>Differences Between Expected and Actual Experience</t>
  </si>
  <si>
    <t>Paragraph 54 and 55  Outflows</t>
  </si>
  <si>
    <t>Paragraph 54 and 55  Inflows</t>
  </si>
  <si>
    <t/>
  </si>
  <si>
    <t>Pension Expense Fiscal Year</t>
  </si>
  <si>
    <t>Reported for Fiscal Year Ending:</t>
  </si>
  <si>
    <t>Measurement Date</t>
  </si>
  <si>
    <t>Interest on the Total Pension Liability</t>
  </si>
  <si>
    <t>Changes of Assumptions</t>
  </si>
  <si>
    <t>Total Pension Expense</t>
  </si>
  <si>
    <t>Remaining Service Lives</t>
  </si>
  <si>
    <t>Differences      Between Expected and Actual Experience</t>
  </si>
  <si>
    <t>Measurement (Reporting) Year</t>
  </si>
  <si>
    <t>2022 (2023)</t>
  </si>
  <si>
    <t>2023 (2024)</t>
  </si>
  <si>
    <t>Differences Between Projected and Actual Earnings</t>
  </si>
  <si>
    <t>Schedule of Differences Between Expected and Actual Experience</t>
  </si>
  <si>
    <t>Schedule of Differences Between Projected and Actual Earnings</t>
  </si>
  <si>
    <t>Retired Members and Survivors of Deceased Members Currently Receiving Benefits</t>
  </si>
  <si>
    <t>Terminated Members and Survivors of Deceased Members Entitled to Benefits but Not Yet Receiving Benefits</t>
  </si>
  <si>
    <t>Active Members</t>
  </si>
  <si>
    <t>Current-Period Benefit Changes</t>
  </si>
  <si>
    <t>Member Contributions</t>
  </si>
  <si>
    <t>Projected Earnings on Plan Investments</t>
  </si>
  <si>
    <t>Administrative Expense</t>
  </si>
  <si>
    <t>TOTAL Recognition of Deferred (Inflows)/Outflows</t>
  </si>
  <si>
    <t>Schedule of Changes of Assumptions</t>
  </si>
  <si>
    <t>2024 (2025)</t>
  </si>
  <si>
    <t>County</t>
  </si>
  <si>
    <t>Age</t>
  </si>
  <si>
    <t>Fiscal Year Contributions Allocation</t>
  </si>
  <si>
    <t>2025 (2026)</t>
  </si>
  <si>
    <t>2026 (2027)</t>
  </si>
  <si>
    <t>2.00% Sensitivity</t>
  </si>
  <si>
    <t>4.00% Sensitivity</t>
  </si>
  <si>
    <t>Remaining Service Lives as of 7/1/2022</t>
  </si>
  <si>
    <t>2027 (2028)</t>
  </si>
  <si>
    <t>2022 Employer Contributions</t>
  </si>
  <si>
    <t>Register of Deeds Employer Contributions FYE 6/30/2022</t>
  </si>
  <si>
    <t>Net Pension Liability Sensitivities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</si>
</sst>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%"/>
    <numFmt numFmtId="166" formatCode="_(* #,##0_);_(* \(#,##0\);_(* &quot;-&quot;????_);_(@_)"/>
    <numFmt numFmtId="167" formatCode="_(* #,##0.0000000_);_(* \(#,##0.0000000\);_(* &quot;-&quot;??_);_(@_)"/>
    <numFmt numFmtId="168" formatCode="_(&quot;$&quot;* #,##0_);_(&quot;$&quot;* \(#,##0\);_(&quot;$&quot;* &quot;-&quot;??_);_(@_)"/>
    <numFmt numFmtId="169" formatCode="_(&quot;$&quot;* #,##0_);_(&quot;$&quot;* \(#,##0\);_(&quot;$&quot;* &quot;0&quot;_);_(@_)"/>
    <numFmt numFmtId="170" formatCode="_(&quot;$&quot;* #,##0_);_(&quot;$&quot;* \(#,##0\);_(* &quot;0&quot;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Arial MT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2"/>
      <color theme="1"/>
      <name val="Arial"/>
      <family val="2"/>
    </font>
    <font>
      <b/>
      <sz val="2"/>
      <color theme="1"/>
      <name val="Arial"/>
      <family val="2"/>
    </font>
    <font>
      <sz val="2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4"/>
      <color theme="1"/>
      <name val="Arial"/>
      <family val="2"/>
    </font>
    <font>
      <sz val="4"/>
      <color theme="1"/>
      <name val="Calibri"/>
      <family val="2"/>
      <scheme val="minor"/>
    </font>
    <font>
      <b/>
      <sz val="4"/>
      <color theme="1"/>
      <name val="Arial"/>
      <family val="2"/>
    </font>
    <font>
      <sz val="11"/>
      <color rgb="FFC00000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2"/>
      <color theme="0"/>
      <name val="Arial"/>
      <family val="2"/>
    </font>
    <font>
      <b/>
      <sz val="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37" fontId="7" fillId="0" borderId="0"/>
    <xf numFmtId="9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164" fontId="0" fillId="0" borderId="0" xfId="1" applyNumberFormat="1" applyFont="1"/>
    <xf numFmtId="0" fontId="2" fillId="0" borderId="0" xfId="0" applyFont="1"/>
    <xf numFmtId="0" fontId="3" fillId="0" borderId="0" xfId="0" applyFont="1" applyFill="1"/>
    <xf numFmtId="0" fontId="4" fillId="0" borderId="2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165" fontId="3" fillId="0" borderId="0" xfId="2" applyNumberFormat="1" applyFont="1" applyFill="1"/>
    <xf numFmtId="164" fontId="3" fillId="0" borderId="0" xfId="1" applyNumberFormat="1" applyFont="1" applyFill="1"/>
    <xf numFmtId="166" fontId="3" fillId="0" borderId="0" xfId="0" applyNumberFormat="1" applyFont="1" applyFill="1"/>
    <xf numFmtId="164" fontId="3" fillId="0" borderId="0" xfId="0" applyNumberFormat="1" applyFont="1" applyFill="1"/>
    <xf numFmtId="43" fontId="3" fillId="0" borderId="0" xfId="0" applyNumberFormat="1" applyFont="1" applyFill="1"/>
    <xf numFmtId="0" fontId="4" fillId="0" borderId="0" xfId="0" applyFont="1" applyFill="1"/>
    <xf numFmtId="167" fontId="4" fillId="0" borderId="0" xfId="0" applyNumberFormat="1" applyFont="1" applyFill="1"/>
    <xf numFmtId="164" fontId="4" fillId="0" borderId="0" xfId="0" applyNumberFormat="1" applyFont="1" applyFill="1"/>
    <xf numFmtId="43" fontId="4" fillId="0" borderId="0" xfId="0" applyNumberFormat="1" applyFont="1" applyFill="1"/>
    <xf numFmtId="165" fontId="3" fillId="0" borderId="0" xfId="0" applyNumberFormat="1" applyFont="1" applyFill="1"/>
    <xf numFmtId="165" fontId="4" fillId="0" borderId="0" xfId="0" applyNumberFormat="1" applyFont="1" applyFill="1"/>
    <xf numFmtId="0" fontId="0" fillId="0" borderId="0" xfId="0"/>
    <xf numFmtId="165" fontId="0" fillId="0" borderId="0" xfId="2" applyNumberFormat="1" applyFont="1"/>
    <xf numFmtId="168" fontId="0" fillId="0" borderId="0" xfId="0" applyNumberFormat="1"/>
    <xf numFmtId="0" fontId="2" fillId="0" borderId="0" xfId="0" applyFont="1" applyFill="1" applyAlignment="1"/>
    <xf numFmtId="0" fontId="8" fillId="0" borderId="2" xfId="0" applyFont="1" applyFill="1" applyBorder="1"/>
    <xf numFmtId="0" fontId="9" fillId="0" borderId="0" xfId="0" applyFont="1"/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7" xfId="0" applyFont="1" applyBorder="1" applyAlignment="1">
      <alignment horizontal="centerContinuous"/>
    </xf>
    <xf numFmtId="0" fontId="9" fillId="0" borderId="8" xfId="0" applyFont="1" applyBorder="1"/>
    <xf numFmtId="0" fontId="9" fillId="0" borderId="2" xfId="0" applyFont="1" applyBorder="1"/>
    <xf numFmtId="0" fontId="9" fillId="0" borderId="9" xfId="0" applyFont="1" applyBorder="1"/>
    <xf numFmtId="0" fontId="9" fillId="0" borderId="6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68" fontId="9" fillId="0" borderId="6" xfId="9" applyNumberFormat="1" applyFont="1" applyBorder="1"/>
    <xf numFmtId="168" fontId="9" fillId="0" borderId="0" xfId="9" applyNumberFormat="1" applyFont="1" applyBorder="1"/>
    <xf numFmtId="168" fontId="9" fillId="0" borderId="7" xfId="9" applyNumberFormat="1" applyFont="1" applyBorder="1"/>
    <xf numFmtId="2" fontId="9" fillId="0" borderId="6" xfId="9" applyNumberFormat="1" applyFont="1" applyBorder="1"/>
    <xf numFmtId="2" fontId="9" fillId="0" borderId="0" xfId="9" applyNumberFormat="1" applyFont="1" applyBorder="1"/>
    <xf numFmtId="2" fontId="9" fillId="0" borderId="7" xfId="9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7" xfId="0" applyFont="1" applyBorder="1"/>
    <xf numFmtId="169" fontId="9" fillId="0" borderId="0" xfId="9" applyNumberFormat="1" applyFont="1" applyBorder="1"/>
    <xf numFmtId="164" fontId="9" fillId="0" borderId="6" xfId="1" applyNumberFormat="1" applyFont="1" applyBorder="1"/>
    <xf numFmtId="164" fontId="9" fillId="0" borderId="0" xfId="1" applyNumberFormat="1" applyFont="1" applyBorder="1"/>
    <xf numFmtId="170" fontId="9" fillId="0" borderId="0" xfId="1" applyNumberFormat="1" applyFont="1" applyBorder="1"/>
    <xf numFmtId="43" fontId="9" fillId="0" borderId="7" xfId="1" applyFont="1" applyBorder="1"/>
    <xf numFmtId="170" fontId="9" fillId="0" borderId="6" xfId="1" applyNumberFormat="1" applyFont="1" applyBorder="1"/>
    <xf numFmtId="0" fontId="4" fillId="0" borderId="0" xfId="0" quotePrefix="1" applyFont="1" applyFill="1" applyBorder="1" applyAlignment="1">
      <alignment horizontal="centerContinuous"/>
    </xf>
    <xf numFmtId="0" fontId="2" fillId="0" borderId="0" xfId="0" applyFont="1" applyAlignment="1"/>
    <xf numFmtId="0" fontId="10" fillId="0" borderId="0" xfId="0" applyFont="1"/>
    <xf numFmtId="0" fontId="10" fillId="0" borderId="0" xfId="0" applyFont="1" applyAlignment="1"/>
    <xf numFmtId="0" fontId="11" fillId="0" borderId="0" xfId="0" applyFont="1"/>
    <xf numFmtId="0" fontId="13" fillId="0" borderId="0" xfId="0" applyFont="1"/>
    <xf numFmtId="0" fontId="11" fillId="0" borderId="8" xfId="0" applyFont="1" applyBorder="1"/>
    <xf numFmtId="0" fontId="11" fillId="0" borderId="2" xfId="0" applyFont="1" applyBorder="1"/>
    <xf numFmtId="0" fontId="11" fillId="0" borderId="9" xfId="0" applyFont="1" applyBorder="1"/>
    <xf numFmtId="0" fontId="11" fillId="0" borderId="6" xfId="0" applyFont="1" applyBorder="1"/>
    <xf numFmtId="0" fontId="12" fillId="0" borderId="0" xfId="0" applyFont="1" applyBorder="1"/>
    <xf numFmtId="0" fontId="12" fillId="0" borderId="5" xfId="0" applyFont="1" applyBorder="1" applyAlignment="1"/>
    <xf numFmtId="0" fontId="12" fillId="0" borderId="0" xfId="0" applyFont="1" applyBorder="1" applyAlignment="1"/>
    <xf numFmtId="0" fontId="11" fillId="0" borderId="0" xfId="0" applyFont="1" applyBorder="1"/>
    <xf numFmtId="0" fontId="11" fillId="0" borderId="7" xfId="0" applyFont="1" applyBorder="1"/>
    <xf numFmtId="14" fontId="9" fillId="0" borderId="0" xfId="0" applyNumberFormat="1" applyFont="1" applyBorder="1"/>
    <xf numFmtId="0" fontId="14" fillId="0" borderId="0" xfId="0" applyFont="1"/>
    <xf numFmtId="0" fontId="14" fillId="0" borderId="6" xfId="0" applyFont="1" applyBorder="1"/>
    <xf numFmtId="0" fontId="14" fillId="0" borderId="0" xfId="0" applyFont="1" applyBorder="1"/>
    <xf numFmtId="0" fontId="14" fillId="0" borderId="7" xfId="0" applyFont="1" applyBorder="1"/>
    <xf numFmtId="37" fontId="14" fillId="0" borderId="0" xfId="0" applyNumberFormat="1" applyFont="1" applyBorder="1"/>
    <xf numFmtId="0" fontId="15" fillId="0" borderId="0" xfId="0" applyFont="1"/>
    <xf numFmtId="0" fontId="16" fillId="0" borderId="0" xfId="0" applyFont="1"/>
    <xf numFmtId="0" fontId="16" fillId="0" borderId="6" xfId="0" applyFont="1" applyBorder="1"/>
    <xf numFmtId="0" fontId="16" fillId="0" borderId="0" xfId="0" applyFont="1" applyBorder="1"/>
    <xf numFmtId="0" fontId="16" fillId="0" borderId="7" xfId="0" applyFont="1" applyBorder="1"/>
    <xf numFmtId="37" fontId="16" fillId="0" borderId="0" xfId="0" applyNumberFormat="1" applyFont="1" applyBorder="1"/>
    <xf numFmtId="0" fontId="17" fillId="0" borderId="0" xfId="0" applyFont="1"/>
    <xf numFmtId="37" fontId="9" fillId="0" borderId="0" xfId="0" applyNumberFormat="1" applyFont="1" applyBorder="1"/>
    <xf numFmtId="0" fontId="9" fillId="0" borderId="0" xfId="0" applyFont="1" applyBorder="1" applyAlignment="1">
      <alignment wrapText="1"/>
    </xf>
    <xf numFmtId="37" fontId="9" fillId="0" borderId="0" xfId="0" applyNumberFormat="1" applyFont="1" applyBorder="1" applyAlignment="1">
      <alignment horizontal="right"/>
    </xf>
    <xf numFmtId="37" fontId="9" fillId="0" borderId="0" xfId="0" applyNumberFormat="1" applyFont="1" applyFill="1" applyBorder="1"/>
    <xf numFmtId="0" fontId="16" fillId="0" borderId="0" xfId="0" applyFont="1" applyBorder="1" applyAlignment="1">
      <alignment wrapText="1"/>
    </xf>
    <xf numFmtId="0" fontId="10" fillId="0" borderId="0" xfId="0" applyFont="1" applyBorder="1"/>
    <xf numFmtId="168" fontId="9" fillId="0" borderId="1" xfId="9" applyNumberFormat="1" applyFont="1" applyBorder="1"/>
    <xf numFmtId="0" fontId="18" fillId="0" borderId="0" xfId="0" applyFont="1"/>
    <xf numFmtId="0" fontId="10" fillId="0" borderId="0" xfId="0" applyFont="1" applyBorder="1" applyAlignment="1"/>
    <xf numFmtId="0" fontId="9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/>
    </xf>
    <xf numFmtId="37" fontId="9" fillId="0" borderId="2" xfId="0" applyNumberFormat="1" applyFont="1" applyBorder="1" applyAlignment="1">
      <alignment horizontal="right"/>
    </xf>
    <xf numFmtId="39" fontId="9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6" xfId="0" applyFont="1" applyBorder="1" applyAlignment="1">
      <alignment horizontal="left" indent="1"/>
    </xf>
    <xf numFmtId="0" fontId="9" fillId="0" borderId="6" xfId="0" applyFont="1" applyBorder="1" applyAlignment="1">
      <alignment horizontal="center"/>
    </xf>
    <xf numFmtId="0" fontId="0" fillId="0" borderId="0" xfId="0" applyAlignment="1"/>
    <xf numFmtId="0" fontId="10" fillId="0" borderId="0" xfId="0" applyFont="1" applyAlignment="1">
      <alignment horizontal="right"/>
    </xf>
    <xf numFmtId="0" fontId="10" fillId="0" borderId="0" xfId="0" applyFont="1" applyBorder="1" applyAlignment="1">
      <alignment horizontal="right"/>
    </xf>
    <xf numFmtId="37" fontId="16" fillId="0" borderId="0" xfId="0" applyNumberFormat="1" applyFont="1" applyBorder="1" applyAlignment="1">
      <alignment horizontal="right"/>
    </xf>
    <xf numFmtId="37" fontId="9" fillId="0" borderId="0" xfId="0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0" xfId="0" applyFont="1" applyBorder="1" applyAlignment="1"/>
    <xf numFmtId="0" fontId="19" fillId="0" borderId="0" xfId="0" applyFont="1"/>
    <xf numFmtId="168" fontId="3" fillId="0" borderId="0" xfId="0" applyNumberFormat="1" applyFont="1" applyFill="1"/>
    <xf numFmtId="165" fontId="5" fillId="0" borderId="0" xfId="1" applyNumberFormat="1" applyFont="1" applyFill="1" applyAlignment="1">
      <alignment horizontal="center"/>
    </xf>
    <xf numFmtId="0" fontId="8" fillId="0" borderId="0" xfId="0" applyFont="1" applyFill="1" applyBorder="1"/>
    <xf numFmtId="0" fontId="4" fillId="0" borderId="0" xfId="0" applyFont="1" applyFill="1" applyAlignment="1">
      <alignment horizontal="center" wrapText="1"/>
    </xf>
    <xf numFmtId="44" fontId="3" fillId="0" borderId="0" xfId="9" applyFont="1" applyFill="1"/>
    <xf numFmtId="0" fontId="9" fillId="2" borderId="3" xfId="0" applyFont="1" applyFill="1" applyBorder="1"/>
    <xf numFmtId="0" fontId="9" fillId="2" borderId="4" xfId="0" applyFont="1" applyFill="1" applyBorder="1"/>
    <xf numFmtId="0" fontId="9" fillId="2" borderId="5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20" fillId="2" borderId="3" xfId="0" applyFont="1" applyFill="1" applyBorder="1"/>
    <xf numFmtId="0" fontId="21" fillId="2" borderId="4" xfId="0" applyFont="1" applyFill="1" applyBorder="1"/>
    <xf numFmtId="0" fontId="21" fillId="2" borderId="4" xfId="0" applyFont="1" applyFill="1" applyBorder="1" applyAlignment="1"/>
    <xf numFmtId="0" fontId="21" fillId="2" borderId="4" xfId="0" applyFont="1" applyFill="1" applyBorder="1" applyAlignment="1">
      <alignment horizontal="right"/>
    </xf>
    <xf numFmtId="0" fontId="20" fillId="2" borderId="4" xfId="0" applyFont="1" applyFill="1" applyBorder="1"/>
    <xf numFmtId="0" fontId="20" fillId="2" borderId="5" xfId="0" applyFont="1" applyFill="1" applyBorder="1"/>
    <xf numFmtId="0" fontId="20" fillId="2" borderId="6" xfId="0" applyFont="1" applyFill="1" applyBorder="1" applyAlignment="1">
      <alignment horizontal="centerContinuous"/>
    </xf>
    <xf numFmtId="0" fontId="20" fillId="2" borderId="7" xfId="0" applyFont="1" applyFill="1" applyBorder="1"/>
    <xf numFmtId="0" fontId="21" fillId="2" borderId="0" xfId="0" applyFont="1" applyFill="1" applyBorder="1" applyAlignment="1">
      <alignment horizontal="centerContinuous"/>
    </xf>
    <xf numFmtId="0" fontId="20" fillId="2" borderId="0" xfId="0" applyFont="1" applyFill="1" applyBorder="1" applyAlignment="1">
      <alignment horizontal="centerContinuous"/>
    </xf>
    <xf numFmtId="0" fontId="20" fillId="2" borderId="8" xfId="0" applyFont="1" applyFill="1" applyBorder="1"/>
    <xf numFmtId="0" fontId="20" fillId="2" borderId="9" xfId="0" applyFont="1" applyFill="1" applyBorder="1"/>
    <xf numFmtId="0" fontId="21" fillId="2" borderId="0" xfId="0" applyFont="1" applyFill="1" applyBorder="1" applyAlignment="1">
      <alignment horizontal="centerContinuous" vertical="center"/>
    </xf>
    <xf numFmtId="0" fontId="21" fillId="2" borderId="0" xfId="0" applyFont="1" applyFill="1" applyBorder="1" applyAlignment="1">
      <alignment horizontal="right" vertical="center"/>
    </xf>
    <xf numFmtId="0" fontId="20" fillId="2" borderId="0" xfId="0" applyFont="1" applyFill="1" applyBorder="1" applyAlignment="1">
      <alignment horizontal="centerContinuous" vertical="center"/>
    </xf>
    <xf numFmtId="0" fontId="21" fillId="2" borderId="2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vertical="center"/>
    </xf>
    <xf numFmtId="14" fontId="21" fillId="2" borderId="2" xfId="0" applyNumberFormat="1" applyFont="1" applyFill="1" applyBorder="1" applyAlignment="1">
      <alignment horizontal="right" vertical="center"/>
    </xf>
    <xf numFmtId="14" fontId="21" fillId="2" borderId="2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horizontal="centerContinuous"/>
    </xf>
    <xf numFmtId="0" fontId="9" fillId="2" borderId="2" xfId="0" applyFont="1" applyFill="1" applyBorder="1"/>
    <xf numFmtId="0" fontId="20" fillId="2" borderId="2" xfId="0" applyFont="1" applyFill="1" applyBorder="1"/>
    <xf numFmtId="0" fontId="20" fillId="2" borderId="7" xfId="0" applyFont="1" applyFill="1" applyBorder="1" applyAlignment="1">
      <alignment horizontal="centerContinuous"/>
    </xf>
    <xf numFmtId="0" fontId="22" fillId="2" borderId="3" xfId="0" applyFont="1" applyFill="1" applyBorder="1"/>
    <xf numFmtId="0" fontId="23" fillId="2" borderId="4" xfId="0" applyFont="1" applyFill="1" applyBorder="1"/>
    <xf numFmtId="0" fontId="23" fillId="2" borderId="4" xfId="0" applyFont="1" applyFill="1" applyBorder="1" applyAlignment="1"/>
    <xf numFmtId="0" fontId="22" fillId="2" borderId="4" xfId="0" applyFont="1" applyFill="1" applyBorder="1"/>
    <xf numFmtId="0" fontId="22" fillId="2" borderId="5" xfId="0" applyFont="1" applyFill="1" applyBorder="1"/>
    <xf numFmtId="0" fontId="22" fillId="2" borderId="8" xfId="0" applyFont="1" applyFill="1" applyBorder="1"/>
    <xf numFmtId="0" fontId="23" fillId="2" borderId="2" xfId="0" applyFont="1" applyFill="1" applyBorder="1"/>
    <xf numFmtId="0" fontId="23" fillId="2" borderId="2" xfId="0" applyFont="1" applyFill="1" applyBorder="1" applyAlignment="1"/>
    <xf numFmtId="0" fontId="22" fillId="2" borderId="2" xfId="0" applyFont="1" applyFill="1" applyBorder="1"/>
    <xf numFmtId="0" fontId="22" fillId="2" borderId="9" xfId="0" applyFont="1" applyFill="1" applyBorder="1"/>
    <xf numFmtId="0" fontId="21" fillId="2" borderId="0" xfId="0" applyFont="1" applyFill="1" applyBorder="1" applyAlignment="1">
      <alignment horizontal="left"/>
    </xf>
    <xf numFmtId="2" fontId="0" fillId="0" borderId="0" xfId="1" applyNumberFormat="1" applyFont="1" applyFill="1"/>
    <xf numFmtId="2" fontId="3" fillId="0" borderId="0" xfId="2" applyNumberFormat="1" applyFont="1" applyFill="1"/>
    <xf numFmtId="0" fontId="0" fillId="0" borderId="0" xfId="0" applyFill="1"/>
    <xf numFmtId="168" fontId="0" fillId="0" borderId="0" xfId="0" applyNumberFormat="1" applyFill="1"/>
    <xf numFmtId="164" fontId="0" fillId="0" borderId="0" xfId="1" applyNumberFormat="1" applyFont="1" applyFill="1"/>
    <xf numFmtId="168" fontId="4" fillId="0" borderId="0" xfId="0" applyNumberFormat="1" applyFont="1" applyFill="1"/>
    <xf numFmtId="43" fontId="0" fillId="0" borderId="0" xfId="1" applyFont="1"/>
    <xf numFmtId="43" fontId="0" fillId="0" borderId="0" xfId="0" applyNumberFormat="1"/>
    <xf numFmtId="44" fontId="0" fillId="0" borderId="0" xfId="0" applyNumberFormat="1"/>
    <xf numFmtId="0" fontId="0" fillId="0" borderId="0" xfId="0" applyAlignment="1">
      <alignment horizontal="justify" vertical="top" wrapText="1"/>
    </xf>
    <xf numFmtId="0" fontId="21" fillId="2" borderId="0" xfId="0" applyFont="1" applyFill="1" applyBorder="1" applyAlignment="1">
      <alignment horizontal="left" vertical="center"/>
    </xf>
    <xf numFmtId="0" fontId="21" fillId="2" borderId="6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</cellXfs>
  <cellStyles count="10">
    <cellStyle name="Comma" xfId="1" builtinId="3"/>
    <cellStyle name="Comma 2" xfId="3" xr:uid="{00000000-0005-0000-0000-000001000000}"/>
    <cellStyle name="Currency" xfId="9" builtinId="4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Percent" xfId="2" builtinId="5"/>
    <cellStyle name="Percent 2" xfId="8" xr:uid="{00000000-0005-0000-0000-000009000000}"/>
  </cellStyles>
  <dxfs count="0"/>
  <tableStyles count="0" defaultTableStyle="TableStyleMedium2" defaultPivotStyle="PivotStyleLight16"/>
  <colors>
    <mruColors>
      <color rgb="FF000000"/>
      <color rgb="FFACB9CA"/>
      <color rgb="FF000099"/>
      <color rgb="FFFF5050"/>
      <color rgb="FFF8CBAD"/>
      <color rgb="FFB2B2B2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wsdata002a\buckretirement\South%20Carolina%20Retirement%20System\Valuations\2009\10%20yr%20cost%20projectionv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wsdata002a\buckretirement\2018\Ohio%20SERS\Valuation\GASB%20Projection,%2067%20&amp;%2068%20Schedul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 UAAL Amortization"/>
      <sheetName val="Cash Flows"/>
      <sheetName val="Asset Projection Declining-5YR"/>
      <sheetName val="Declining UAAL Amortization-5YR"/>
      <sheetName val="Asset Projection Declining"/>
      <sheetName val="Declining UAAL Amortization"/>
      <sheetName val="Asset Projection 30Yr -5YR"/>
      <sheetName val="30 Yr UAAL Amortization-5YR"/>
      <sheetName val="Asset Projection 30Yr"/>
      <sheetName val="30 Yr UAAL Amortization"/>
      <sheetName val="Exhibit"/>
      <sheetName val="Exhibit 5Y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K7">
            <v>1.0582084088448931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vency Test"/>
      <sheetName val="Projected Benefits"/>
      <sheetName val="ProVal"/>
      <sheetName val="Assets"/>
      <sheetName val="Rollforward"/>
      <sheetName val="Membership"/>
      <sheetName val="Fiduciary Position"/>
      <sheetName val="Asset Allocation"/>
      <sheetName val="Sensitivity Analysis"/>
      <sheetName val="Schd Change NPL"/>
      <sheetName val="Sched of NPL"/>
      <sheetName val="Schd of ER Cont"/>
      <sheetName val="Collective Amounts"/>
      <sheetName val="Annual Change in  NPL"/>
      <sheetName val="InflowsOutflows"/>
      <sheetName val="Sched InflowsOutflows"/>
      <sheetName val="FutureService"/>
      <sheetName val="Investment GL"/>
      <sheetName val="Pension Expense"/>
      <sheetName val="Experience"/>
      <sheetName val="Earnings"/>
      <sheetName val="Assumptions"/>
      <sheetName val="Summary"/>
    </sheetNames>
    <sheetDataSet>
      <sheetData sheetId="0"/>
      <sheetData sheetId="1">
        <row r="8">
          <cell r="A8">
            <v>2018</v>
          </cell>
          <cell r="B8">
            <v>3332395171.0999999</v>
          </cell>
        </row>
        <row r="9">
          <cell r="A9">
            <v>2019</v>
          </cell>
          <cell r="B9">
            <v>3004100886.1500001</v>
          </cell>
        </row>
        <row r="10">
          <cell r="A10">
            <v>2020</v>
          </cell>
          <cell r="B10">
            <v>2800658592.8099999</v>
          </cell>
        </row>
        <row r="11">
          <cell r="A11">
            <v>2021</v>
          </cell>
          <cell r="B11">
            <v>2649105257.8099999</v>
          </cell>
        </row>
        <row r="12">
          <cell r="A12">
            <v>2022</v>
          </cell>
          <cell r="B12">
            <v>2523803913.54</v>
          </cell>
        </row>
        <row r="13">
          <cell r="A13">
            <v>2023</v>
          </cell>
          <cell r="B13">
            <v>2411769630.5100002</v>
          </cell>
        </row>
        <row r="14">
          <cell r="A14">
            <v>2024</v>
          </cell>
          <cell r="B14">
            <v>2305533139.7399998</v>
          </cell>
        </row>
        <row r="15">
          <cell r="A15">
            <v>2025</v>
          </cell>
          <cell r="B15">
            <v>2199289496.6100001</v>
          </cell>
        </row>
        <row r="16">
          <cell r="A16">
            <v>2026</v>
          </cell>
          <cell r="B16">
            <v>2091429660.6300001</v>
          </cell>
        </row>
        <row r="17">
          <cell r="A17">
            <v>2027</v>
          </cell>
          <cell r="B17">
            <v>1982531306.24</v>
          </cell>
        </row>
        <row r="18">
          <cell r="A18">
            <v>2028</v>
          </cell>
          <cell r="B18">
            <v>1874084285.49</v>
          </cell>
        </row>
        <row r="19">
          <cell r="A19">
            <v>2029</v>
          </cell>
          <cell r="B19">
            <v>1764544015.4400001</v>
          </cell>
        </row>
        <row r="20">
          <cell r="A20">
            <v>2030</v>
          </cell>
          <cell r="B20">
            <v>1661011196.23</v>
          </cell>
        </row>
        <row r="21">
          <cell r="A21">
            <v>2031</v>
          </cell>
          <cell r="B21">
            <v>1560944746.4300001</v>
          </cell>
        </row>
        <row r="22">
          <cell r="A22">
            <v>2032</v>
          </cell>
          <cell r="B22">
            <v>1462821024.3900001</v>
          </cell>
        </row>
        <row r="23">
          <cell r="A23">
            <v>2033</v>
          </cell>
          <cell r="B23">
            <v>1367864738.78</v>
          </cell>
        </row>
        <row r="24">
          <cell r="A24">
            <v>2034</v>
          </cell>
          <cell r="B24">
            <v>1276145655.9100001</v>
          </cell>
        </row>
        <row r="25">
          <cell r="A25">
            <v>2035</v>
          </cell>
          <cell r="B25">
            <v>1189407890.75</v>
          </cell>
        </row>
        <row r="26">
          <cell r="A26">
            <v>2036</v>
          </cell>
          <cell r="B26">
            <v>1106433198.0999999</v>
          </cell>
        </row>
        <row r="27">
          <cell r="A27">
            <v>2037</v>
          </cell>
          <cell r="B27">
            <v>1027949166.9</v>
          </cell>
        </row>
        <row r="28">
          <cell r="A28">
            <v>2038</v>
          </cell>
          <cell r="B28">
            <v>951654780.00999999</v>
          </cell>
        </row>
        <row r="29">
          <cell r="A29">
            <v>2039</v>
          </cell>
          <cell r="B29">
            <v>878216156.66999996</v>
          </cell>
        </row>
        <row r="30">
          <cell r="A30">
            <v>2040</v>
          </cell>
          <cell r="B30">
            <v>808089871.55999994</v>
          </cell>
        </row>
        <row r="31">
          <cell r="A31">
            <v>2041</v>
          </cell>
          <cell r="B31">
            <v>741201562.49000001</v>
          </cell>
        </row>
        <row r="32">
          <cell r="A32">
            <v>2042</v>
          </cell>
          <cell r="B32">
            <v>676652436.83000004</v>
          </cell>
        </row>
        <row r="33">
          <cell r="A33">
            <v>2043</v>
          </cell>
          <cell r="B33">
            <v>614178194.84000003</v>
          </cell>
        </row>
        <row r="34">
          <cell r="A34">
            <v>2044</v>
          </cell>
          <cell r="B34">
            <v>553401154.32000005</v>
          </cell>
        </row>
        <row r="35">
          <cell r="A35">
            <v>2045</v>
          </cell>
          <cell r="B35">
            <v>494215045.62</v>
          </cell>
        </row>
        <row r="36">
          <cell r="A36">
            <v>2046</v>
          </cell>
          <cell r="B36">
            <v>437189281.35000002</v>
          </cell>
        </row>
        <row r="37">
          <cell r="A37">
            <v>2047</v>
          </cell>
          <cell r="B37">
            <v>383818450.86000001</v>
          </cell>
        </row>
        <row r="38">
          <cell r="A38">
            <v>2048</v>
          </cell>
          <cell r="B38">
            <v>334609535.93000001</v>
          </cell>
        </row>
        <row r="39">
          <cell r="A39">
            <v>2049</v>
          </cell>
          <cell r="B39">
            <v>290259090.81999999</v>
          </cell>
        </row>
        <row r="40">
          <cell r="A40">
            <v>2050</v>
          </cell>
          <cell r="B40">
            <v>251394440.25</v>
          </cell>
        </row>
        <row r="41">
          <cell r="A41">
            <v>2051</v>
          </cell>
          <cell r="B41">
            <v>216259711.94</v>
          </cell>
        </row>
        <row r="42">
          <cell r="A42">
            <v>2052</v>
          </cell>
          <cell r="B42">
            <v>184769293</v>
          </cell>
        </row>
        <row r="43">
          <cell r="A43">
            <v>2053</v>
          </cell>
          <cell r="B43">
            <v>156279210.52000001</v>
          </cell>
        </row>
        <row r="44">
          <cell r="A44">
            <v>2054</v>
          </cell>
          <cell r="B44">
            <v>131091030.69</v>
          </cell>
        </row>
        <row r="45">
          <cell r="A45">
            <v>2055</v>
          </cell>
          <cell r="B45">
            <v>108939068.13</v>
          </cell>
        </row>
        <row r="46">
          <cell r="A46">
            <v>2056</v>
          </cell>
          <cell r="B46">
            <v>89654159.090000004</v>
          </cell>
        </row>
        <row r="47">
          <cell r="A47">
            <v>2057</v>
          </cell>
          <cell r="B47">
            <v>72905555.239999995</v>
          </cell>
        </row>
        <row r="48">
          <cell r="A48">
            <v>2058</v>
          </cell>
          <cell r="B48">
            <v>58875300.960000001</v>
          </cell>
        </row>
        <row r="49">
          <cell r="A49">
            <v>2059</v>
          </cell>
          <cell r="B49">
            <v>47266260.280000001</v>
          </cell>
        </row>
        <row r="50">
          <cell r="A50">
            <v>2060</v>
          </cell>
          <cell r="B50">
            <v>37646341.009999998</v>
          </cell>
        </row>
        <row r="51">
          <cell r="A51">
            <v>2061</v>
          </cell>
          <cell r="B51">
            <v>29808660.969999999</v>
          </cell>
        </row>
        <row r="52">
          <cell r="A52">
            <v>2062</v>
          </cell>
          <cell r="B52">
            <v>23481778</v>
          </cell>
        </row>
        <row r="53">
          <cell r="A53">
            <v>2063</v>
          </cell>
          <cell r="B53">
            <v>18387363.379999999</v>
          </cell>
        </row>
        <row r="54">
          <cell r="A54">
            <v>2064</v>
          </cell>
          <cell r="B54">
            <v>14295959.699999999</v>
          </cell>
        </row>
        <row r="55">
          <cell r="A55">
            <v>2065</v>
          </cell>
          <cell r="B55">
            <v>10945850.439999999</v>
          </cell>
        </row>
        <row r="56">
          <cell r="A56">
            <v>2066</v>
          </cell>
          <cell r="B56">
            <v>8251577.0700000003</v>
          </cell>
        </row>
        <row r="57">
          <cell r="A57">
            <v>2067</v>
          </cell>
          <cell r="B57">
            <v>6136347.1299999999</v>
          </cell>
        </row>
        <row r="58">
          <cell r="A58">
            <v>2068</v>
          </cell>
          <cell r="B58">
            <v>4430319.87</v>
          </cell>
        </row>
        <row r="59">
          <cell r="A59">
            <v>2069</v>
          </cell>
          <cell r="B59">
            <v>3134522.92</v>
          </cell>
        </row>
        <row r="60">
          <cell r="A60">
            <v>2070</v>
          </cell>
          <cell r="B60">
            <v>2145171.7599999998</v>
          </cell>
        </row>
        <row r="61">
          <cell r="A61">
            <v>2071</v>
          </cell>
          <cell r="B61">
            <v>1410072.42</v>
          </cell>
        </row>
        <row r="62">
          <cell r="A62">
            <v>2072</v>
          </cell>
          <cell r="B62">
            <v>889100.93</v>
          </cell>
        </row>
        <row r="63">
          <cell r="A63">
            <v>2073</v>
          </cell>
          <cell r="B63">
            <v>523296.61</v>
          </cell>
        </row>
        <row r="64">
          <cell r="A64">
            <v>2074</v>
          </cell>
          <cell r="B64">
            <v>276477.09999999998</v>
          </cell>
        </row>
        <row r="65">
          <cell r="A65">
            <v>2075</v>
          </cell>
          <cell r="B65">
            <v>115466.31</v>
          </cell>
        </row>
        <row r="66">
          <cell r="A66">
            <v>2076</v>
          </cell>
          <cell r="B66">
            <v>50768.08</v>
          </cell>
        </row>
        <row r="67">
          <cell r="A67">
            <v>2077</v>
          </cell>
          <cell r="B67">
            <v>20464.37</v>
          </cell>
        </row>
        <row r="68">
          <cell r="A68">
            <v>2078</v>
          </cell>
          <cell r="B68">
            <v>4593.8100000000004</v>
          </cell>
        </row>
        <row r="69">
          <cell r="A69">
            <v>2079</v>
          </cell>
          <cell r="B69">
            <v>0</v>
          </cell>
        </row>
        <row r="70">
          <cell r="A70">
            <v>2080</v>
          </cell>
          <cell r="B70">
            <v>0</v>
          </cell>
        </row>
        <row r="102">
          <cell r="A102">
            <v>2018</v>
          </cell>
          <cell r="B102">
            <v>1346225296.96</v>
          </cell>
        </row>
        <row r="103">
          <cell r="A103">
            <v>2019</v>
          </cell>
          <cell r="B103">
            <v>1349841797.9400001</v>
          </cell>
        </row>
        <row r="104">
          <cell r="A104">
            <v>2020</v>
          </cell>
          <cell r="B104">
            <v>1357955836.22</v>
          </cell>
        </row>
        <row r="105">
          <cell r="A105">
            <v>2021</v>
          </cell>
          <cell r="B105">
            <v>1385651972.1700001</v>
          </cell>
        </row>
        <row r="106">
          <cell r="A106">
            <v>2022</v>
          </cell>
          <cell r="B106">
            <v>1416976047.3900001</v>
          </cell>
        </row>
        <row r="107">
          <cell r="A107">
            <v>2023</v>
          </cell>
          <cell r="B107">
            <v>1451226190.02</v>
          </cell>
        </row>
        <row r="108">
          <cell r="A108">
            <v>2024</v>
          </cell>
          <cell r="B108">
            <v>1489682355.3699999</v>
          </cell>
        </row>
        <row r="109">
          <cell r="A109">
            <v>2025</v>
          </cell>
          <cell r="B109">
            <v>1533928152.1700001</v>
          </cell>
        </row>
        <row r="110">
          <cell r="A110">
            <v>2026</v>
          </cell>
          <cell r="B110">
            <v>1580259034.4400001</v>
          </cell>
        </row>
        <row r="111">
          <cell r="A111">
            <v>2027</v>
          </cell>
          <cell r="B111">
            <v>1628268846.78</v>
          </cell>
        </row>
        <row r="112">
          <cell r="A112">
            <v>2028</v>
          </cell>
          <cell r="B112">
            <v>1677575844.8399999</v>
          </cell>
        </row>
        <row r="113">
          <cell r="A113">
            <v>2029</v>
          </cell>
          <cell r="B113">
            <v>1727876310.75</v>
          </cell>
        </row>
        <row r="114">
          <cell r="A114">
            <v>2030</v>
          </cell>
          <cell r="B114">
            <v>1775882177.9200001</v>
          </cell>
        </row>
        <row r="115">
          <cell r="A115">
            <v>2031</v>
          </cell>
          <cell r="B115">
            <v>1822308006.1500001</v>
          </cell>
        </row>
        <row r="116">
          <cell r="A116">
            <v>2032</v>
          </cell>
          <cell r="B116">
            <v>1865497669.8299999</v>
          </cell>
        </row>
        <row r="117">
          <cell r="A117">
            <v>2033</v>
          </cell>
          <cell r="B117">
            <v>1904082404.6700001</v>
          </cell>
        </row>
        <row r="118">
          <cell r="A118">
            <v>2034</v>
          </cell>
          <cell r="B118">
            <v>1938020272.6400001</v>
          </cell>
        </row>
        <row r="119">
          <cell r="A119">
            <v>2035</v>
          </cell>
          <cell r="B119">
            <v>1968303556.4000001</v>
          </cell>
        </row>
        <row r="120">
          <cell r="A120">
            <v>2036</v>
          </cell>
          <cell r="B120">
            <v>1993432750.8499999</v>
          </cell>
        </row>
        <row r="121">
          <cell r="A121">
            <v>2037</v>
          </cell>
          <cell r="B121">
            <v>2016061544.52</v>
          </cell>
        </row>
        <row r="122">
          <cell r="A122">
            <v>2038</v>
          </cell>
          <cell r="B122">
            <v>2034884021.6500001</v>
          </cell>
        </row>
        <row r="123">
          <cell r="A123">
            <v>2039</v>
          </cell>
          <cell r="B123">
            <v>2047504050.5899999</v>
          </cell>
        </row>
        <row r="124">
          <cell r="A124">
            <v>2040</v>
          </cell>
          <cell r="B124">
            <v>2054573803.3399999</v>
          </cell>
        </row>
        <row r="125">
          <cell r="A125">
            <v>2041</v>
          </cell>
          <cell r="B125">
            <v>2057593442.4200001</v>
          </cell>
        </row>
        <row r="126">
          <cell r="A126">
            <v>2042</v>
          </cell>
          <cell r="B126">
            <v>2056422744.24</v>
          </cell>
        </row>
        <row r="127">
          <cell r="A127">
            <v>2043</v>
          </cell>
          <cell r="B127">
            <v>2050656538.1800001</v>
          </cell>
        </row>
        <row r="128">
          <cell r="A128">
            <v>2044</v>
          </cell>
          <cell r="B128">
            <v>2041259467.1400001</v>
          </cell>
        </row>
        <row r="129">
          <cell r="A129">
            <v>2045</v>
          </cell>
          <cell r="B129">
            <v>2027664316.45</v>
          </cell>
        </row>
        <row r="130">
          <cell r="A130">
            <v>2046</v>
          </cell>
          <cell r="B130">
            <v>2008886791.76</v>
          </cell>
        </row>
        <row r="131">
          <cell r="A131">
            <v>2047</v>
          </cell>
          <cell r="B131">
            <v>1985195793.1800001</v>
          </cell>
        </row>
        <row r="132">
          <cell r="A132">
            <v>2048</v>
          </cell>
          <cell r="B132">
            <v>1956234004.9200001</v>
          </cell>
        </row>
        <row r="133">
          <cell r="A133">
            <v>2049</v>
          </cell>
          <cell r="B133">
            <v>1921295111.1500001</v>
          </cell>
        </row>
        <row r="134">
          <cell r="A134">
            <v>2050</v>
          </cell>
          <cell r="B134">
            <v>1882186734.0899999</v>
          </cell>
        </row>
        <row r="135">
          <cell r="A135">
            <v>2051</v>
          </cell>
          <cell r="B135">
            <v>1839262031.1099999</v>
          </cell>
        </row>
        <row r="136">
          <cell r="A136">
            <v>2052</v>
          </cell>
          <cell r="B136">
            <v>1793061991.96</v>
          </cell>
        </row>
        <row r="137">
          <cell r="A137">
            <v>2053</v>
          </cell>
          <cell r="B137">
            <v>1743458193.6199999</v>
          </cell>
        </row>
        <row r="138">
          <cell r="A138">
            <v>2054</v>
          </cell>
          <cell r="B138">
            <v>1691085807.3800001</v>
          </cell>
        </row>
        <row r="139">
          <cell r="A139">
            <v>2055</v>
          </cell>
          <cell r="B139">
            <v>1636270852.8299999</v>
          </cell>
        </row>
        <row r="140">
          <cell r="A140">
            <v>2056</v>
          </cell>
          <cell r="B140">
            <v>1579948473.76</v>
          </cell>
        </row>
        <row r="141">
          <cell r="A141">
            <v>2057</v>
          </cell>
          <cell r="B141">
            <v>1521972265.8599999</v>
          </cell>
        </row>
        <row r="142">
          <cell r="A142">
            <v>2058</v>
          </cell>
          <cell r="B142">
            <v>1462445437.25</v>
          </cell>
        </row>
        <row r="143">
          <cell r="A143">
            <v>2059</v>
          </cell>
          <cell r="B143">
            <v>1402375683.3</v>
          </cell>
        </row>
        <row r="144">
          <cell r="A144">
            <v>2060</v>
          </cell>
          <cell r="B144">
            <v>1341669581.6900001</v>
          </cell>
        </row>
        <row r="145">
          <cell r="A145">
            <v>2061</v>
          </cell>
          <cell r="B145">
            <v>1280921547.21</v>
          </cell>
        </row>
        <row r="146">
          <cell r="A146">
            <v>2062</v>
          </cell>
          <cell r="B146">
            <v>1220375412.28</v>
          </cell>
        </row>
        <row r="147">
          <cell r="A147">
            <v>2063</v>
          </cell>
          <cell r="B147">
            <v>1160216248.49</v>
          </cell>
        </row>
        <row r="148">
          <cell r="A148">
            <v>2064</v>
          </cell>
          <cell r="B148">
            <v>1100835350.1800001</v>
          </cell>
        </row>
        <row r="149">
          <cell r="A149">
            <v>2065</v>
          </cell>
          <cell r="B149">
            <v>1042394500.88</v>
          </cell>
        </row>
        <row r="150">
          <cell r="A150">
            <v>2066</v>
          </cell>
          <cell r="B150">
            <v>985077336.79999995</v>
          </cell>
        </row>
        <row r="151">
          <cell r="A151">
            <v>2067</v>
          </cell>
          <cell r="B151">
            <v>928781168.64999998</v>
          </cell>
        </row>
        <row r="152">
          <cell r="A152">
            <v>2068</v>
          </cell>
          <cell r="B152">
            <v>873821437.92999995</v>
          </cell>
        </row>
        <row r="153">
          <cell r="A153">
            <v>2069</v>
          </cell>
          <cell r="B153">
            <v>820400120.57000005</v>
          </cell>
        </row>
        <row r="154">
          <cell r="A154">
            <v>2070</v>
          </cell>
          <cell r="B154">
            <v>768508019</v>
          </cell>
        </row>
        <row r="155">
          <cell r="A155">
            <v>2071</v>
          </cell>
          <cell r="B155">
            <v>718155102.01999998</v>
          </cell>
        </row>
        <row r="156">
          <cell r="A156">
            <v>2072</v>
          </cell>
          <cell r="B156">
            <v>669381644.10000002</v>
          </cell>
        </row>
        <row r="157">
          <cell r="A157">
            <v>2073</v>
          </cell>
          <cell r="B157">
            <v>622204714.61000001</v>
          </cell>
        </row>
        <row r="158">
          <cell r="A158">
            <v>2074</v>
          </cell>
          <cell r="B158">
            <v>576632281.54999995</v>
          </cell>
        </row>
        <row r="159">
          <cell r="A159">
            <v>2075</v>
          </cell>
          <cell r="B159">
            <v>532654460.75</v>
          </cell>
        </row>
        <row r="160">
          <cell r="A160">
            <v>2076</v>
          </cell>
          <cell r="B160">
            <v>490347257.27999997</v>
          </cell>
        </row>
        <row r="161">
          <cell r="A161">
            <v>2077</v>
          </cell>
          <cell r="B161">
            <v>449746898.01999998</v>
          </cell>
        </row>
        <row r="162">
          <cell r="A162">
            <v>2078</v>
          </cell>
          <cell r="B162">
            <v>410889023.16000003</v>
          </cell>
        </row>
        <row r="163">
          <cell r="A163">
            <v>2079</v>
          </cell>
          <cell r="B163">
            <v>373809742.83999997</v>
          </cell>
        </row>
        <row r="164">
          <cell r="A164">
            <v>2080</v>
          </cell>
          <cell r="B164">
            <v>338529642.25</v>
          </cell>
        </row>
        <row r="165">
          <cell r="A165">
            <v>2081</v>
          </cell>
          <cell r="B165">
            <v>305059918.22000003</v>
          </cell>
        </row>
        <row r="166">
          <cell r="A166">
            <v>2082</v>
          </cell>
          <cell r="B166">
            <v>273416317.19</v>
          </cell>
        </row>
        <row r="167">
          <cell r="A167">
            <v>2083</v>
          </cell>
          <cell r="B167">
            <v>243603116.63999999</v>
          </cell>
        </row>
        <row r="168">
          <cell r="A168">
            <v>2084</v>
          </cell>
          <cell r="B168">
            <v>215620742.02000001</v>
          </cell>
        </row>
        <row r="169">
          <cell r="A169">
            <v>2085</v>
          </cell>
          <cell r="B169">
            <v>189467117.66</v>
          </cell>
        </row>
        <row r="170">
          <cell r="A170">
            <v>2086</v>
          </cell>
          <cell r="B170">
            <v>165138096.72999999</v>
          </cell>
        </row>
        <row r="171">
          <cell r="A171">
            <v>2087</v>
          </cell>
          <cell r="B171">
            <v>142639735.84999999</v>
          </cell>
        </row>
        <row r="172">
          <cell r="A172">
            <v>2088</v>
          </cell>
          <cell r="B172">
            <v>121983052.56</v>
          </cell>
        </row>
        <row r="173">
          <cell r="A173">
            <v>2089</v>
          </cell>
          <cell r="B173">
            <v>103170513.31</v>
          </cell>
        </row>
        <row r="174">
          <cell r="A174">
            <v>2090</v>
          </cell>
          <cell r="B174">
            <v>86203750.420000002</v>
          </cell>
        </row>
        <row r="175">
          <cell r="A175">
            <v>2091</v>
          </cell>
          <cell r="B175">
            <v>71073529.239999995</v>
          </cell>
        </row>
        <row r="176">
          <cell r="A176">
            <v>2092</v>
          </cell>
          <cell r="B176">
            <v>57752360.710000001</v>
          </cell>
        </row>
        <row r="177">
          <cell r="A177">
            <v>2093</v>
          </cell>
          <cell r="B177">
            <v>46193769.840000004</v>
          </cell>
        </row>
        <row r="178">
          <cell r="A178">
            <v>2094</v>
          </cell>
          <cell r="B178">
            <v>36323047.25</v>
          </cell>
        </row>
        <row r="179">
          <cell r="A179">
            <v>2095</v>
          </cell>
          <cell r="B179">
            <v>28041613.870000001</v>
          </cell>
        </row>
        <row r="180">
          <cell r="A180">
            <v>2096</v>
          </cell>
          <cell r="B180">
            <v>21226623.93</v>
          </cell>
        </row>
        <row r="181">
          <cell r="A181">
            <v>2097</v>
          </cell>
          <cell r="B181">
            <v>15738260.75</v>
          </cell>
        </row>
        <row r="182">
          <cell r="A182">
            <v>2098</v>
          </cell>
          <cell r="B182">
            <v>11414580.609999999</v>
          </cell>
        </row>
        <row r="183">
          <cell r="A183">
            <v>2099</v>
          </cell>
          <cell r="B183">
            <v>8087003.0199999996</v>
          </cell>
        </row>
        <row r="184">
          <cell r="A184">
            <v>2100</v>
          </cell>
          <cell r="B184">
            <v>5590308.5300000003</v>
          </cell>
        </row>
        <row r="185">
          <cell r="A185">
            <v>2101</v>
          </cell>
          <cell r="B185">
            <v>3766644.39</v>
          </cell>
        </row>
        <row r="186">
          <cell r="A186">
            <v>2102</v>
          </cell>
          <cell r="B186">
            <v>2473223.25</v>
          </cell>
        </row>
        <row r="187">
          <cell r="A187">
            <v>2103</v>
          </cell>
          <cell r="B187">
            <v>1582787.12</v>
          </cell>
        </row>
        <row r="188">
          <cell r="A188">
            <v>2104</v>
          </cell>
          <cell r="B188">
            <v>989659.5</v>
          </cell>
        </row>
        <row r="189">
          <cell r="A189">
            <v>2105</v>
          </cell>
          <cell r="B189">
            <v>607005.99</v>
          </cell>
        </row>
        <row r="190">
          <cell r="A190">
            <v>2106</v>
          </cell>
          <cell r="B190">
            <v>368170.2</v>
          </cell>
        </row>
        <row r="191">
          <cell r="A191">
            <v>2107</v>
          </cell>
          <cell r="B191">
            <v>222791.3</v>
          </cell>
        </row>
        <row r="192">
          <cell r="A192">
            <v>2108</v>
          </cell>
          <cell r="B192">
            <v>135998.65</v>
          </cell>
        </row>
        <row r="193">
          <cell r="A193">
            <v>2109</v>
          </cell>
          <cell r="B193">
            <v>84703.48</v>
          </cell>
        </row>
        <row r="194">
          <cell r="A194">
            <v>2110</v>
          </cell>
          <cell r="B194">
            <v>54393.54</v>
          </cell>
        </row>
        <row r="195">
          <cell r="A195">
            <v>2111</v>
          </cell>
          <cell r="B195">
            <v>36107.730000000003</v>
          </cell>
        </row>
        <row r="196">
          <cell r="A196">
            <v>2112</v>
          </cell>
          <cell r="B196">
            <v>24608.28</v>
          </cell>
        </row>
        <row r="197">
          <cell r="A197">
            <v>2113</v>
          </cell>
          <cell r="B197">
            <v>17075.97</v>
          </cell>
        </row>
        <row r="198">
          <cell r="A198">
            <v>2114</v>
          </cell>
          <cell r="B198">
            <v>11853.38</v>
          </cell>
        </row>
        <row r="199">
          <cell r="A199">
            <v>2115</v>
          </cell>
          <cell r="B199">
            <v>8125.23</v>
          </cell>
        </row>
        <row r="200">
          <cell r="A200">
            <v>2116</v>
          </cell>
          <cell r="B200">
            <v>5400.79</v>
          </cell>
        </row>
        <row r="201">
          <cell r="A201">
            <v>2117</v>
          </cell>
          <cell r="B201">
            <v>3455.73</v>
          </cell>
        </row>
        <row r="202">
          <cell r="A202">
            <v>2118</v>
          </cell>
          <cell r="B202">
            <v>2089.69</v>
          </cell>
        </row>
        <row r="203">
          <cell r="A203">
            <v>2119</v>
          </cell>
          <cell r="B203">
            <v>1211.21</v>
          </cell>
        </row>
        <row r="204">
          <cell r="A204">
            <v>2120</v>
          </cell>
          <cell r="B204">
            <v>669.53</v>
          </cell>
        </row>
        <row r="205">
          <cell r="A205">
            <v>2121</v>
          </cell>
          <cell r="B205">
            <v>352.48</v>
          </cell>
        </row>
        <row r="206">
          <cell r="A206">
            <v>2122</v>
          </cell>
          <cell r="B206">
            <v>179.08</v>
          </cell>
        </row>
        <row r="207">
          <cell r="A207">
            <v>2123</v>
          </cell>
          <cell r="B207">
            <v>87.85</v>
          </cell>
        </row>
        <row r="208">
          <cell r="A208">
            <v>2124</v>
          </cell>
          <cell r="B208">
            <v>41.67</v>
          </cell>
        </row>
        <row r="209">
          <cell r="A209">
            <v>2125</v>
          </cell>
          <cell r="B209">
            <v>19.170000000000002</v>
          </cell>
        </row>
        <row r="210">
          <cell r="A210">
            <v>2126</v>
          </cell>
          <cell r="B210">
            <v>8.64</v>
          </cell>
        </row>
        <row r="211">
          <cell r="A211">
            <v>2127</v>
          </cell>
          <cell r="B211">
            <v>3.85</v>
          </cell>
        </row>
        <row r="212">
          <cell r="A212">
            <v>2128</v>
          </cell>
          <cell r="B212">
            <v>1.72</v>
          </cell>
        </row>
        <row r="213">
          <cell r="A213">
            <v>2129</v>
          </cell>
          <cell r="B213">
            <v>0.77</v>
          </cell>
        </row>
        <row r="214">
          <cell r="A214">
            <v>2130</v>
          </cell>
          <cell r="B214">
            <v>0.34</v>
          </cell>
        </row>
        <row r="215">
          <cell r="A215">
            <v>2131</v>
          </cell>
          <cell r="B215">
            <v>0.15</v>
          </cell>
        </row>
        <row r="216">
          <cell r="A216">
            <v>2132</v>
          </cell>
          <cell r="B216">
            <v>0.06</v>
          </cell>
        </row>
        <row r="217">
          <cell r="A217">
            <v>2133</v>
          </cell>
          <cell r="B217">
            <v>0.01</v>
          </cell>
        </row>
        <row r="218">
          <cell r="A218">
            <v>2134</v>
          </cell>
          <cell r="B218">
            <v>0</v>
          </cell>
        </row>
        <row r="219">
          <cell r="A219">
            <v>2135</v>
          </cell>
          <cell r="B219">
            <v>0</v>
          </cell>
        </row>
        <row r="220">
          <cell r="A220">
            <v>2136</v>
          </cell>
          <cell r="B220">
            <v>0</v>
          </cell>
        </row>
        <row r="221">
          <cell r="A221">
            <v>2137</v>
          </cell>
          <cell r="B221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M22"/>
  <sheetViews>
    <sheetView showGridLines="0" workbookViewId="0">
      <selection activeCell="L5" sqref="L5"/>
    </sheetView>
  </sheetViews>
  <sheetFormatPr defaultColWidth="9.140625" defaultRowHeight="15"/>
  <cols>
    <col min="1" max="1" width="1.42578125" style="22" customWidth="1"/>
    <col min="2" max="2" width="1.7109375" style="22" customWidth="1"/>
    <col min="3" max="3" width="36" style="22" customWidth="1"/>
    <col min="4" max="4" width="2" style="22" customWidth="1"/>
    <col min="5" max="5" width="10" style="2" customWidth="1"/>
    <col min="6" max="6" width="1" style="22" customWidth="1"/>
    <col min="7" max="7" width="10" style="22" customWidth="1"/>
    <col min="8" max="9" width="1.7109375" style="22" customWidth="1"/>
    <col min="10" max="16384" width="9.140625" style="22"/>
  </cols>
  <sheetData>
    <row r="1" spans="1:13" ht="5.0999999999999996" customHeight="1">
      <c r="A1" s="27"/>
      <c r="B1" s="27"/>
      <c r="C1" s="88"/>
      <c r="D1" s="56"/>
      <c r="E1" s="101"/>
      <c r="F1" s="27"/>
      <c r="G1" s="27"/>
      <c r="H1" s="27"/>
      <c r="I1" s="27"/>
    </row>
    <row r="2" spans="1:13" ht="9" customHeight="1">
      <c r="A2" s="27"/>
      <c r="B2" s="118"/>
      <c r="C2" s="119"/>
      <c r="D2" s="120"/>
      <c r="E2" s="121"/>
      <c r="F2" s="122"/>
      <c r="G2" s="122"/>
      <c r="H2" s="123"/>
      <c r="I2" s="27"/>
    </row>
    <row r="3" spans="1:13">
      <c r="A3" s="27"/>
      <c r="B3" s="124"/>
      <c r="C3" s="162" t="s">
        <v>146</v>
      </c>
      <c r="D3" s="162"/>
      <c r="E3" s="162"/>
      <c r="F3" s="162"/>
      <c r="G3" s="162"/>
      <c r="H3" s="125"/>
      <c r="I3" s="27"/>
    </row>
    <row r="4" spans="1:13" ht="6" customHeight="1">
      <c r="A4" s="27"/>
      <c r="B4" s="124"/>
      <c r="C4" s="130"/>
      <c r="D4" s="130"/>
      <c r="E4" s="131"/>
      <c r="F4" s="132"/>
      <c r="G4" s="132"/>
      <c r="H4" s="125"/>
      <c r="I4" s="27"/>
    </row>
    <row r="5" spans="1:13">
      <c r="A5" s="27"/>
      <c r="B5" s="128"/>
      <c r="C5" s="133" t="s">
        <v>133</v>
      </c>
      <c r="D5" s="134"/>
      <c r="E5" s="135">
        <v>44561</v>
      </c>
      <c r="F5" s="134"/>
      <c r="G5" s="136">
        <v>44196</v>
      </c>
      <c r="H5" s="129"/>
      <c r="I5" s="27"/>
    </row>
    <row r="6" spans="1:13">
      <c r="A6" s="27"/>
      <c r="B6" s="44"/>
      <c r="C6" s="86"/>
      <c r="D6" s="89"/>
      <c r="E6" s="102"/>
      <c r="F6" s="45"/>
      <c r="G6" s="45"/>
      <c r="H6" s="46"/>
      <c r="I6" s="27"/>
    </row>
    <row r="7" spans="1:13" ht="36.75">
      <c r="A7" s="27"/>
      <c r="B7" s="44"/>
      <c r="C7" s="90" t="s">
        <v>154</v>
      </c>
      <c r="D7" s="45"/>
      <c r="E7" s="83">
        <v>103</v>
      </c>
      <c r="G7" s="83">
        <v>98</v>
      </c>
      <c r="H7" s="46"/>
      <c r="I7" s="27"/>
      <c r="M7" s="100"/>
    </row>
    <row r="8" spans="1:13" s="80" customFormat="1" ht="6.75">
      <c r="A8" s="75"/>
      <c r="B8" s="76"/>
      <c r="C8" s="91"/>
      <c r="D8" s="77"/>
      <c r="E8" s="103"/>
      <c r="F8" s="77"/>
      <c r="G8" s="79"/>
      <c r="H8" s="78"/>
      <c r="I8" s="75"/>
    </row>
    <row r="9" spans="1:13" ht="36.75">
      <c r="A9" s="27"/>
      <c r="B9" s="44"/>
      <c r="C9" s="90" t="s">
        <v>155</v>
      </c>
      <c r="D9" s="45"/>
      <c r="E9" s="104">
        <v>0</v>
      </c>
      <c r="F9" s="45"/>
      <c r="G9" s="84">
        <v>4</v>
      </c>
      <c r="H9" s="46"/>
      <c r="I9" s="27"/>
    </row>
    <row r="10" spans="1:13" s="80" customFormat="1" ht="6.75">
      <c r="A10" s="75"/>
      <c r="B10" s="76"/>
      <c r="C10" s="85"/>
      <c r="D10" s="77"/>
      <c r="E10" s="103"/>
      <c r="F10" s="77"/>
      <c r="G10" s="79"/>
      <c r="H10" s="78"/>
      <c r="I10" s="75"/>
    </row>
    <row r="11" spans="1:13">
      <c r="A11" s="27"/>
      <c r="B11" s="44"/>
      <c r="C11" s="82" t="s">
        <v>156</v>
      </c>
      <c r="D11" s="45"/>
      <c r="E11" s="92">
        <v>101</v>
      </c>
      <c r="F11" s="106" t="s">
        <v>9</v>
      </c>
      <c r="G11" s="92">
        <v>101</v>
      </c>
      <c r="H11" s="46"/>
      <c r="I11" s="27"/>
    </row>
    <row r="12" spans="1:13" s="80" customFormat="1" ht="6.75">
      <c r="A12" s="75"/>
      <c r="B12" s="76"/>
      <c r="C12" s="77"/>
      <c r="D12" s="77"/>
      <c r="E12" s="103"/>
      <c r="F12" s="77"/>
      <c r="G12" s="79"/>
      <c r="H12" s="78"/>
      <c r="I12" s="75"/>
    </row>
    <row r="13" spans="1:13">
      <c r="A13" s="27"/>
      <c r="B13" s="44"/>
      <c r="C13" s="45" t="s">
        <v>1</v>
      </c>
      <c r="D13" s="45"/>
      <c r="E13" s="83">
        <v>204</v>
      </c>
      <c r="F13" s="45"/>
      <c r="G13" s="83">
        <v>203</v>
      </c>
      <c r="H13" s="46"/>
      <c r="I13" s="27"/>
    </row>
    <row r="14" spans="1:13" s="80" customFormat="1" ht="6.75">
      <c r="A14" s="75"/>
      <c r="B14" s="76"/>
      <c r="C14" s="77"/>
      <c r="D14" s="77"/>
      <c r="E14" s="103"/>
      <c r="F14" s="77"/>
      <c r="G14" s="79"/>
      <c r="H14" s="78"/>
      <c r="I14" s="75"/>
    </row>
    <row r="15" spans="1:13">
      <c r="A15" s="27"/>
      <c r="B15" s="44"/>
      <c r="C15" s="45" t="s">
        <v>134</v>
      </c>
      <c r="D15" s="45"/>
      <c r="E15" s="83">
        <v>651</v>
      </c>
      <c r="F15" s="45"/>
      <c r="G15" s="83">
        <v>676</v>
      </c>
      <c r="H15" s="46"/>
      <c r="I15" s="27"/>
      <c r="J15" s="107"/>
      <c r="K15" s="107"/>
      <c r="L15" s="107"/>
    </row>
    <row r="16" spans="1:13" ht="6.75" customHeight="1">
      <c r="A16" s="27"/>
      <c r="B16" s="44"/>
      <c r="C16" s="45"/>
      <c r="D16" s="45"/>
      <c r="E16" s="83"/>
      <c r="F16" s="45"/>
      <c r="G16" s="81"/>
      <c r="H16" s="46"/>
      <c r="I16" s="27"/>
    </row>
    <row r="17" spans="1:9">
      <c r="A17" s="27"/>
      <c r="B17" s="44"/>
      <c r="C17" s="82" t="s">
        <v>135</v>
      </c>
      <c r="D17" s="45"/>
      <c r="E17" s="93">
        <v>3.19</v>
      </c>
      <c r="F17" s="45"/>
      <c r="G17" s="93">
        <v>3.3300492610837438</v>
      </c>
      <c r="H17" s="46"/>
      <c r="I17" s="27"/>
    </row>
    <row r="18" spans="1:9" ht="12" customHeight="1">
      <c r="A18" s="27"/>
      <c r="B18" s="44"/>
      <c r="C18" s="45"/>
      <c r="D18" s="45"/>
      <c r="E18" s="83"/>
      <c r="F18" s="45"/>
      <c r="G18" s="81"/>
      <c r="H18" s="46"/>
      <c r="I18" s="27"/>
    </row>
    <row r="19" spans="1:9">
      <c r="A19" s="27"/>
      <c r="B19" s="44"/>
      <c r="C19" s="86" t="s">
        <v>171</v>
      </c>
      <c r="D19" s="45"/>
      <c r="E19" s="83">
        <v>3</v>
      </c>
      <c r="F19" s="39"/>
      <c r="G19" s="39"/>
      <c r="H19" s="46"/>
      <c r="I19" s="27"/>
    </row>
    <row r="20" spans="1:9">
      <c r="A20" s="27"/>
      <c r="B20" s="32"/>
      <c r="C20" s="33"/>
      <c r="D20" s="33"/>
      <c r="E20" s="105"/>
      <c r="F20" s="33"/>
      <c r="G20" s="33"/>
      <c r="H20" s="34"/>
      <c r="I20" s="27"/>
    </row>
    <row r="21" spans="1:9" ht="5.0999999999999996" customHeight="1">
      <c r="A21" s="27"/>
      <c r="B21" s="27"/>
      <c r="C21" s="27"/>
      <c r="D21" s="27"/>
      <c r="E21" s="94"/>
      <c r="F21" s="27"/>
      <c r="G21" s="27"/>
      <c r="H21" s="27"/>
      <c r="I21" s="27"/>
    </row>
    <row r="22" spans="1:9">
      <c r="C22" s="161"/>
      <c r="D22" s="161"/>
      <c r="E22" s="161"/>
    </row>
  </sheetData>
  <mergeCells count="2">
    <mergeCell ref="C22:E22"/>
    <mergeCell ref="C3:G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104"/>
  <sheetViews>
    <sheetView zoomScaleNormal="100" workbookViewId="0">
      <pane xSplit="2" ySplit="2" topLeftCell="C3" activePane="bottomRight" state="frozen"/>
      <selection activeCell="H31" sqref="H31"/>
      <selection pane="topRight" activeCell="H31" sqref="H31"/>
      <selection pane="bottomLeft" activeCell="H31" sqref="H31"/>
      <selection pane="bottomRight" activeCell="G11" sqref="G11"/>
    </sheetView>
  </sheetViews>
  <sheetFormatPr defaultRowHeight="15"/>
  <cols>
    <col min="1" max="1" width="18.7109375" style="22" customWidth="1"/>
    <col min="2" max="2" width="15.7109375" style="22" customWidth="1"/>
    <col min="3" max="3" width="1.7109375" style="22" customWidth="1"/>
    <col min="4" max="8" width="19.7109375" customWidth="1"/>
  </cols>
  <sheetData>
    <row r="1" spans="1:8" s="96" customFormat="1">
      <c r="D1" s="97">
        <v>2023</v>
      </c>
      <c r="E1" s="97">
        <v>2024</v>
      </c>
      <c r="F1" s="97">
        <v>2025</v>
      </c>
      <c r="G1" s="97">
        <v>2026</v>
      </c>
      <c r="H1" s="97">
        <v>2027</v>
      </c>
    </row>
    <row r="2" spans="1:8" s="96" customFormat="1" ht="75" customHeight="1">
      <c r="A2" s="95" t="s">
        <v>12</v>
      </c>
      <c r="B2" s="95" t="s">
        <v>13</v>
      </c>
      <c r="C2" s="95"/>
      <c r="D2" s="8" t="s">
        <v>22</v>
      </c>
      <c r="E2" s="8" t="s">
        <v>22</v>
      </c>
      <c r="F2" s="8" t="s">
        <v>22</v>
      </c>
      <c r="G2" s="8" t="s">
        <v>22</v>
      </c>
      <c r="H2" s="8" t="s">
        <v>22</v>
      </c>
    </row>
    <row r="3" spans="1:8">
      <c r="A3" s="10" t="s">
        <v>30</v>
      </c>
      <c r="B3" s="23">
        <v>1.5839200000000001E-2</v>
      </c>
      <c r="C3" s="23"/>
      <c r="D3" s="24">
        <v>11103.279200000001</v>
      </c>
      <c r="E3" s="24">
        <v>0</v>
      </c>
      <c r="F3" s="24">
        <v>0</v>
      </c>
      <c r="G3" s="24">
        <v>0</v>
      </c>
      <c r="H3" s="24">
        <v>0</v>
      </c>
    </row>
    <row r="4" spans="1:8">
      <c r="A4" s="10" t="s">
        <v>31</v>
      </c>
      <c r="B4" s="23">
        <v>2.8690999999999999E-3</v>
      </c>
      <c r="C4" s="23"/>
      <c r="D4" s="3">
        <v>2011.2391</v>
      </c>
      <c r="E4" s="3">
        <v>0</v>
      </c>
      <c r="F4" s="3">
        <v>0</v>
      </c>
      <c r="G4" s="3">
        <v>0</v>
      </c>
      <c r="H4" s="3">
        <v>0</v>
      </c>
    </row>
    <row r="5" spans="1:8">
      <c r="A5" s="10" t="s">
        <v>32</v>
      </c>
      <c r="B5" s="23">
        <v>1.5079E-3</v>
      </c>
      <c r="C5" s="23"/>
      <c r="D5" s="3">
        <v>1057.0379</v>
      </c>
      <c r="E5" s="3">
        <v>0</v>
      </c>
      <c r="F5" s="3">
        <v>0</v>
      </c>
      <c r="G5" s="3">
        <v>0</v>
      </c>
      <c r="H5" s="3">
        <v>0</v>
      </c>
    </row>
    <row r="6" spans="1:8">
      <c r="A6" s="10" t="s">
        <v>33</v>
      </c>
      <c r="B6" s="23">
        <v>1.4764000000000001E-3</v>
      </c>
      <c r="C6" s="23"/>
      <c r="D6" s="3">
        <v>1034.9564</v>
      </c>
      <c r="E6" s="3">
        <v>0</v>
      </c>
      <c r="F6" s="3">
        <v>0</v>
      </c>
      <c r="G6" s="3">
        <v>0</v>
      </c>
      <c r="H6" s="3">
        <v>0</v>
      </c>
    </row>
    <row r="7" spans="1:8">
      <c r="A7" s="10" t="s">
        <v>34</v>
      </c>
      <c r="B7" s="23">
        <v>3.3722000000000001E-3</v>
      </c>
      <c r="C7" s="23"/>
      <c r="D7" s="3">
        <v>2363.9122000000002</v>
      </c>
      <c r="E7" s="3">
        <v>0</v>
      </c>
      <c r="F7" s="3">
        <v>0</v>
      </c>
      <c r="G7" s="3">
        <v>0</v>
      </c>
      <c r="H7" s="3">
        <v>0</v>
      </c>
    </row>
    <row r="8" spans="1:8">
      <c r="A8" s="10" t="s">
        <v>35</v>
      </c>
      <c r="B8" s="23">
        <v>3.6754999999999999E-3</v>
      </c>
      <c r="C8" s="23"/>
      <c r="D8" s="3">
        <v>2576.5254999999997</v>
      </c>
      <c r="E8" s="3">
        <v>0</v>
      </c>
      <c r="F8" s="3">
        <v>0</v>
      </c>
      <c r="G8" s="3">
        <v>0</v>
      </c>
      <c r="H8" s="3">
        <v>0</v>
      </c>
    </row>
    <row r="9" spans="1:8">
      <c r="A9" s="10" t="s">
        <v>36</v>
      </c>
      <c r="B9" s="23">
        <v>4.0854000000000003E-3</v>
      </c>
      <c r="C9" s="23"/>
      <c r="D9" s="3">
        <v>2863.8654000000001</v>
      </c>
      <c r="E9" s="3">
        <v>0</v>
      </c>
      <c r="F9" s="3">
        <v>0</v>
      </c>
      <c r="G9" s="3">
        <v>0</v>
      </c>
      <c r="H9" s="3">
        <v>0</v>
      </c>
    </row>
    <row r="10" spans="1:8">
      <c r="A10" s="10" t="s">
        <v>37</v>
      </c>
      <c r="B10" s="23">
        <v>1.0074000000000001E-3</v>
      </c>
      <c r="C10" s="23"/>
      <c r="D10" s="3">
        <v>706.18740000000003</v>
      </c>
      <c r="E10" s="3">
        <v>0</v>
      </c>
      <c r="F10" s="3">
        <v>0</v>
      </c>
      <c r="G10" s="3">
        <v>0</v>
      </c>
      <c r="H10" s="3">
        <v>0</v>
      </c>
    </row>
    <row r="11" spans="1:8">
      <c r="A11" s="10" t="s">
        <v>38</v>
      </c>
      <c r="B11" s="23">
        <v>2.0960000000000002E-3</v>
      </c>
      <c r="C11" s="23"/>
      <c r="D11" s="3">
        <v>1469.296</v>
      </c>
      <c r="E11" s="3">
        <v>0</v>
      </c>
      <c r="F11" s="3">
        <v>0</v>
      </c>
      <c r="G11" s="3">
        <v>0</v>
      </c>
      <c r="H11" s="3">
        <v>0</v>
      </c>
    </row>
    <row r="12" spans="1:8">
      <c r="A12" s="10" t="s">
        <v>39</v>
      </c>
      <c r="B12" s="23">
        <v>2.40451E-2</v>
      </c>
      <c r="C12" s="23"/>
      <c r="D12" s="3">
        <v>16855.615099999999</v>
      </c>
      <c r="E12" s="3">
        <v>0</v>
      </c>
      <c r="F12" s="3">
        <v>0</v>
      </c>
      <c r="G12" s="3">
        <v>0</v>
      </c>
      <c r="H12" s="3">
        <v>0</v>
      </c>
    </row>
    <row r="13" spans="1:8">
      <c r="A13" s="10" t="s">
        <v>40</v>
      </c>
      <c r="B13" s="23">
        <v>2.9773399999999998E-2</v>
      </c>
      <c r="C13" s="23"/>
      <c r="D13" s="3">
        <v>20871.153399999999</v>
      </c>
      <c r="E13" s="3">
        <v>0</v>
      </c>
      <c r="F13" s="3">
        <v>0</v>
      </c>
      <c r="G13" s="3">
        <v>0</v>
      </c>
      <c r="H13" s="3">
        <v>0</v>
      </c>
    </row>
    <row r="14" spans="1:8">
      <c r="A14" s="10" t="s">
        <v>41</v>
      </c>
      <c r="B14" s="23">
        <v>6.6635000000000002E-3</v>
      </c>
      <c r="C14" s="23"/>
      <c r="D14" s="3">
        <v>4671.1135000000004</v>
      </c>
      <c r="E14" s="3">
        <v>0</v>
      </c>
      <c r="F14" s="3">
        <v>0</v>
      </c>
      <c r="G14" s="3">
        <v>0</v>
      </c>
      <c r="H14" s="3">
        <v>0</v>
      </c>
    </row>
    <row r="15" spans="1:8">
      <c r="A15" s="10" t="s">
        <v>42</v>
      </c>
      <c r="B15" s="23">
        <v>2.3395900000000001E-2</v>
      </c>
      <c r="C15" s="23"/>
      <c r="D15" s="3">
        <v>16400.525900000001</v>
      </c>
      <c r="E15" s="3">
        <v>0</v>
      </c>
      <c r="F15" s="3">
        <v>0</v>
      </c>
      <c r="G15" s="3">
        <v>0</v>
      </c>
      <c r="H15" s="3">
        <v>0</v>
      </c>
    </row>
    <row r="16" spans="1:8">
      <c r="A16" s="10" t="s">
        <v>43</v>
      </c>
      <c r="B16" s="23">
        <v>6.9668000000000004E-3</v>
      </c>
      <c r="C16" s="23"/>
      <c r="D16" s="3">
        <v>4883.7268000000004</v>
      </c>
      <c r="E16" s="3">
        <v>0</v>
      </c>
      <c r="F16" s="3">
        <v>0</v>
      </c>
      <c r="G16" s="3">
        <v>0</v>
      </c>
      <c r="H16" s="3">
        <v>0</v>
      </c>
    </row>
    <row r="17" spans="1:8">
      <c r="A17" s="10" t="s">
        <v>44</v>
      </c>
      <c r="B17" s="23">
        <v>1.1354E-3</v>
      </c>
      <c r="C17" s="23"/>
      <c r="D17" s="3">
        <v>795.91539999999998</v>
      </c>
      <c r="E17" s="3">
        <v>0</v>
      </c>
      <c r="F17" s="3">
        <v>0</v>
      </c>
      <c r="G17" s="3">
        <v>0</v>
      </c>
      <c r="H17" s="3">
        <v>0</v>
      </c>
    </row>
    <row r="18" spans="1:8">
      <c r="A18" s="10" t="s">
        <v>45</v>
      </c>
      <c r="B18" s="23">
        <v>1.06401E-2</v>
      </c>
      <c r="C18" s="23"/>
      <c r="D18" s="3">
        <v>7458.7100999999993</v>
      </c>
      <c r="E18" s="3">
        <v>0</v>
      </c>
      <c r="F18" s="3">
        <v>0</v>
      </c>
      <c r="G18" s="3">
        <v>0</v>
      </c>
      <c r="H18" s="3">
        <v>0</v>
      </c>
    </row>
    <row r="19" spans="1:8">
      <c r="A19" s="10" t="s">
        <v>46</v>
      </c>
      <c r="B19" s="23">
        <v>1.5625999999999999E-3</v>
      </c>
      <c r="C19" s="23"/>
      <c r="D19" s="3">
        <v>1095.3825999999999</v>
      </c>
      <c r="E19" s="3">
        <v>0</v>
      </c>
      <c r="F19" s="3">
        <v>0</v>
      </c>
      <c r="G19" s="3">
        <v>0</v>
      </c>
      <c r="H19" s="3">
        <v>0</v>
      </c>
    </row>
    <row r="20" spans="1:8">
      <c r="A20" s="10" t="s">
        <v>47</v>
      </c>
      <c r="B20" s="23">
        <v>1.6189499999999999E-2</v>
      </c>
      <c r="C20" s="23"/>
      <c r="D20" s="3">
        <v>11348.8395</v>
      </c>
      <c r="E20" s="3">
        <v>0</v>
      </c>
      <c r="F20" s="3">
        <v>0</v>
      </c>
      <c r="G20" s="3">
        <v>0</v>
      </c>
      <c r="H20" s="3">
        <v>0</v>
      </c>
    </row>
    <row r="21" spans="1:8">
      <c r="A21" s="10" t="s">
        <v>48</v>
      </c>
      <c r="B21" s="23">
        <v>8.2485000000000006E-3</v>
      </c>
      <c r="C21" s="23"/>
      <c r="D21" s="3">
        <v>5782.1985000000004</v>
      </c>
      <c r="E21" s="3">
        <v>0</v>
      </c>
      <c r="F21" s="3">
        <v>0</v>
      </c>
      <c r="G21" s="3">
        <v>0</v>
      </c>
      <c r="H21" s="3">
        <v>0</v>
      </c>
    </row>
    <row r="22" spans="1:8">
      <c r="A22" s="10" t="s">
        <v>49</v>
      </c>
      <c r="B22" s="23">
        <v>3.9513999999999999E-3</v>
      </c>
      <c r="C22" s="23"/>
      <c r="D22" s="3">
        <v>2769.9313999999999</v>
      </c>
      <c r="E22" s="3">
        <v>0</v>
      </c>
      <c r="F22" s="3">
        <v>0</v>
      </c>
      <c r="G22" s="3">
        <v>0</v>
      </c>
      <c r="H22" s="3">
        <v>0</v>
      </c>
    </row>
    <row r="23" spans="1:8">
      <c r="A23" s="10" t="s">
        <v>50</v>
      </c>
      <c r="B23" s="23">
        <v>1.5357999999999999E-3</v>
      </c>
      <c r="C23" s="23"/>
      <c r="D23" s="3">
        <v>1076.5958000000001</v>
      </c>
      <c r="E23" s="3">
        <v>0</v>
      </c>
      <c r="F23" s="3">
        <v>0</v>
      </c>
      <c r="G23" s="3">
        <v>0</v>
      </c>
      <c r="H23" s="3">
        <v>0</v>
      </c>
    </row>
    <row r="24" spans="1:8">
      <c r="A24" s="10" t="s">
        <v>51</v>
      </c>
      <c r="B24" s="23">
        <v>1.5782999999999999E-3</v>
      </c>
      <c r="C24" s="23"/>
      <c r="D24" s="3">
        <v>1106.3882999999998</v>
      </c>
      <c r="E24" s="3">
        <v>0</v>
      </c>
      <c r="F24" s="3">
        <v>0</v>
      </c>
      <c r="G24" s="3">
        <v>0</v>
      </c>
      <c r="H24" s="3">
        <v>0</v>
      </c>
    </row>
    <row r="25" spans="1:8">
      <c r="A25" s="10" t="s">
        <v>52</v>
      </c>
      <c r="B25" s="23">
        <v>8.8707000000000005E-3</v>
      </c>
      <c r="C25" s="23"/>
      <c r="D25" s="3">
        <v>6218.3607000000002</v>
      </c>
      <c r="E25" s="3">
        <v>0</v>
      </c>
      <c r="F25" s="3">
        <v>0</v>
      </c>
      <c r="G25" s="3">
        <v>0</v>
      </c>
      <c r="H25" s="3">
        <v>0</v>
      </c>
    </row>
    <row r="26" spans="1:8">
      <c r="A26" s="10" t="s">
        <v>53</v>
      </c>
      <c r="B26" s="23">
        <v>4.0555000000000001E-3</v>
      </c>
      <c r="C26" s="23"/>
      <c r="D26" s="3">
        <v>2842.9054999999998</v>
      </c>
      <c r="E26" s="3">
        <v>0</v>
      </c>
      <c r="F26" s="3">
        <v>0</v>
      </c>
      <c r="G26" s="3">
        <v>0</v>
      </c>
      <c r="H26" s="3">
        <v>0</v>
      </c>
    </row>
    <row r="27" spans="1:8">
      <c r="A27" s="10" t="s">
        <v>54</v>
      </c>
      <c r="B27" s="23">
        <v>1.07254E-2</v>
      </c>
      <c r="C27" s="23"/>
      <c r="D27" s="3">
        <v>7518.5054</v>
      </c>
      <c r="E27" s="3">
        <v>0</v>
      </c>
      <c r="F27" s="3">
        <v>0</v>
      </c>
      <c r="G27" s="3">
        <v>0</v>
      </c>
      <c r="H27" s="3">
        <v>0</v>
      </c>
    </row>
    <row r="28" spans="1:8">
      <c r="A28" s="10" t="s">
        <v>55</v>
      </c>
      <c r="B28" s="23">
        <v>3.2217099999999999E-2</v>
      </c>
      <c r="C28" s="23"/>
      <c r="D28" s="3">
        <v>22584.187099999999</v>
      </c>
      <c r="E28" s="3">
        <v>0</v>
      </c>
      <c r="F28" s="3">
        <v>0</v>
      </c>
      <c r="G28" s="3">
        <v>0</v>
      </c>
      <c r="H28" s="3">
        <v>0</v>
      </c>
    </row>
    <row r="29" spans="1:8">
      <c r="A29" s="10" t="s">
        <v>56</v>
      </c>
      <c r="B29" s="23">
        <v>4.3588999999999998E-3</v>
      </c>
      <c r="C29" s="23"/>
      <c r="D29" s="3">
        <v>3055.5888999999997</v>
      </c>
      <c r="E29" s="3">
        <v>0</v>
      </c>
      <c r="F29" s="3">
        <v>0</v>
      </c>
      <c r="G29" s="3">
        <v>0</v>
      </c>
      <c r="H29" s="3">
        <v>0</v>
      </c>
    </row>
    <row r="30" spans="1:8">
      <c r="A30" s="10" t="s">
        <v>57</v>
      </c>
      <c r="B30" s="23">
        <v>8.6192000000000005E-3</v>
      </c>
      <c r="C30" s="23"/>
      <c r="D30" s="3">
        <v>6042.0592000000006</v>
      </c>
      <c r="E30" s="3">
        <v>0</v>
      </c>
      <c r="F30" s="3">
        <v>0</v>
      </c>
      <c r="G30" s="3">
        <v>0</v>
      </c>
      <c r="H30" s="3">
        <v>0</v>
      </c>
    </row>
    <row r="31" spans="1:8">
      <c r="A31" s="10" t="s">
        <v>58</v>
      </c>
      <c r="B31" s="23">
        <v>1.5415399999999999E-2</v>
      </c>
      <c r="C31" s="23"/>
      <c r="D31" s="3">
        <v>10806.195399999999</v>
      </c>
      <c r="E31" s="3">
        <v>0</v>
      </c>
      <c r="F31" s="3">
        <v>0</v>
      </c>
      <c r="G31" s="3">
        <v>0</v>
      </c>
      <c r="H31" s="3">
        <v>0</v>
      </c>
    </row>
    <row r="32" spans="1:8">
      <c r="A32" s="10" t="s">
        <v>59</v>
      </c>
      <c r="B32" s="23">
        <v>3.9326999999999999E-3</v>
      </c>
      <c r="C32" s="23"/>
      <c r="D32" s="3">
        <v>2756.8226999999997</v>
      </c>
      <c r="E32" s="3">
        <v>0</v>
      </c>
      <c r="F32" s="3">
        <v>0</v>
      </c>
      <c r="G32" s="3">
        <v>0</v>
      </c>
      <c r="H32" s="3">
        <v>0</v>
      </c>
    </row>
    <row r="33" spans="1:8">
      <c r="A33" s="10" t="s">
        <v>60</v>
      </c>
      <c r="B33" s="23">
        <v>4.0006E-3</v>
      </c>
      <c r="C33" s="23"/>
      <c r="D33" s="3">
        <v>2804.4205999999999</v>
      </c>
      <c r="E33" s="3">
        <v>0</v>
      </c>
      <c r="F33" s="3">
        <v>0</v>
      </c>
      <c r="G33" s="3">
        <v>0</v>
      </c>
      <c r="H33" s="3">
        <v>0</v>
      </c>
    </row>
    <row r="34" spans="1:8">
      <c r="A34" s="10" t="s">
        <v>61</v>
      </c>
      <c r="B34" s="23">
        <v>3.1958599999999997E-2</v>
      </c>
      <c r="C34" s="23"/>
      <c r="D34" s="3">
        <v>22402.978599999999</v>
      </c>
      <c r="E34" s="3">
        <v>0</v>
      </c>
      <c r="F34" s="3">
        <v>0</v>
      </c>
      <c r="G34" s="3">
        <v>0</v>
      </c>
      <c r="H34" s="3">
        <v>0</v>
      </c>
    </row>
    <row r="35" spans="1:8">
      <c r="A35" s="10" t="s">
        <v>62</v>
      </c>
      <c r="B35" s="23">
        <v>3.2747000000000002E-3</v>
      </c>
      <c r="C35" s="23"/>
      <c r="D35" s="3">
        <v>2295.5646999999999</v>
      </c>
      <c r="E35" s="3">
        <v>0</v>
      </c>
      <c r="F35" s="3">
        <v>0</v>
      </c>
      <c r="G35" s="3">
        <v>0</v>
      </c>
      <c r="H35" s="3">
        <v>0</v>
      </c>
    </row>
    <row r="36" spans="1:8">
      <c r="A36" s="10" t="s">
        <v>63</v>
      </c>
      <c r="B36" s="23">
        <v>3.7655300000000003E-2</v>
      </c>
      <c r="C36" s="23"/>
      <c r="D36" s="3">
        <v>26396.365300000001</v>
      </c>
      <c r="E36" s="3">
        <v>0</v>
      </c>
      <c r="F36" s="3">
        <v>0</v>
      </c>
      <c r="G36" s="3">
        <v>0</v>
      </c>
      <c r="H36" s="3">
        <v>0</v>
      </c>
    </row>
    <row r="37" spans="1:8">
      <c r="A37" s="10" t="s">
        <v>64</v>
      </c>
      <c r="B37" s="23">
        <v>7.0488E-3</v>
      </c>
      <c r="C37" s="23"/>
      <c r="D37" s="3">
        <v>4941.2088000000003</v>
      </c>
      <c r="E37" s="3">
        <v>0</v>
      </c>
      <c r="F37" s="3">
        <v>0</v>
      </c>
      <c r="G37" s="3">
        <v>0</v>
      </c>
      <c r="H37" s="3">
        <v>0</v>
      </c>
    </row>
    <row r="38" spans="1:8">
      <c r="A38" s="10" t="s">
        <v>65</v>
      </c>
      <c r="B38" s="23">
        <v>2.4467200000000001E-2</v>
      </c>
      <c r="C38" s="23"/>
      <c r="D38" s="3">
        <v>17151.5072</v>
      </c>
      <c r="E38" s="3">
        <v>0</v>
      </c>
      <c r="F38" s="3">
        <v>0</v>
      </c>
      <c r="G38" s="3">
        <v>0</v>
      </c>
      <c r="H38" s="3">
        <v>0</v>
      </c>
    </row>
    <row r="39" spans="1:8">
      <c r="A39" s="10" t="s">
        <v>66</v>
      </c>
      <c r="B39" s="23">
        <v>7.3340000000000005E-4</v>
      </c>
      <c r="C39" s="23"/>
      <c r="D39" s="3">
        <v>514.11340000000007</v>
      </c>
      <c r="E39" s="3">
        <v>0</v>
      </c>
      <c r="F39" s="3">
        <v>0</v>
      </c>
      <c r="G39" s="3">
        <v>0</v>
      </c>
      <c r="H39" s="3">
        <v>0</v>
      </c>
    </row>
    <row r="40" spans="1:8">
      <c r="A40" s="10" t="s">
        <v>67</v>
      </c>
      <c r="B40" s="23">
        <v>3.0584000000000002E-3</v>
      </c>
      <c r="C40" s="23"/>
      <c r="D40" s="3">
        <v>2143.9384</v>
      </c>
      <c r="E40" s="3">
        <v>0</v>
      </c>
      <c r="F40" s="3">
        <v>0</v>
      </c>
      <c r="G40" s="3">
        <v>0</v>
      </c>
      <c r="H40" s="3">
        <v>0</v>
      </c>
    </row>
    <row r="41" spans="1:8">
      <c r="A41" s="10" t="s">
        <v>68</v>
      </c>
      <c r="B41" s="23">
        <v>4.5732999999999998E-3</v>
      </c>
      <c r="C41" s="23"/>
      <c r="D41" s="3">
        <v>3205.8833</v>
      </c>
      <c r="E41" s="3">
        <v>0</v>
      </c>
      <c r="F41" s="3">
        <v>0</v>
      </c>
      <c r="G41" s="3">
        <v>0</v>
      </c>
      <c r="H41" s="3">
        <v>0</v>
      </c>
    </row>
    <row r="42" spans="1:8">
      <c r="A42" s="10" t="s">
        <v>69</v>
      </c>
      <c r="B42" s="23">
        <v>9.794999999999999E-4</v>
      </c>
      <c r="C42" s="23"/>
      <c r="D42" s="3">
        <v>686.62949999999989</v>
      </c>
      <c r="E42" s="3">
        <v>0</v>
      </c>
      <c r="F42" s="3">
        <v>0</v>
      </c>
      <c r="G42" s="3">
        <v>0</v>
      </c>
      <c r="H42" s="3">
        <v>0</v>
      </c>
    </row>
    <row r="43" spans="1:8">
      <c r="A43" s="10" t="s">
        <v>70</v>
      </c>
      <c r="B43" s="23">
        <v>4.00849E-2</v>
      </c>
      <c r="C43" s="23"/>
      <c r="D43" s="3">
        <v>28099.514899999998</v>
      </c>
      <c r="E43" s="3">
        <v>0</v>
      </c>
      <c r="F43" s="3">
        <v>0</v>
      </c>
      <c r="G43" s="3">
        <v>0</v>
      </c>
      <c r="H43" s="3">
        <v>0</v>
      </c>
    </row>
    <row r="44" spans="1:8">
      <c r="A44" s="10" t="s">
        <v>71</v>
      </c>
      <c r="B44" s="23">
        <v>3.5230000000000001E-3</v>
      </c>
      <c r="C44" s="23"/>
      <c r="D44" s="3">
        <v>2469.623</v>
      </c>
      <c r="E44" s="3">
        <v>0</v>
      </c>
      <c r="F44" s="3">
        <v>0</v>
      </c>
      <c r="G44" s="3">
        <v>0</v>
      </c>
      <c r="H44" s="3">
        <v>0</v>
      </c>
    </row>
    <row r="45" spans="1:8">
      <c r="A45" s="10" t="s">
        <v>72</v>
      </c>
      <c r="B45" s="23">
        <v>1.35894E-2</v>
      </c>
      <c r="C45" s="23"/>
      <c r="D45" s="3">
        <v>9526.1694000000007</v>
      </c>
      <c r="E45" s="3">
        <v>0</v>
      </c>
      <c r="F45" s="3">
        <v>0</v>
      </c>
      <c r="G45" s="3">
        <v>0</v>
      </c>
      <c r="H45" s="3">
        <v>0</v>
      </c>
    </row>
    <row r="46" spans="1:8">
      <c r="A46" s="10" t="s">
        <v>73</v>
      </c>
      <c r="B46" s="23">
        <v>7.1655E-3</v>
      </c>
      <c r="C46" s="23"/>
      <c r="D46" s="3">
        <v>5023.0155000000004</v>
      </c>
      <c r="E46" s="3">
        <v>0</v>
      </c>
      <c r="F46" s="3">
        <v>0</v>
      </c>
      <c r="G46" s="3">
        <v>0</v>
      </c>
      <c r="H46" s="3">
        <v>0</v>
      </c>
    </row>
    <row r="47" spans="1:8">
      <c r="A47" s="10" t="s">
        <v>74</v>
      </c>
      <c r="B47" s="23">
        <v>1.2406500000000001E-2</v>
      </c>
      <c r="C47" s="23"/>
      <c r="D47" s="3">
        <v>8696.9565000000002</v>
      </c>
      <c r="E47" s="3">
        <v>0</v>
      </c>
      <c r="F47" s="3">
        <v>0</v>
      </c>
      <c r="G47" s="3">
        <v>0</v>
      </c>
      <c r="H47" s="3">
        <v>0</v>
      </c>
    </row>
    <row r="48" spans="1:8">
      <c r="A48" s="10" t="s">
        <v>75</v>
      </c>
      <c r="B48" s="23">
        <v>1.4262000000000001E-3</v>
      </c>
      <c r="C48" s="23"/>
      <c r="D48" s="3">
        <v>999.76620000000003</v>
      </c>
      <c r="E48" s="3">
        <v>0</v>
      </c>
      <c r="F48" s="3">
        <v>0</v>
      </c>
      <c r="G48" s="3">
        <v>0</v>
      </c>
      <c r="H48" s="3">
        <v>0</v>
      </c>
    </row>
    <row r="49" spans="1:8">
      <c r="A49" s="10" t="s">
        <v>76</v>
      </c>
      <c r="B49" s="23">
        <v>5.2312000000000001E-3</v>
      </c>
      <c r="C49" s="23"/>
      <c r="D49" s="3">
        <v>3667.0711999999999</v>
      </c>
      <c r="E49" s="3">
        <v>0</v>
      </c>
      <c r="F49" s="3">
        <v>0</v>
      </c>
      <c r="G49" s="3">
        <v>0</v>
      </c>
      <c r="H49" s="3">
        <v>0</v>
      </c>
    </row>
    <row r="50" spans="1:8">
      <c r="A50" s="10" t="s">
        <v>77</v>
      </c>
      <c r="B50" s="23">
        <v>5.0319999999999998E-4</v>
      </c>
      <c r="C50" s="23"/>
      <c r="D50" s="3">
        <v>352.7432</v>
      </c>
      <c r="E50" s="3">
        <v>0</v>
      </c>
      <c r="F50" s="3">
        <v>0</v>
      </c>
      <c r="G50" s="3">
        <v>0</v>
      </c>
      <c r="H50" s="3">
        <v>0</v>
      </c>
    </row>
    <row r="51" spans="1:8">
      <c r="A51" s="10" t="s">
        <v>78</v>
      </c>
      <c r="B51" s="23">
        <v>2.1193300000000002E-2</v>
      </c>
      <c r="C51" s="23"/>
      <c r="D51" s="3">
        <v>14856.5033</v>
      </c>
      <c r="E51" s="3">
        <v>0</v>
      </c>
      <c r="F51" s="3">
        <v>0</v>
      </c>
      <c r="G51" s="3">
        <v>0</v>
      </c>
      <c r="H51" s="3">
        <v>0</v>
      </c>
    </row>
    <row r="52" spans="1:8">
      <c r="A52" s="10" t="s">
        <v>79</v>
      </c>
      <c r="B52" s="23">
        <v>5.0764E-3</v>
      </c>
      <c r="C52" s="23"/>
      <c r="D52" s="3">
        <v>3558.5563999999999</v>
      </c>
      <c r="E52" s="3">
        <v>0</v>
      </c>
      <c r="F52" s="3">
        <v>0</v>
      </c>
      <c r="G52" s="3">
        <v>0</v>
      </c>
      <c r="H52" s="3">
        <v>0</v>
      </c>
    </row>
    <row r="53" spans="1:8">
      <c r="A53" s="10" t="s">
        <v>80</v>
      </c>
      <c r="B53" s="23">
        <v>2.64333E-2</v>
      </c>
      <c r="C53" s="23"/>
      <c r="D53" s="3">
        <v>18529.743299999998</v>
      </c>
      <c r="E53" s="3">
        <v>0</v>
      </c>
      <c r="F53" s="3">
        <v>0</v>
      </c>
      <c r="G53" s="3">
        <v>0</v>
      </c>
      <c r="H53" s="3">
        <v>0</v>
      </c>
    </row>
    <row r="54" spans="1:8">
      <c r="A54" s="10" t="s">
        <v>81</v>
      </c>
      <c r="B54" s="23">
        <v>7.0470000000000005E-4</v>
      </c>
      <c r="C54" s="23"/>
      <c r="D54" s="3">
        <v>493.99470000000002</v>
      </c>
      <c r="E54" s="3">
        <v>0</v>
      </c>
      <c r="F54" s="3">
        <v>0</v>
      </c>
      <c r="G54" s="3">
        <v>0</v>
      </c>
      <c r="H54" s="3">
        <v>0</v>
      </c>
    </row>
    <row r="55" spans="1:8">
      <c r="A55" s="10" t="s">
        <v>82</v>
      </c>
      <c r="B55" s="23">
        <v>5.6150000000000002E-3</v>
      </c>
      <c r="C55" s="23"/>
      <c r="D55" s="3">
        <v>3936.1150000000002</v>
      </c>
      <c r="E55" s="3">
        <v>0</v>
      </c>
      <c r="F55" s="3">
        <v>0</v>
      </c>
      <c r="G55" s="3">
        <v>0</v>
      </c>
      <c r="H55" s="3">
        <v>0</v>
      </c>
    </row>
    <row r="56" spans="1:8">
      <c r="A56" s="10" t="s">
        <v>83</v>
      </c>
      <c r="B56" s="23">
        <v>3.1091999999999999E-3</v>
      </c>
      <c r="C56" s="23"/>
      <c r="D56" s="3">
        <v>2179.5491999999999</v>
      </c>
      <c r="E56" s="3">
        <v>0</v>
      </c>
      <c r="F56" s="3">
        <v>0</v>
      </c>
      <c r="G56" s="3">
        <v>0</v>
      </c>
      <c r="H56" s="3">
        <v>0</v>
      </c>
    </row>
    <row r="57" spans="1:8">
      <c r="A57" s="10" t="s">
        <v>84</v>
      </c>
      <c r="B57" s="23">
        <v>9.9704000000000008E-3</v>
      </c>
      <c r="C57" s="23"/>
      <c r="D57" s="3">
        <v>6989.2504000000008</v>
      </c>
      <c r="E57" s="3">
        <v>0</v>
      </c>
      <c r="F57" s="3">
        <v>0</v>
      </c>
      <c r="G57" s="3">
        <v>0</v>
      </c>
      <c r="H57" s="3">
        <v>0</v>
      </c>
    </row>
    <row r="58" spans="1:8">
      <c r="A58" s="10" t="s">
        <v>85</v>
      </c>
      <c r="B58" s="23">
        <v>3.7856999999999999E-3</v>
      </c>
      <c r="C58" s="23"/>
      <c r="D58" s="3">
        <v>2653.7757000000001</v>
      </c>
      <c r="E58" s="3">
        <v>0</v>
      </c>
      <c r="F58" s="3">
        <v>0</v>
      </c>
      <c r="G58" s="3">
        <v>0</v>
      </c>
      <c r="H58" s="3">
        <v>0</v>
      </c>
    </row>
    <row r="59" spans="1:8">
      <c r="A59" s="10" t="s">
        <v>86</v>
      </c>
      <c r="B59" s="23">
        <v>2.2430000000000002E-3</v>
      </c>
      <c r="C59" s="23"/>
      <c r="D59" s="3">
        <v>1572.3430000000001</v>
      </c>
      <c r="E59" s="3">
        <v>0</v>
      </c>
      <c r="F59" s="3">
        <v>0</v>
      </c>
      <c r="G59" s="3">
        <v>0</v>
      </c>
      <c r="H59" s="3">
        <v>0</v>
      </c>
    </row>
    <row r="60" spans="1:8">
      <c r="A60" s="10" t="s">
        <v>87</v>
      </c>
      <c r="B60" s="23">
        <v>1.3929000000000001E-3</v>
      </c>
      <c r="C60" s="23"/>
      <c r="D60" s="3">
        <v>976.42290000000003</v>
      </c>
      <c r="E60" s="3">
        <v>0</v>
      </c>
      <c r="F60" s="3">
        <v>0</v>
      </c>
      <c r="G60" s="3">
        <v>0</v>
      </c>
      <c r="H60" s="3">
        <v>0</v>
      </c>
    </row>
    <row r="61" spans="1:8">
      <c r="A61" s="10" t="s">
        <v>88</v>
      </c>
      <c r="B61" s="23">
        <v>3.8964999999999998E-3</v>
      </c>
      <c r="C61" s="23"/>
      <c r="D61" s="3">
        <v>2731.4465</v>
      </c>
      <c r="E61" s="3">
        <v>0</v>
      </c>
      <c r="F61" s="3">
        <v>0</v>
      </c>
      <c r="G61" s="3">
        <v>0</v>
      </c>
      <c r="H61" s="3">
        <v>0</v>
      </c>
    </row>
    <row r="62" spans="1:8">
      <c r="A62" s="10" t="s">
        <v>89</v>
      </c>
      <c r="B62" s="23">
        <v>7.2112200000000001E-2</v>
      </c>
      <c r="C62" s="23"/>
      <c r="D62" s="3">
        <v>50550.652200000004</v>
      </c>
      <c r="E62" s="3">
        <v>0</v>
      </c>
      <c r="F62" s="3">
        <v>0</v>
      </c>
      <c r="G62" s="3">
        <v>0</v>
      </c>
      <c r="H62" s="3">
        <v>0</v>
      </c>
    </row>
    <row r="63" spans="1:8">
      <c r="A63" s="10" t="s">
        <v>90</v>
      </c>
      <c r="B63" s="23">
        <v>1.6448999999999999E-3</v>
      </c>
      <c r="C63" s="23"/>
      <c r="D63" s="3">
        <v>1153.0748999999998</v>
      </c>
      <c r="E63" s="3">
        <v>0</v>
      </c>
      <c r="F63" s="3">
        <v>0</v>
      </c>
      <c r="G63" s="3">
        <v>0</v>
      </c>
      <c r="H63" s="3">
        <v>0</v>
      </c>
    </row>
    <row r="64" spans="1:8">
      <c r="A64" s="10" t="s">
        <v>91</v>
      </c>
      <c r="B64" s="23">
        <v>2.4410999999999999E-3</v>
      </c>
      <c r="C64" s="23"/>
      <c r="D64" s="3">
        <v>1711.2111</v>
      </c>
      <c r="E64" s="3">
        <v>0</v>
      </c>
      <c r="F64" s="3">
        <v>0</v>
      </c>
      <c r="G64" s="3">
        <v>0</v>
      </c>
      <c r="H64" s="3">
        <v>0</v>
      </c>
    </row>
    <row r="65" spans="1:8">
      <c r="A65" s="10" t="s">
        <v>92</v>
      </c>
      <c r="B65" s="23">
        <v>1.22922E-2</v>
      </c>
      <c r="C65" s="23"/>
      <c r="D65" s="3">
        <v>8616.8321999999989</v>
      </c>
      <c r="E65" s="3">
        <v>0</v>
      </c>
      <c r="F65" s="3">
        <v>0</v>
      </c>
      <c r="G65" s="3">
        <v>0</v>
      </c>
      <c r="H65" s="3">
        <v>0</v>
      </c>
    </row>
    <row r="66" spans="1:8">
      <c r="A66" s="10" t="s">
        <v>93</v>
      </c>
      <c r="B66" s="23">
        <v>8.5121999999999993E-3</v>
      </c>
      <c r="C66" s="23"/>
      <c r="D66" s="3">
        <v>5967.0521999999992</v>
      </c>
      <c r="E66" s="3">
        <v>0</v>
      </c>
      <c r="F66" s="3">
        <v>0</v>
      </c>
      <c r="G66" s="3">
        <v>0</v>
      </c>
      <c r="H66" s="3">
        <v>0</v>
      </c>
    </row>
    <row r="67" spans="1:8">
      <c r="A67" s="10" t="s">
        <v>94</v>
      </c>
      <c r="B67" s="23">
        <v>3.4126999999999998E-2</v>
      </c>
      <c r="C67" s="23"/>
      <c r="D67" s="3">
        <v>23923.026999999998</v>
      </c>
      <c r="E67" s="3">
        <v>0</v>
      </c>
      <c r="F67" s="3">
        <v>0</v>
      </c>
      <c r="G67" s="3">
        <v>0</v>
      </c>
      <c r="H67" s="3">
        <v>0</v>
      </c>
    </row>
    <row r="68" spans="1:8">
      <c r="A68" s="10" t="s">
        <v>95</v>
      </c>
      <c r="B68" s="23">
        <v>1.3626000000000001E-3</v>
      </c>
      <c r="C68" s="23"/>
      <c r="D68" s="3">
        <v>955.18260000000009</v>
      </c>
      <c r="E68" s="3">
        <v>0</v>
      </c>
      <c r="F68" s="3">
        <v>0</v>
      </c>
      <c r="G68" s="3">
        <v>0</v>
      </c>
      <c r="H68" s="3">
        <v>0</v>
      </c>
    </row>
    <row r="69" spans="1:8">
      <c r="A69" s="10" t="s">
        <v>96</v>
      </c>
      <c r="B69" s="23">
        <v>2.3415700000000001E-2</v>
      </c>
      <c r="C69" s="23"/>
      <c r="D69" s="3">
        <v>16414.405699999999</v>
      </c>
      <c r="E69" s="3">
        <v>0</v>
      </c>
      <c r="F69" s="3">
        <v>0</v>
      </c>
      <c r="G69" s="3">
        <v>0</v>
      </c>
      <c r="H69" s="3">
        <v>0</v>
      </c>
    </row>
    <row r="70" spans="1:8">
      <c r="A70" s="10" t="s">
        <v>97</v>
      </c>
      <c r="B70" s="23">
        <v>1.07341E-2</v>
      </c>
      <c r="C70" s="23"/>
      <c r="D70" s="3">
        <v>7524.6040999999996</v>
      </c>
      <c r="E70" s="3">
        <v>0</v>
      </c>
      <c r="F70" s="3">
        <v>0</v>
      </c>
      <c r="G70" s="3">
        <v>0</v>
      </c>
      <c r="H70" s="3">
        <v>0</v>
      </c>
    </row>
    <row r="71" spans="1:8">
      <c r="A71" s="10" t="s">
        <v>98</v>
      </c>
      <c r="B71" s="23">
        <v>1.4253E-3</v>
      </c>
      <c r="C71" s="23"/>
      <c r="D71" s="3">
        <v>999.13530000000003</v>
      </c>
      <c r="E71" s="3">
        <v>0</v>
      </c>
      <c r="F71" s="3">
        <v>0</v>
      </c>
      <c r="G71" s="3">
        <v>0</v>
      </c>
      <c r="H71" s="3">
        <v>0</v>
      </c>
    </row>
    <row r="72" spans="1:8">
      <c r="A72" s="10" t="s">
        <v>99</v>
      </c>
      <c r="B72" s="23">
        <v>3.9680999999999996E-3</v>
      </c>
      <c r="C72" s="23"/>
      <c r="D72" s="3">
        <v>2781.6380999999997</v>
      </c>
      <c r="E72" s="3">
        <v>0</v>
      </c>
      <c r="F72" s="3">
        <v>0</v>
      </c>
      <c r="G72" s="3">
        <v>0</v>
      </c>
      <c r="H72" s="3">
        <v>0</v>
      </c>
    </row>
    <row r="73" spans="1:8">
      <c r="A73" s="10" t="s">
        <v>100</v>
      </c>
      <c r="B73" s="23">
        <v>7.9354000000000004E-3</v>
      </c>
      <c r="C73" s="23"/>
      <c r="D73" s="3">
        <v>5562.7154</v>
      </c>
      <c r="E73" s="3">
        <v>0</v>
      </c>
      <c r="F73" s="3">
        <v>0</v>
      </c>
      <c r="G73" s="3">
        <v>0</v>
      </c>
      <c r="H73" s="3">
        <v>0</v>
      </c>
    </row>
    <row r="74" spans="1:8">
      <c r="A74" s="10" t="s">
        <v>101</v>
      </c>
      <c r="B74" s="23">
        <v>1.2668E-3</v>
      </c>
      <c r="C74" s="23"/>
      <c r="D74" s="3">
        <v>888.02679999999998</v>
      </c>
      <c r="E74" s="3">
        <v>0</v>
      </c>
      <c r="F74" s="3">
        <v>0</v>
      </c>
      <c r="G74" s="3">
        <v>0</v>
      </c>
      <c r="H74" s="3">
        <v>0</v>
      </c>
    </row>
    <row r="75" spans="1:8">
      <c r="A75" s="10" t="s">
        <v>102</v>
      </c>
      <c r="B75" s="23">
        <v>3.3625E-3</v>
      </c>
      <c r="C75" s="23"/>
      <c r="D75" s="3">
        <v>2357.1125000000002</v>
      </c>
      <c r="E75" s="3">
        <v>0</v>
      </c>
      <c r="F75" s="3">
        <v>0</v>
      </c>
      <c r="G75" s="3">
        <v>0</v>
      </c>
      <c r="H75" s="3">
        <v>0</v>
      </c>
    </row>
    <row r="76" spans="1:8">
      <c r="A76" s="10" t="s">
        <v>103</v>
      </c>
      <c r="B76" s="23">
        <v>1.3734400000000001E-2</v>
      </c>
      <c r="C76" s="23"/>
      <c r="D76" s="3">
        <v>9627.8144000000011</v>
      </c>
      <c r="E76" s="3">
        <v>0</v>
      </c>
      <c r="F76" s="3">
        <v>0</v>
      </c>
      <c r="G76" s="3">
        <v>0</v>
      </c>
      <c r="H76" s="3">
        <v>0</v>
      </c>
    </row>
    <row r="77" spans="1:8">
      <c r="A77" s="10" t="s">
        <v>104</v>
      </c>
      <c r="B77" s="23">
        <v>2.2442E-3</v>
      </c>
      <c r="C77" s="23"/>
      <c r="D77" s="3">
        <v>1573.1841999999999</v>
      </c>
      <c r="E77" s="3">
        <v>0</v>
      </c>
      <c r="F77" s="3">
        <v>0</v>
      </c>
      <c r="G77" s="3">
        <v>0</v>
      </c>
      <c r="H77" s="3">
        <v>0</v>
      </c>
    </row>
    <row r="78" spans="1:8">
      <c r="A78" s="10" t="s">
        <v>105</v>
      </c>
      <c r="B78" s="23">
        <v>1.10499E-2</v>
      </c>
      <c r="C78" s="23"/>
      <c r="D78" s="3">
        <v>7745.9798999999994</v>
      </c>
      <c r="E78" s="3">
        <v>0</v>
      </c>
      <c r="F78" s="3">
        <v>0</v>
      </c>
      <c r="G78" s="3">
        <v>0</v>
      </c>
      <c r="H78" s="3">
        <v>0</v>
      </c>
    </row>
    <row r="79" spans="1:8">
      <c r="A79" s="10" t="s">
        <v>106</v>
      </c>
      <c r="B79" s="23">
        <v>2.5779000000000002E-3</v>
      </c>
      <c r="C79" s="23"/>
      <c r="D79" s="3">
        <v>1807.1079000000002</v>
      </c>
      <c r="E79" s="3">
        <v>0</v>
      </c>
      <c r="F79" s="3">
        <v>0</v>
      </c>
      <c r="G79" s="3">
        <v>0</v>
      </c>
      <c r="H79" s="3">
        <v>0</v>
      </c>
    </row>
    <row r="80" spans="1:8">
      <c r="A80" s="10" t="s">
        <v>107</v>
      </c>
      <c r="B80" s="23">
        <v>8.2448999999999995E-3</v>
      </c>
      <c r="C80" s="23"/>
      <c r="D80" s="3">
        <v>5779.6749</v>
      </c>
      <c r="E80" s="3">
        <v>0</v>
      </c>
      <c r="F80" s="3">
        <v>0</v>
      </c>
      <c r="G80" s="3">
        <v>0</v>
      </c>
      <c r="H80" s="3">
        <v>0</v>
      </c>
    </row>
    <row r="81" spans="1:8">
      <c r="A81" s="10" t="s">
        <v>108</v>
      </c>
      <c r="B81" s="23">
        <v>8.1975999999999993E-3</v>
      </c>
      <c r="C81" s="23"/>
      <c r="D81" s="3">
        <v>5746.5175999999992</v>
      </c>
      <c r="E81" s="3">
        <v>0</v>
      </c>
      <c r="F81" s="3">
        <v>0</v>
      </c>
      <c r="G81" s="3">
        <v>0</v>
      </c>
      <c r="H81" s="3">
        <v>0</v>
      </c>
    </row>
    <row r="82" spans="1:8">
      <c r="A82" s="10" t="s">
        <v>109</v>
      </c>
      <c r="B82" s="23">
        <v>1.3434700000000001E-2</v>
      </c>
      <c r="C82" s="23"/>
      <c r="D82" s="3">
        <v>9417.7247000000007</v>
      </c>
      <c r="E82" s="3">
        <v>0</v>
      </c>
      <c r="F82" s="3">
        <v>0</v>
      </c>
      <c r="G82" s="3">
        <v>0</v>
      </c>
      <c r="H82" s="3">
        <v>0</v>
      </c>
    </row>
    <row r="83" spans="1:8">
      <c r="A83" s="10" t="s">
        <v>110</v>
      </c>
      <c r="B83" s="23">
        <v>6.9414999999999998E-3</v>
      </c>
      <c r="C83" s="23"/>
      <c r="D83" s="3">
        <v>4865.9915000000001</v>
      </c>
      <c r="E83" s="3">
        <v>0</v>
      </c>
      <c r="F83" s="3">
        <v>0</v>
      </c>
      <c r="G83" s="3">
        <v>0</v>
      </c>
      <c r="H83" s="3">
        <v>0</v>
      </c>
    </row>
    <row r="84" spans="1:8">
      <c r="A84" s="10" t="s">
        <v>111</v>
      </c>
      <c r="B84" s="23">
        <v>4.1292999999999998E-3</v>
      </c>
      <c r="C84" s="23"/>
      <c r="D84" s="3">
        <v>2894.6392999999998</v>
      </c>
      <c r="E84" s="3">
        <v>0</v>
      </c>
      <c r="F84" s="3">
        <v>0</v>
      </c>
      <c r="G84" s="3">
        <v>0</v>
      </c>
      <c r="H84" s="3">
        <v>0</v>
      </c>
    </row>
    <row r="85" spans="1:8">
      <c r="A85" s="10" t="s">
        <v>112</v>
      </c>
      <c r="B85" s="23">
        <v>2.7070000000000002E-3</v>
      </c>
      <c r="C85" s="23"/>
      <c r="D85" s="3">
        <v>1897.6070000000002</v>
      </c>
      <c r="E85" s="3">
        <v>0</v>
      </c>
      <c r="F85" s="3">
        <v>0</v>
      </c>
      <c r="G85" s="3">
        <v>0</v>
      </c>
      <c r="H85" s="3">
        <v>0</v>
      </c>
    </row>
    <row r="86" spans="1:8">
      <c r="A86" s="10" t="s">
        <v>113</v>
      </c>
      <c r="B86" s="23">
        <v>6.7248000000000004E-3</v>
      </c>
      <c r="C86" s="23"/>
      <c r="D86" s="3">
        <v>4714.0848000000005</v>
      </c>
      <c r="E86" s="3">
        <v>0</v>
      </c>
      <c r="F86" s="3">
        <v>0</v>
      </c>
      <c r="G86" s="3">
        <v>0</v>
      </c>
      <c r="H86" s="3">
        <v>0</v>
      </c>
    </row>
    <row r="87" spans="1:8">
      <c r="A87" s="10" t="s">
        <v>114</v>
      </c>
      <c r="B87" s="23">
        <v>3.6465E-3</v>
      </c>
      <c r="C87" s="23"/>
      <c r="D87" s="3">
        <v>2556.1965</v>
      </c>
      <c r="E87" s="3">
        <v>0</v>
      </c>
      <c r="F87" s="3">
        <v>0</v>
      </c>
      <c r="G87" s="3">
        <v>0</v>
      </c>
      <c r="H87" s="3">
        <v>0</v>
      </c>
    </row>
    <row r="88" spans="1:8">
      <c r="A88" s="10" t="s">
        <v>115</v>
      </c>
      <c r="B88" s="23">
        <v>6.2211999999999996E-3</v>
      </c>
      <c r="C88" s="23"/>
      <c r="D88" s="3">
        <v>4361.0612000000001</v>
      </c>
      <c r="E88" s="3">
        <v>0</v>
      </c>
      <c r="F88" s="3">
        <v>0</v>
      </c>
      <c r="G88" s="3">
        <v>0</v>
      </c>
      <c r="H88" s="3">
        <v>0</v>
      </c>
    </row>
    <row r="89" spans="1:8">
      <c r="A89" s="10" t="s">
        <v>116</v>
      </c>
      <c r="B89" s="23">
        <v>1.3202999999999999E-3</v>
      </c>
      <c r="C89" s="23"/>
      <c r="D89" s="3">
        <v>925.53030000000001</v>
      </c>
      <c r="E89" s="3">
        <v>0</v>
      </c>
      <c r="F89" s="3">
        <v>0</v>
      </c>
      <c r="G89" s="3">
        <v>0</v>
      </c>
      <c r="H89" s="3">
        <v>0</v>
      </c>
    </row>
    <row r="90" spans="1:8">
      <c r="A90" s="10" t="s">
        <v>117</v>
      </c>
      <c r="B90" s="23">
        <v>4.0620999999999999E-3</v>
      </c>
      <c r="C90" s="23"/>
      <c r="D90" s="3">
        <v>2847.5320999999999</v>
      </c>
      <c r="E90" s="3">
        <v>0</v>
      </c>
      <c r="F90" s="3">
        <v>0</v>
      </c>
      <c r="G90" s="3">
        <v>0</v>
      </c>
      <c r="H90" s="3">
        <v>0</v>
      </c>
    </row>
    <row r="91" spans="1:8">
      <c r="A91" s="10" t="s">
        <v>118</v>
      </c>
      <c r="B91" s="23">
        <v>3.2269999999999998E-4</v>
      </c>
      <c r="C91" s="23"/>
      <c r="D91" s="3">
        <v>226.21269999999998</v>
      </c>
      <c r="E91" s="3">
        <v>0</v>
      </c>
      <c r="F91" s="3">
        <v>0</v>
      </c>
      <c r="G91" s="3">
        <v>0</v>
      </c>
      <c r="H91" s="3">
        <v>0</v>
      </c>
    </row>
    <row r="92" spans="1:8">
      <c r="A92" s="10" t="s">
        <v>119</v>
      </c>
      <c r="B92" s="23">
        <v>2.8584100000000001E-2</v>
      </c>
      <c r="C92" s="23"/>
      <c r="D92" s="3">
        <v>20037.454099999999</v>
      </c>
      <c r="E92" s="3">
        <v>0</v>
      </c>
      <c r="F92" s="3">
        <v>0</v>
      </c>
      <c r="G92" s="3">
        <v>0</v>
      </c>
      <c r="H92" s="3">
        <v>0</v>
      </c>
    </row>
    <row r="93" spans="1:8">
      <c r="A93" s="10" t="s">
        <v>120</v>
      </c>
      <c r="B93" s="23">
        <v>3.1261000000000001E-3</v>
      </c>
      <c r="C93" s="23"/>
      <c r="D93" s="3">
        <v>2191.3960999999999</v>
      </c>
      <c r="E93" s="3">
        <v>0</v>
      </c>
      <c r="F93" s="3">
        <v>0</v>
      </c>
      <c r="G93" s="3">
        <v>0</v>
      </c>
      <c r="H93" s="3">
        <v>0</v>
      </c>
    </row>
    <row r="94" spans="1:8">
      <c r="A94" s="10" t="s">
        <v>121</v>
      </c>
      <c r="B94" s="23">
        <v>0.10988729999999999</v>
      </c>
      <c r="C94" s="23"/>
      <c r="D94" s="3">
        <v>77030.997299999988</v>
      </c>
      <c r="E94" s="3">
        <v>0</v>
      </c>
      <c r="F94" s="3">
        <v>0</v>
      </c>
      <c r="G94" s="3">
        <v>0</v>
      </c>
      <c r="H94" s="3">
        <v>0</v>
      </c>
    </row>
    <row r="95" spans="1:8">
      <c r="A95" s="10" t="s">
        <v>122</v>
      </c>
      <c r="B95" s="23">
        <v>1.5177999999999999E-3</v>
      </c>
      <c r="C95" s="23"/>
      <c r="D95" s="3">
        <v>1063.9777999999999</v>
      </c>
      <c r="E95" s="3">
        <v>0</v>
      </c>
      <c r="F95" s="3">
        <v>0</v>
      </c>
      <c r="G95" s="3">
        <v>0</v>
      </c>
      <c r="H95" s="3">
        <v>0</v>
      </c>
    </row>
    <row r="96" spans="1:8">
      <c r="A96" s="10" t="s">
        <v>123</v>
      </c>
      <c r="B96" s="23">
        <v>6.4970000000000002E-4</v>
      </c>
      <c r="C96" s="23"/>
      <c r="D96" s="3">
        <v>455.43970000000002</v>
      </c>
      <c r="E96" s="3">
        <v>0</v>
      </c>
      <c r="F96" s="3">
        <v>0</v>
      </c>
      <c r="G96" s="3">
        <v>0</v>
      </c>
      <c r="H96" s="3">
        <v>0</v>
      </c>
    </row>
    <row r="97" spans="1:8">
      <c r="A97" s="10" t="s">
        <v>124</v>
      </c>
      <c r="B97" s="23">
        <v>6.2471999999999996E-3</v>
      </c>
      <c r="C97" s="23"/>
      <c r="D97" s="3">
        <v>4379.2871999999998</v>
      </c>
      <c r="E97" s="3">
        <v>0</v>
      </c>
      <c r="F97" s="3">
        <v>0</v>
      </c>
      <c r="G97" s="3">
        <v>0</v>
      </c>
      <c r="H97" s="3">
        <v>0</v>
      </c>
    </row>
    <row r="98" spans="1:8">
      <c r="A98" s="10" t="s">
        <v>125</v>
      </c>
      <c r="B98" s="23">
        <v>8.5929000000000005E-3</v>
      </c>
      <c r="C98" s="23"/>
      <c r="D98" s="3">
        <v>6023.6229000000003</v>
      </c>
      <c r="E98" s="3">
        <v>0</v>
      </c>
      <c r="F98" s="3">
        <v>0</v>
      </c>
      <c r="G98" s="3">
        <v>0</v>
      </c>
      <c r="H98" s="3">
        <v>0</v>
      </c>
    </row>
    <row r="99" spans="1:8">
      <c r="A99" s="10" t="s">
        <v>126</v>
      </c>
      <c r="B99" s="23">
        <v>5.4488000000000002E-3</v>
      </c>
      <c r="C99" s="23"/>
      <c r="D99" s="3">
        <v>3819.6088</v>
      </c>
      <c r="E99" s="3">
        <v>0</v>
      </c>
      <c r="F99" s="3">
        <v>0</v>
      </c>
      <c r="G99" s="3">
        <v>0</v>
      </c>
      <c r="H99" s="3">
        <v>0</v>
      </c>
    </row>
    <row r="100" spans="1:8">
      <c r="A100" s="10" t="s">
        <v>127</v>
      </c>
      <c r="B100" s="23">
        <v>6.0441999999999996E-3</v>
      </c>
      <c r="C100" s="23"/>
      <c r="D100" s="3">
        <v>4236.9841999999999</v>
      </c>
      <c r="E100" s="3">
        <v>0</v>
      </c>
      <c r="F100" s="3">
        <v>0</v>
      </c>
      <c r="G100" s="3">
        <v>0</v>
      </c>
      <c r="H100" s="3">
        <v>0</v>
      </c>
    </row>
    <row r="101" spans="1:8">
      <c r="A101" s="10" t="s">
        <v>128</v>
      </c>
      <c r="B101" s="23">
        <v>2.9933999999999998E-3</v>
      </c>
      <c r="C101" s="23"/>
      <c r="D101" s="3">
        <v>2098.3733999999999</v>
      </c>
      <c r="E101" s="3">
        <v>0</v>
      </c>
      <c r="F101" s="3">
        <v>0</v>
      </c>
      <c r="G101" s="3">
        <v>0</v>
      </c>
      <c r="H101" s="3">
        <v>0</v>
      </c>
    </row>
    <row r="102" spans="1:8">
      <c r="A102" s="10" t="s">
        <v>129</v>
      </c>
      <c r="B102" s="23">
        <v>1.8389999999999999E-3</v>
      </c>
      <c r="C102" s="23"/>
      <c r="D102" s="3">
        <v>1289.1389999999999</v>
      </c>
      <c r="E102" s="3">
        <v>0</v>
      </c>
      <c r="F102" s="3">
        <v>0</v>
      </c>
      <c r="G102" s="3">
        <v>0</v>
      </c>
      <c r="H102" s="3">
        <v>0</v>
      </c>
    </row>
    <row r="103" spans="1:8" s="22" customFormat="1">
      <c r="A103" s="10"/>
      <c r="B103" s="23" t="s">
        <v>6</v>
      </c>
      <c r="C103" s="23"/>
      <c r="D103" s="3"/>
      <c r="E103" s="3"/>
      <c r="F103" s="3"/>
      <c r="G103" s="3"/>
      <c r="H103" s="3"/>
    </row>
    <row r="104" spans="1:8">
      <c r="D104" s="24">
        <f>SUM(D3:D102)</f>
        <v>700999.99999999977</v>
      </c>
      <c r="E104" s="24">
        <v>0</v>
      </c>
      <c r="F104" s="24">
        <v>0</v>
      </c>
      <c r="G104" s="24">
        <v>0</v>
      </c>
      <c r="H104" s="24">
        <v>0</v>
      </c>
    </row>
  </sheetData>
  <printOptions horizontalCentered="1"/>
  <pageMargins left="0.7" right="0.7" top="0.75" bottom="0.75" header="0.3" footer="0.3"/>
  <pageSetup scale="91" fitToHeight="0" orientation="landscape" verticalDpi="1200" r:id="rId1"/>
  <headerFooter>
    <oddHeader xml:space="preserve">&amp;C&amp;"-,Bold"&amp;20Appendix C:  Allocation of Deferred Inflows and Outflows </oddHeader>
  </headerFooter>
  <rowBreaks count="3" manualBreakCount="3">
    <brk id="30" max="16383" man="1"/>
    <brk id="58" max="16383" man="1"/>
    <brk id="8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104"/>
  <sheetViews>
    <sheetView zoomScaleNormal="100" workbookViewId="0">
      <pane xSplit="2" ySplit="2" topLeftCell="C3" activePane="bottomRight" state="frozen"/>
      <selection activeCell="H31" sqref="H31"/>
      <selection pane="topRight" activeCell="H31" sqref="H31"/>
      <selection pane="bottomLeft" activeCell="H31" sqref="H31"/>
      <selection pane="bottomRight" activeCell="G77" sqref="G77"/>
    </sheetView>
  </sheetViews>
  <sheetFormatPr defaultColWidth="9.140625" defaultRowHeight="15"/>
  <cols>
    <col min="1" max="1" width="18.7109375" style="22" customWidth="1"/>
    <col min="2" max="2" width="15.7109375" style="22" customWidth="1"/>
    <col min="3" max="3" width="1.7109375" style="22" customWidth="1"/>
    <col min="4" max="8" width="19.7109375" style="22" customWidth="1"/>
    <col min="9" max="16384" width="9.140625" style="22"/>
  </cols>
  <sheetData>
    <row r="1" spans="1:8" s="96" customFormat="1">
      <c r="D1" s="97">
        <v>2023</v>
      </c>
      <c r="E1" s="97">
        <v>2024</v>
      </c>
      <c r="F1" s="97">
        <v>2025</v>
      </c>
      <c r="G1" s="97">
        <v>2026</v>
      </c>
      <c r="H1" s="97">
        <v>2027</v>
      </c>
    </row>
    <row r="2" spans="1:8" s="96" customFormat="1" ht="75" customHeight="1">
      <c r="A2" s="95" t="s">
        <v>12</v>
      </c>
      <c r="B2" s="95" t="s">
        <v>13</v>
      </c>
      <c r="C2" s="95"/>
      <c r="D2" s="8" t="s">
        <v>137</v>
      </c>
      <c r="E2" s="8" t="s">
        <v>137</v>
      </c>
      <c r="F2" s="8" t="s">
        <v>137</v>
      </c>
      <c r="G2" s="8" t="s">
        <v>137</v>
      </c>
      <c r="H2" s="8" t="s">
        <v>137</v>
      </c>
    </row>
    <row r="3" spans="1:8">
      <c r="A3" s="10" t="s">
        <v>30</v>
      </c>
      <c r="B3" s="23">
        <v>1.5839200000000001E-2</v>
      </c>
      <c r="C3" s="23"/>
      <c r="D3" s="24">
        <v>1524</v>
      </c>
      <c r="E3" s="24">
        <v>0</v>
      </c>
      <c r="F3" s="24">
        <v>0</v>
      </c>
      <c r="G3" s="24">
        <v>0</v>
      </c>
      <c r="H3" s="24">
        <v>0</v>
      </c>
    </row>
    <row r="4" spans="1:8">
      <c r="A4" s="10" t="s">
        <v>31</v>
      </c>
      <c r="B4" s="23">
        <v>2.8690999999999999E-3</v>
      </c>
      <c r="C4" s="23"/>
      <c r="D4" s="3">
        <v>0</v>
      </c>
      <c r="E4" s="3">
        <v>0</v>
      </c>
      <c r="F4" s="3">
        <v>0</v>
      </c>
      <c r="G4" s="3">
        <v>0</v>
      </c>
      <c r="H4" s="3">
        <v>0</v>
      </c>
    </row>
    <row r="5" spans="1:8">
      <c r="A5" s="10" t="s">
        <v>32</v>
      </c>
      <c r="B5" s="23">
        <v>1.5079E-3</v>
      </c>
      <c r="C5" s="23"/>
      <c r="D5" s="3">
        <v>293</v>
      </c>
      <c r="E5" s="3">
        <v>293</v>
      </c>
      <c r="F5" s="3">
        <v>0</v>
      </c>
      <c r="G5" s="3">
        <v>0</v>
      </c>
      <c r="H5" s="3">
        <v>0</v>
      </c>
    </row>
    <row r="6" spans="1:8">
      <c r="A6" s="10" t="s">
        <v>33</v>
      </c>
      <c r="B6" s="23">
        <v>1.4764000000000001E-3</v>
      </c>
      <c r="C6" s="23"/>
      <c r="D6" s="3">
        <v>1382</v>
      </c>
      <c r="E6" s="3">
        <v>0</v>
      </c>
      <c r="F6" s="3">
        <v>0</v>
      </c>
      <c r="G6" s="3">
        <v>0</v>
      </c>
      <c r="H6" s="3">
        <v>0</v>
      </c>
    </row>
    <row r="7" spans="1:8">
      <c r="A7" s="10" t="s">
        <v>34</v>
      </c>
      <c r="B7" s="23">
        <v>3.3722000000000001E-3</v>
      </c>
      <c r="C7" s="23"/>
      <c r="D7" s="3">
        <v>415</v>
      </c>
      <c r="E7" s="3">
        <v>0</v>
      </c>
      <c r="F7" s="3">
        <v>0</v>
      </c>
      <c r="G7" s="3">
        <v>0</v>
      </c>
      <c r="H7" s="3">
        <v>0</v>
      </c>
    </row>
    <row r="8" spans="1:8">
      <c r="A8" s="10" t="s">
        <v>35</v>
      </c>
      <c r="B8" s="23">
        <v>3.6754999999999999E-3</v>
      </c>
      <c r="C8" s="23"/>
      <c r="D8" s="3">
        <v>752</v>
      </c>
      <c r="E8" s="3">
        <v>0</v>
      </c>
      <c r="F8" s="3">
        <v>0</v>
      </c>
      <c r="G8" s="3">
        <v>0</v>
      </c>
      <c r="H8" s="3">
        <v>0</v>
      </c>
    </row>
    <row r="9" spans="1:8">
      <c r="A9" s="10" t="s">
        <v>36</v>
      </c>
      <c r="B9" s="23">
        <v>4.0854000000000003E-3</v>
      </c>
      <c r="C9" s="23"/>
      <c r="D9" s="3">
        <v>1785</v>
      </c>
      <c r="E9" s="3">
        <v>0</v>
      </c>
      <c r="F9" s="3">
        <v>0</v>
      </c>
      <c r="G9" s="3">
        <v>0</v>
      </c>
      <c r="H9" s="3">
        <v>0</v>
      </c>
    </row>
    <row r="10" spans="1:8">
      <c r="A10" s="10" t="s">
        <v>37</v>
      </c>
      <c r="B10" s="23">
        <v>1.0074000000000001E-3</v>
      </c>
      <c r="C10" s="23"/>
      <c r="D10" s="3">
        <v>97</v>
      </c>
      <c r="E10" s="3">
        <v>0</v>
      </c>
      <c r="F10" s="3">
        <v>0</v>
      </c>
      <c r="G10" s="3">
        <v>0</v>
      </c>
      <c r="H10" s="3">
        <v>0</v>
      </c>
    </row>
    <row r="11" spans="1:8">
      <c r="A11" s="10" t="s">
        <v>38</v>
      </c>
      <c r="B11" s="23">
        <v>2.0960000000000002E-3</v>
      </c>
      <c r="C11" s="23"/>
      <c r="D11" s="3">
        <v>1284</v>
      </c>
      <c r="E11" s="3">
        <v>0</v>
      </c>
      <c r="F11" s="3">
        <v>0</v>
      </c>
      <c r="G11" s="3">
        <v>0</v>
      </c>
      <c r="H11" s="3">
        <v>0</v>
      </c>
    </row>
    <row r="12" spans="1:8">
      <c r="A12" s="10" t="s">
        <v>39</v>
      </c>
      <c r="B12" s="23">
        <v>2.40451E-2</v>
      </c>
      <c r="C12" s="23"/>
      <c r="D12" s="3">
        <v>9517</v>
      </c>
      <c r="E12" s="3">
        <v>9517</v>
      </c>
      <c r="F12" s="3">
        <v>0</v>
      </c>
      <c r="G12" s="3">
        <v>0</v>
      </c>
      <c r="H12" s="3">
        <v>0</v>
      </c>
    </row>
    <row r="13" spans="1:8">
      <c r="A13" s="10" t="s">
        <v>40</v>
      </c>
      <c r="B13" s="23">
        <v>2.9773399999999998E-2</v>
      </c>
      <c r="C13" s="23"/>
      <c r="D13" s="3">
        <v>7829</v>
      </c>
      <c r="E13" s="3">
        <v>3703</v>
      </c>
      <c r="F13" s="3">
        <v>0</v>
      </c>
      <c r="G13" s="3">
        <v>0</v>
      </c>
      <c r="H13" s="3">
        <v>0</v>
      </c>
    </row>
    <row r="14" spans="1:8">
      <c r="A14" s="10" t="s">
        <v>41</v>
      </c>
      <c r="B14" s="23">
        <v>6.6635000000000002E-3</v>
      </c>
      <c r="C14" s="23"/>
      <c r="D14" s="3">
        <v>1982</v>
      </c>
      <c r="E14" s="3">
        <v>0</v>
      </c>
      <c r="F14" s="3">
        <v>0</v>
      </c>
      <c r="G14" s="3">
        <v>0</v>
      </c>
      <c r="H14" s="3">
        <v>0</v>
      </c>
    </row>
    <row r="15" spans="1:8">
      <c r="A15" s="10" t="s">
        <v>42</v>
      </c>
      <c r="B15" s="23">
        <v>2.3395900000000001E-2</v>
      </c>
      <c r="C15" s="23"/>
      <c r="D15" s="3">
        <v>25115</v>
      </c>
      <c r="E15" s="3">
        <v>25115</v>
      </c>
      <c r="F15" s="3">
        <v>0</v>
      </c>
      <c r="G15" s="3">
        <v>0</v>
      </c>
      <c r="H15" s="3">
        <v>0</v>
      </c>
    </row>
    <row r="16" spans="1:8">
      <c r="A16" s="10" t="s">
        <v>43</v>
      </c>
      <c r="B16" s="23">
        <v>6.9668000000000004E-3</v>
      </c>
      <c r="C16" s="23"/>
      <c r="D16" s="3">
        <v>2096</v>
      </c>
      <c r="E16" s="3">
        <v>0</v>
      </c>
      <c r="F16" s="3">
        <v>0</v>
      </c>
      <c r="G16" s="3">
        <v>0</v>
      </c>
      <c r="H16" s="3">
        <v>0</v>
      </c>
    </row>
    <row r="17" spans="1:8">
      <c r="A17" s="10" t="s">
        <v>44</v>
      </c>
      <c r="B17" s="23">
        <v>1.1354E-3</v>
      </c>
      <c r="C17" s="23"/>
      <c r="D17" s="3">
        <v>670</v>
      </c>
      <c r="E17" s="3">
        <v>501</v>
      </c>
      <c r="F17" s="3">
        <v>0</v>
      </c>
      <c r="G17" s="3">
        <v>0</v>
      </c>
      <c r="H17" s="3">
        <v>0</v>
      </c>
    </row>
    <row r="18" spans="1:8">
      <c r="A18" s="10" t="s">
        <v>45</v>
      </c>
      <c r="B18" s="23">
        <v>1.06401E-2</v>
      </c>
      <c r="C18" s="23"/>
      <c r="D18" s="3">
        <v>7374</v>
      </c>
      <c r="E18" s="3">
        <v>7374</v>
      </c>
      <c r="F18" s="3">
        <v>0</v>
      </c>
      <c r="G18" s="3">
        <v>0</v>
      </c>
      <c r="H18" s="3">
        <v>0</v>
      </c>
    </row>
    <row r="19" spans="1:8">
      <c r="A19" s="10" t="s">
        <v>46</v>
      </c>
      <c r="B19" s="23">
        <v>1.5625999999999999E-3</v>
      </c>
      <c r="C19" s="23"/>
      <c r="D19" s="3">
        <v>2228</v>
      </c>
      <c r="E19" s="3">
        <v>0</v>
      </c>
      <c r="F19" s="3">
        <v>0</v>
      </c>
      <c r="G19" s="3">
        <v>0</v>
      </c>
      <c r="H19" s="3">
        <v>0</v>
      </c>
    </row>
    <row r="20" spans="1:8">
      <c r="A20" s="10" t="s">
        <v>47</v>
      </c>
      <c r="B20" s="23">
        <v>1.6189499999999999E-2</v>
      </c>
      <c r="C20" s="23"/>
      <c r="D20" s="3">
        <v>3617</v>
      </c>
      <c r="E20" s="3">
        <v>0</v>
      </c>
      <c r="F20" s="3">
        <v>0</v>
      </c>
      <c r="G20" s="3">
        <v>0</v>
      </c>
      <c r="H20" s="3">
        <v>0</v>
      </c>
    </row>
    <row r="21" spans="1:8">
      <c r="A21" s="10" t="s">
        <v>48</v>
      </c>
      <c r="B21" s="23">
        <v>8.2485000000000006E-3</v>
      </c>
      <c r="C21" s="23"/>
      <c r="D21" s="3">
        <v>21510</v>
      </c>
      <c r="E21" s="3">
        <v>21510</v>
      </c>
      <c r="F21" s="3">
        <v>0</v>
      </c>
      <c r="G21" s="3">
        <v>0</v>
      </c>
      <c r="H21" s="3">
        <v>0</v>
      </c>
    </row>
    <row r="22" spans="1:8">
      <c r="A22" s="10" t="s">
        <v>49</v>
      </c>
      <c r="B22" s="23">
        <v>3.9513999999999999E-3</v>
      </c>
      <c r="C22" s="23"/>
      <c r="D22" s="3">
        <v>0</v>
      </c>
      <c r="E22" s="3">
        <v>0</v>
      </c>
      <c r="F22" s="3">
        <v>0</v>
      </c>
      <c r="G22" s="3">
        <v>0</v>
      </c>
      <c r="H22" s="3">
        <v>0</v>
      </c>
    </row>
    <row r="23" spans="1:8">
      <c r="A23" s="10" t="s">
        <v>50</v>
      </c>
      <c r="B23" s="23">
        <v>1.5357999999999999E-3</v>
      </c>
      <c r="C23" s="23"/>
      <c r="D23" s="3">
        <v>0</v>
      </c>
      <c r="E23" s="3">
        <v>0</v>
      </c>
      <c r="F23" s="3">
        <v>0</v>
      </c>
      <c r="G23" s="3">
        <v>0</v>
      </c>
      <c r="H23" s="3">
        <v>0</v>
      </c>
    </row>
    <row r="24" spans="1:8">
      <c r="A24" s="10" t="s">
        <v>51</v>
      </c>
      <c r="B24" s="23">
        <v>1.5782999999999999E-3</v>
      </c>
      <c r="C24" s="23"/>
      <c r="D24" s="3">
        <v>972</v>
      </c>
      <c r="E24" s="3">
        <v>972</v>
      </c>
      <c r="F24" s="3">
        <v>0</v>
      </c>
      <c r="G24" s="3">
        <v>0</v>
      </c>
      <c r="H24" s="3">
        <v>0</v>
      </c>
    </row>
    <row r="25" spans="1:8">
      <c r="A25" s="10" t="s">
        <v>52</v>
      </c>
      <c r="B25" s="23">
        <v>8.8707000000000005E-3</v>
      </c>
      <c r="C25" s="23"/>
      <c r="D25" s="3">
        <v>3632</v>
      </c>
      <c r="E25" s="3">
        <v>0</v>
      </c>
      <c r="F25" s="3">
        <v>0</v>
      </c>
      <c r="G25" s="3">
        <v>0</v>
      </c>
      <c r="H25" s="3">
        <v>0</v>
      </c>
    </row>
    <row r="26" spans="1:8">
      <c r="A26" s="10" t="s">
        <v>53</v>
      </c>
      <c r="B26" s="23">
        <v>4.0555000000000001E-3</v>
      </c>
      <c r="C26" s="23"/>
      <c r="D26" s="3">
        <v>2733</v>
      </c>
      <c r="E26" s="3">
        <v>0</v>
      </c>
      <c r="F26" s="3">
        <v>0</v>
      </c>
      <c r="G26" s="3">
        <v>0</v>
      </c>
      <c r="H26" s="3">
        <v>0</v>
      </c>
    </row>
    <row r="27" spans="1:8">
      <c r="A27" s="10" t="s">
        <v>54</v>
      </c>
      <c r="B27" s="23">
        <v>1.07254E-2</v>
      </c>
      <c r="C27" s="23"/>
      <c r="D27" s="3">
        <v>450</v>
      </c>
      <c r="E27" s="3">
        <v>0</v>
      </c>
      <c r="F27" s="3">
        <v>0</v>
      </c>
      <c r="G27" s="3">
        <v>0</v>
      </c>
      <c r="H27" s="3">
        <v>0</v>
      </c>
    </row>
    <row r="28" spans="1:8">
      <c r="A28" s="10" t="s">
        <v>55</v>
      </c>
      <c r="B28" s="23">
        <v>3.2217099999999999E-2</v>
      </c>
      <c r="C28" s="23"/>
      <c r="D28" s="3">
        <v>10900</v>
      </c>
      <c r="E28" s="3">
        <v>0</v>
      </c>
      <c r="F28" s="3">
        <v>0</v>
      </c>
      <c r="G28" s="3">
        <v>0</v>
      </c>
      <c r="H28" s="3">
        <v>0</v>
      </c>
    </row>
    <row r="29" spans="1:8">
      <c r="A29" s="10" t="s">
        <v>56</v>
      </c>
      <c r="B29" s="23">
        <v>4.3588999999999998E-3</v>
      </c>
      <c r="C29" s="23"/>
      <c r="D29" s="3">
        <v>5873</v>
      </c>
      <c r="E29" s="3">
        <v>5873</v>
      </c>
      <c r="F29" s="3">
        <v>0</v>
      </c>
      <c r="G29" s="3">
        <v>0</v>
      </c>
      <c r="H29" s="3">
        <v>0</v>
      </c>
    </row>
    <row r="30" spans="1:8">
      <c r="A30" s="10" t="s">
        <v>57</v>
      </c>
      <c r="B30" s="23">
        <v>8.6192000000000005E-3</v>
      </c>
      <c r="C30" s="23"/>
      <c r="D30" s="3">
        <v>6331</v>
      </c>
      <c r="E30" s="3">
        <v>6331</v>
      </c>
      <c r="F30" s="3">
        <v>0</v>
      </c>
      <c r="G30" s="3">
        <v>0</v>
      </c>
      <c r="H30" s="3">
        <v>0</v>
      </c>
    </row>
    <row r="31" spans="1:8">
      <c r="A31" s="10" t="s">
        <v>58</v>
      </c>
      <c r="B31" s="23">
        <v>1.5415399999999999E-2</v>
      </c>
      <c r="C31" s="23"/>
      <c r="D31" s="3">
        <v>4391</v>
      </c>
      <c r="E31" s="3">
        <v>4391</v>
      </c>
      <c r="F31" s="3">
        <v>0</v>
      </c>
      <c r="G31" s="3">
        <v>0</v>
      </c>
      <c r="H31" s="3">
        <v>0</v>
      </c>
    </row>
    <row r="32" spans="1:8">
      <c r="A32" s="10" t="s">
        <v>59</v>
      </c>
      <c r="B32" s="23">
        <v>3.9326999999999999E-3</v>
      </c>
      <c r="C32" s="23"/>
      <c r="D32" s="3">
        <v>2105</v>
      </c>
      <c r="E32" s="3">
        <v>0</v>
      </c>
      <c r="F32" s="3">
        <v>0</v>
      </c>
      <c r="G32" s="3">
        <v>0</v>
      </c>
      <c r="H32" s="3">
        <v>0</v>
      </c>
    </row>
    <row r="33" spans="1:8">
      <c r="A33" s="10" t="s">
        <v>60</v>
      </c>
      <c r="B33" s="23">
        <v>4.0006E-3</v>
      </c>
      <c r="C33" s="23"/>
      <c r="D33" s="3">
        <v>684</v>
      </c>
      <c r="E33" s="3">
        <v>0</v>
      </c>
      <c r="F33" s="3">
        <v>0</v>
      </c>
      <c r="G33" s="3">
        <v>0</v>
      </c>
      <c r="H33" s="3">
        <v>0</v>
      </c>
    </row>
    <row r="34" spans="1:8">
      <c r="A34" s="10" t="s">
        <v>61</v>
      </c>
      <c r="B34" s="23">
        <v>3.1958599999999997E-2</v>
      </c>
      <c r="C34" s="23"/>
      <c r="D34" s="3">
        <v>89431</v>
      </c>
      <c r="E34" s="3">
        <v>17798</v>
      </c>
      <c r="F34" s="3">
        <v>0</v>
      </c>
      <c r="G34" s="3">
        <v>0</v>
      </c>
      <c r="H34" s="3">
        <v>0</v>
      </c>
    </row>
    <row r="35" spans="1:8">
      <c r="A35" s="10" t="s">
        <v>62</v>
      </c>
      <c r="B35" s="23">
        <v>3.2747000000000002E-3</v>
      </c>
      <c r="C35" s="23"/>
      <c r="D35" s="3">
        <v>0</v>
      </c>
      <c r="E35" s="3">
        <v>0</v>
      </c>
      <c r="F35" s="3">
        <v>0</v>
      </c>
      <c r="G35" s="3">
        <v>0</v>
      </c>
      <c r="H35" s="3">
        <v>0</v>
      </c>
    </row>
    <row r="36" spans="1:8">
      <c r="A36" s="10" t="s">
        <v>63</v>
      </c>
      <c r="B36" s="23">
        <v>3.7655300000000003E-2</v>
      </c>
      <c r="C36" s="23"/>
      <c r="D36" s="3">
        <v>5849</v>
      </c>
      <c r="E36" s="3">
        <v>0</v>
      </c>
      <c r="F36" s="3">
        <v>0</v>
      </c>
      <c r="G36" s="3">
        <v>0</v>
      </c>
      <c r="H36" s="3">
        <v>0</v>
      </c>
    </row>
    <row r="37" spans="1:8">
      <c r="A37" s="10" t="s">
        <v>64</v>
      </c>
      <c r="B37" s="23">
        <v>7.0488E-3</v>
      </c>
      <c r="C37" s="23"/>
      <c r="D37" s="3">
        <v>0</v>
      </c>
      <c r="E37" s="3">
        <v>0</v>
      </c>
      <c r="F37" s="3">
        <v>0</v>
      </c>
      <c r="G37" s="3">
        <v>0</v>
      </c>
      <c r="H37" s="3">
        <v>0</v>
      </c>
    </row>
    <row r="38" spans="1:8">
      <c r="A38" s="10" t="s">
        <v>65</v>
      </c>
      <c r="B38" s="23">
        <v>2.4467200000000001E-2</v>
      </c>
      <c r="C38" s="23"/>
      <c r="D38" s="3">
        <v>4268</v>
      </c>
      <c r="E38" s="3">
        <v>0</v>
      </c>
      <c r="F38" s="3">
        <v>0</v>
      </c>
      <c r="G38" s="3">
        <v>0</v>
      </c>
      <c r="H38" s="3">
        <v>0</v>
      </c>
    </row>
    <row r="39" spans="1:8">
      <c r="A39" s="10" t="s">
        <v>66</v>
      </c>
      <c r="B39" s="23">
        <v>7.3340000000000005E-4</v>
      </c>
      <c r="C39" s="23"/>
      <c r="D39" s="3">
        <v>482</v>
      </c>
      <c r="E39" s="3">
        <v>0</v>
      </c>
      <c r="F39" s="3">
        <v>0</v>
      </c>
      <c r="G39" s="3">
        <v>0</v>
      </c>
      <c r="H39" s="3">
        <v>0</v>
      </c>
    </row>
    <row r="40" spans="1:8">
      <c r="A40" s="10" t="s">
        <v>67</v>
      </c>
      <c r="B40" s="23">
        <v>3.0584000000000002E-3</v>
      </c>
      <c r="C40" s="23"/>
      <c r="D40" s="3">
        <v>0</v>
      </c>
      <c r="E40" s="3">
        <v>0</v>
      </c>
      <c r="F40" s="3">
        <v>0</v>
      </c>
      <c r="G40" s="3">
        <v>0</v>
      </c>
      <c r="H40" s="3">
        <v>0</v>
      </c>
    </row>
    <row r="41" spans="1:8">
      <c r="A41" s="10" t="s">
        <v>68</v>
      </c>
      <c r="B41" s="23">
        <v>4.5732999999999998E-3</v>
      </c>
      <c r="C41" s="23"/>
      <c r="D41" s="3">
        <v>455</v>
      </c>
      <c r="E41" s="3">
        <v>0</v>
      </c>
      <c r="F41" s="3">
        <v>0</v>
      </c>
      <c r="G41" s="3">
        <v>0</v>
      </c>
      <c r="H41" s="3">
        <v>0</v>
      </c>
    </row>
    <row r="42" spans="1:8">
      <c r="A42" s="10" t="s">
        <v>69</v>
      </c>
      <c r="B42" s="23">
        <v>9.794999999999999E-4</v>
      </c>
      <c r="C42" s="23"/>
      <c r="D42" s="3">
        <v>685</v>
      </c>
      <c r="E42" s="3">
        <v>0</v>
      </c>
      <c r="F42" s="3">
        <v>0</v>
      </c>
      <c r="G42" s="3">
        <v>0</v>
      </c>
      <c r="H42" s="3">
        <v>0</v>
      </c>
    </row>
    <row r="43" spans="1:8">
      <c r="A43" s="10" t="s">
        <v>70</v>
      </c>
      <c r="B43" s="23">
        <v>4.00849E-2</v>
      </c>
      <c r="C43" s="23"/>
      <c r="D43" s="3">
        <v>5462</v>
      </c>
      <c r="E43" s="3">
        <v>0</v>
      </c>
      <c r="F43" s="3">
        <v>0</v>
      </c>
      <c r="G43" s="3">
        <v>0</v>
      </c>
      <c r="H43" s="3">
        <v>0</v>
      </c>
    </row>
    <row r="44" spans="1:8">
      <c r="A44" s="10" t="s">
        <v>71</v>
      </c>
      <c r="B44" s="23">
        <v>3.5230000000000001E-3</v>
      </c>
      <c r="C44" s="23"/>
      <c r="D44" s="3">
        <v>346</v>
      </c>
      <c r="E44" s="3">
        <v>0</v>
      </c>
      <c r="F44" s="3">
        <v>0</v>
      </c>
      <c r="G44" s="3">
        <v>0</v>
      </c>
      <c r="H44" s="3">
        <v>0</v>
      </c>
    </row>
    <row r="45" spans="1:8">
      <c r="A45" s="10" t="s">
        <v>72</v>
      </c>
      <c r="B45" s="23">
        <v>1.35894E-2</v>
      </c>
      <c r="C45" s="23"/>
      <c r="D45" s="3">
        <v>0</v>
      </c>
      <c r="E45" s="3">
        <v>0</v>
      </c>
      <c r="F45" s="3">
        <v>0</v>
      </c>
      <c r="G45" s="3">
        <v>0</v>
      </c>
      <c r="H45" s="3">
        <v>0</v>
      </c>
    </row>
    <row r="46" spans="1:8">
      <c r="A46" s="10" t="s">
        <v>73</v>
      </c>
      <c r="B46" s="23">
        <v>7.1655E-3</v>
      </c>
      <c r="C46" s="23"/>
      <c r="D46" s="3">
        <v>739</v>
      </c>
      <c r="E46" s="3">
        <v>0</v>
      </c>
      <c r="F46" s="3">
        <v>0</v>
      </c>
      <c r="G46" s="3">
        <v>0</v>
      </c>
      <c r="H46" s="3">
        <v>0</v>
      </c>
    </row>
    <row r="47" spans="1:8">
      <c r="A47" s="10" t="s">
        <v>74</v>
      </c>
      <c r="B47" s="23">
        <v>1.2406500000000001E-2</v>
      </c>
      <c r="C47" s="23"/>
      <c r="D47" s="3">
        <v>4858</v>
      </c>
      <c r="E47" s="3">
        <v>2142</v>
      </c>
      <c r="F47" s="3">
        <v>0</v>
      </c>
      <c r="G47" s="3">
        <v>0</v>
      </c>
      <c r="H47" s="3">
        <v>0</v>
      </c>
    </row>
    <row r="48" spans="1:8">
      <c r="A48" s="10" t="s">
        <v>75</v>
      </c>
      <c r="B48" s="23">
        <v>1.4262000000000001E-3</v>
      </c>
      <c r="C48" s="23"/>
      <c r="D48" s="3">
        <v>1175</v>
      </c>
      <c r="E48" s="3">
        <v>0</v>
      </c>
      <c r="F48" s="3">
        <v>0</v>
      </c>
      <c r="G48" s="3">
        <v>0</v>
      </c>
      <c r="H48" s="3">
        <v>0</v>
      </c>
    </row>
    <row r="49" spans="1:8">
      <c r="A49" s="10" t="s">
        <v>76</v>
      </c>
      <c r="B49" s="23">
        <v>5.2312000000000001E-3</v>
      </c>
      <c r="C49" s="23"/>
      <c r="D49" s="3">
        <v>1741</v>
      </c>
      <c r="E49" s="3">
        <v>1741</v>
      </c>
      <c r="F49" s="3">
        <v>0</v>
      </c>
      <c r="G49" s="3">
        <v>0</v>
      </c>
      <c r="H49" s="3">
        <v>0</v>
      </c>
    </row>
    <row r="50" spans="1:8">
      <c r="A50" s="10" t="s">
        <v>77</v>
      </c>
      <c r="B50" s="23">
        <v>5.0319999999999998E-4</v>
      </c>
      <c r="C50" s="23"/>
      <c r="D50" s="3">
        <v>717</v>
      </c>
      <c r="E50" s="3">
        <v>0</v>
      </c>
      <c r="F50" s="3">
        <v>0</v>
      </c>
      <c r="G50" s="3">
        <v>0</v>
      </c>
      <c r="H50" s="3">
        <v>0</v>
      </c>
    </row>
    <row r="51" spans="1:8">
      <c r="A51" s="10" t="s">
        <v>78</v>
      </c>
      <c r="B51" s="23">
        <v>2.1193300000000002E-2</v>
      </c>
      <c r="C51" s="23"/>
      <c r="D51" s="3">
        <v>4779</v>
      </c>
      <c r="E51" s="3">
        <v>4779</v>
      </c>
      <c r="F51" s="3">
        <v>0</v>
      </c>
      <c r="G51" s="3">
        <v>0</v>
      </c>
      <c r="H51" s="3">
        <v>0</v>
      </c>
    </row>
    <row r="52" spans="1:8">
      <c r="A52" s="10" t="s">
        <v>79</v>
      </c>
      <c r="B52" s="23">
        <v>5.0764E-3</v>
      </c>
      <c r="C52" s="23"/>
      <c r="D52" s="3">
        <v>6613</v>
      </c>
      <c r="E52" s="3">
        <v>2981</v>
      </c>
      <c r="F52" s="3">
        <v>0</v>
      </c>
      <c r="G52" s="3">
        <v>0</v>
      </c>
      <c r="H52" s="3">
        <v>0</v>
      </c>
    </row>
    <row r="53" spans="1:8">
      <c r="A53" s="10" t="s">
        <v>80</v>
      </c>
      <c r="B53" s="23">
        <v>2.64333E-2</v>
      </c>
      <c r="C53" s="23"/>
      <c r="D53" s="3">
        <v>0</v>
      </c>
      <c r="E53" s="3">
        <v>0</v>
      </c>
      <c r="F53" s="3">
        <v>0</v>
      </c>
      <c r="G53" s="3">
        <v>0</v>
      </c>
      <c r="H53" s="3">
        <v>0</v>
      </c>
    </row>
    <row r="54" spans="1:8">
      <c r="A54" s="10" t="s">
        <v>81</v>
      </c>
      <c r="B54" s="23">
        <v>7.0470000000000005E-4</v>
      </c>
      <c r="C54" s="23"/>
      <c r="D54" s="3">
        <v>539</v>
      </c>
      <c r="E54" s="3">
        <v>341</v>
      </c>
      <c r="F54" s="3">
        <v>0</v>
      </c>
      <c r="G54" s="3">
        <v>0</v>
      </c>
      <c r="H54" s="3">
        <v>0</v>
      </c>
    </row>
    <row r="55" spans="1:8">
      <c r="A55" s="10" t="s">
        <v>82</v>
      </c>
      <c r="B55" s="23">
        <v>5.6150000000000002E-3</v>
      </c>
      <c r="C55" s="23"/>
      <c r="D55" s="3">
        <v>1292</v>
      </c>
      <c r="E55" s="3">
        <v>0</v>
      </c>
      <c r="F55" s="3">
        <v>0</v>
      </c>
      <c r="G55" s="3">
        <v>0</v>
      </c>
      <c r="H55" s="3">
        <v>0</v>
      </c>
    </row>
    <row r="56" spans="1:8">
      <c r="A56" s="10" t="s">
        <v>83</v>
      </c>
      <c r="B56" s="23">
        <v>3.1091999999999999E-3</v>
      </c>
      <c r="C56" s="23"/>
      <c r="D56" s="3">
        <v>697</v>
      </c>
      <c r="E56" s="3">
        <v>0</v>
      </c>
      <c r="F56" s="3">
        <v>0</v>
      </c>
      <c r="G56" s="3">
        <v>0</v>
      </c>
      <c r="H56" s="3">
        <v>0</v>
      </c>
    </row>
    <row r="57" spans="1:8">
      <c r="A57" s="10" t="s">
        <v>84</v>
      </c>
      <c r="B57" s="23">
        <v>9.9704000000000008E-3</v>
      </c>
      <c r="C57" s="23"/>
      <c r="D57" s="3">
        <v>1958</v>
      </c>
      <c r="E57" s="3">
        <v>1958</v>
      </c>
      <c r="F57" s="3">
        <v>0</v>
      </c>
      <c r="G57" s="3">
        <v>0</v>
      </c>
      <c r="H57" s="3">
        <v>0</v>
      </c>
    </row>
    <row r="58" spans="1:8">
      <c r="A58" s="10" t="s">
        <v>85</v>
      </c>
      <c r="B58" s="23">
        <v>3.7856999999999999E-3</v>
      </c>
      <c r="C58" s="23"/>
      <c r="D58" s="3">
        <v>3430</v>
      </c>
      <c r="E58" s="3">
        <v>3430</v>
      </c>
      <c r="F58" s="3">
        <v>0</v>
      </c>
      <c r="G58" s="3">
        <v>0</v>
      </c>
      <c r="H58" s="3">
        <v>0</v>
      </c>
    </row>
    <row r="59" spans="1:8">
      <c r="A59" s="10" t="s">
        <v>86</v>
      </c>
      <c r="B59" s="23">
        <v>2.2430000000000002E-3</v>
      </c>
      <c r="C59" s="23"/>
      <c r="D59" s="3">
        <v>4206</v>
      </c>
      <c r="E59" s="3">
        <v>0</v>
      </c>
      <c r="F59" s="3">
        <v>0</v>
      </c>
      <c r="G59" s="3">
        <v>0</v>
      </c>
      <c r="H59" s="3">
        <v>0</v>
      </c>
    </row>
    <row r="60" spans="1:8">
      <c r="A60" s="10" t="s">
        <v>87</v>
      </c>
      <c r="B60" s="23">
        <v>1.3929000000000001E-3</v>
      </c>
      <c r="C60" s="23"/>
      <c r="D60" s="3">
        <v>1123</v>
      </c>
      <c r="E60" s="3">
        <v>0</v>
      </c>
      <c r="F60" s="3">
        <v>0</v>
      </c>
      <c r="G60" s="3">
        <v>0</v>
      </c>
      <c r="H60" s="3">
        <v>0</v>
      </c>
    </row>
    <row r="61" spans="1:8">
      <c r="A61" s="10" t="s">
        <v>88</v>
      </c>
      <c r="B61" s="23">
        <v>3.8964999999999998E-3</v>
      </c>
      <c r="C61" s="23"/>
      <c r="D61" s="3">
        <v>1197</v>
      </c>
      <c r="E61" s="3">
        <v>0</v>
      </c>
      <c r="F61" s="3">
        <v>0</v>
      </c>
      <c r="G61" s="3">
        <v>0</v>
      </c>
      <c r="H61" s="3">
        <v>0</v>
      </c>
    </row>
    <row r="62" spans="1:8">
      <c r="A62" s="10" t="s">
        <v>89</v>
      </c>
      <c r="B62" s="23">
        <v>7.2112200000000001E-2</v>
      </c>
      <c r="C62" s="23"/>
      <c r="D62" s="3">
        <v>49883</v>
      </c>
      <c r="E62" s="3">
        <v>28211</v>
      </c>
      <c r="F62" s="3">
        <v>0</v>
      </c>
      <c r="G62" s="3">
        <v>0</v>
      </c>
      <c r="H62" s="3">
        <v>0</v>
      </c>
    </row>
    <row r="63" spans="1:8">
      <c r="A63" s="10" t="s">
        <v>90</v>
      </c>
      <c r="B63" s="23">
        <v>1.6448999999999999E-3</v>
      </c>
      <c r="C63" s="23"/>
      <c r="D63" s="3">
        <v>228</v>
      </c>
      <c r="E63" s="3">
        <v>0</v>
      </c>
      <c r="F63" s="3">
        <v>0</v>
      </c>
      <c r="G63" s="3">
        <v>0</v>
      </c>
      <c r="H63" s="3">
        <v>0</v>
      </c>
    </row>
    <row r="64" spans="1:8">
      <c r="A64" s="10" t="s">
        <v>91</v>
      </c>
      <c r="B64" s="23">
        <v>2.4410999999999999E-3</v>
      </c>
      <c r="C64" s="23"/>
      <c r="D64" s="3">
        <v>1577</v>
      </c>
      <c r="E64" s="3">
        <v>0</v>
      </c>
      <c r="F64" s="3">
        <v>0</v>
      </c>
      <c r="G64" s="3">
        <v>0</v>
      </c>
      <c r="H64" s="3">
        <v>0</v>
      </c>
    </row>
    <row r="65" spans="1:8">
      <c r="A65" s="10" t="s">
        <v>92</v>
      </c>
      <c r="B65" s="23">
        <v>1.22922E-2</v>
      </c>
      <c r="C65" s="23"/>
      <c r="D65" s="3">
        <v>14711</v>
      </c>
      <c r="E65" s="3">
        <v>14711</v>
      </c>
      <c r="F65" s="3">
        <v>0</v>
      </c>
      <c r="G65" s="3">
        <v>0</v>
      </c>
      <c r="H65" s="3">
        <v>0</v>
      </c>
    </row>
    <row r="66" spans="1:8">
      <c r="A66" s="10" t="s">
        <v>93</v>
      </c>
      <c r="B66" s="23">
        <v>8.5121999999999993E-3</v>
      </c>
      <c r="C66" s="23"/>
      <c r="D66" s="3">
        <v>2267</v>
      </c>
      <c r="E66" s="3">
        <v>0</v>
      </c>
      <c r="F66" s="3">
        <v>0</v>
      </c>
      <c r="G66" s="3">
        <v>0</v>
      </c>
      <c r="H66" s="3">
        <v>0</v>
      </c>
    </row>
    <row r="67" spans="1:8">
      <c r="A67" s="10" t="s">
        <v>94</v>
      </c>
      <c r="B67" s="23">
        <v>3.4126999999999998E-2</v>
      </c>
      <c r="C67" s="23"/>
      <c r="D67" s="3">
        <v>0</v>
      </c>
      <c r="E67" s="3">
        <v>0</v>
      </c>
      <c r="F67" s="3">
        <v>0</v>
      </c>
      <c r="G67" s="3">
        <v>0</v>
      </c>
      <c r="H67" s="3">
        <v>0</v>
      </c>
    </row>
    <row r="68" spans="1:8">
      <c r="A68" s="10" t="s">
        <v>95</v>
      </c>
      <c r="B68" s="23">
        <v>1.3626000000000001E-3</v>
      </c>
      <c r="C68" s="23"/>
      <c r="D68" s="3">
        <v>1293</v>
      </c>
      <c r="E68" s="3">
        <v>0</v>
      </c>
      <c r="F68" s="3">
        <v>0</v>
      </c>
      <c r="G68" s="3">
        <v>0</v>
      </c>
      <c r="H68" s="3">
        <v>0</v>
      </c>
    </row>
    <row r="69" spans="1:8">
      <c r="A69" s="10" t="s">
        <v>96</v>
      </c>
      <c r="B69" s="23">
        <v>2.3415700000000001E-2</v>
      </c>
      <c r="C69" s="23"/>
      <c r="D69" s="3">
        <v>5210</v>
      </c>
      <c r="E69" s="3">
        <v>0</v>
      </c>
      <c r="F69" s="3">
        <v>0</v>
      </c>
      <c r="G69" s="3">
        <v>0</v>
      </c>
      <c r="H69" s="3">
        <v>0</v>
      </c>
    </row>
    <row r="70" spans="1:8">
      <c r="A70" s="10" t="s">
        <v>97</v>
      </c>
      <c r="B70" s="23">
        <v>1.07341E-2</v>
      </c>
      <c r="C70" s="23"/>
      <c r="D70" s="3">
        <v>3370</v>
      </c>
      <c r="E70" s="3">
        <v>0</v>
      </c>
      <c r="F70" s="3">
        <v>0</v>
      </c>
      <c r="G70" s="3">
        <v>0</v>
      </c>
      <c r="H70" s="3">
        <v>0</v>
      </c>
    </row>
    <row r="71" spans="1:8">
      <c r="A71" s="10" t="s">
        <v>98</v>
      </c>
      <c r="B71" s="23">
        <v>1.4253E-3</v>
      </c>
      <c r="C71" s="23"/>
      <c r="D71" s="3">
        <v>274</v>
      </c>
      <c r="E71" s="3">
        <v>274</v>
      </c>
      <c r="F71" s="3">
        <v>0</v>
      </c>
      <c r="G71" s="3">
        <v>0</v>
      </c>
      <c r="H71" s="3">
        <v>0</v>
      </c>
    </row>
    <row r="72" spans="1:8">
      <c r="A72" s="10" t="s">
        <v>99</v>
      </c>
      <c r="B72" s="23">
        <v>3.9680999999999996E-3</v>
      </c>
      <c r="C72" s="23"/>
      <c r="D72" s="3">
        <v>686</v>
      </c>
      <c r="E72" s="3">
        <v>0</v>
      </c>
      <c r="F72" s="3">
        <v>0</v>
      </c>
      <c r="G72" s="3">
        <v>0</v>
      </c>
      <c r="H72" s="3">
        <v>0</v>
      </c>
    </row>
    <row r="73" spans="1:8">
      <c r="A73" s="10" t="s">
        <v>100</v>
      </c>
      <c r="B73" s="23">
        <v>7.9354000000000004E-3</v>
      </c>
      <c r="C73" s="23"/>
      <c r="D73" s="3">
        <v>5889</v>
      </c>
      <c r="E73" s="3">
        <v>5889</v>
      </c>
      <c r="F73" s="3">
        <v>0</v>
      </c>
      <c r="G73" s="3">
        <v>0</v>
      </c>
      <c r="H73" s="3">
        <v>0</v>
      </c>
    </row>
    <row r="74" spans="1:8">
      <c r="A74" s="10" t="s">
        <v>101</v>
      </c>
      <c r="B74" s="23">
        <v>1.2668E-3</v>
      </c>
      <c r="C74" s="23"/>
      <c r="D74" s="3">
        <v>218</v>
      </c>
      <c r="E74" s="3">
        <v>171</v>
      </c>
      <c r="F74" s="3">
        <v>0</v>
      </c>
      <c r="G74" s="3">
        <v>0</v>
      </c>
      <c r="H74" s="3">
        <v>0</v>
      </c>
    </row>
    <row r="75" spans="1:8">
      <c r="A75" s="10" t="s">
        <v>102</v>
      </c>
      <c r="B75" s="23">
        <v>3.3625E-3</v>
      </c>
      <c r="C75" s="23"/>
      <c r="D75" s="3">
        <v>0</v>
      </c>
      <c r="E75" s="3">
        <v>0</v>
      </c>
      <c r="F75" s="3">
        <v>0</v>
      </c>
      <c r="G75" s="3">
        <v>0</v>
      </c>
      <c r="H75" s="3">
        <v>0</v>
      </c>
    </row>
    <row r="76" spans="1:8">
      <c r="A76" s="10" t="s">
        <v>103</v>
      </c>
      <c r="B76" s="23">
        <v>1.3734400000000001E-2</v>
      </c>
      <c r="C76" s="23"/>
      <c r="D76" s="3">
        <v>2919</v>
      </c>
      <c r="E76" s="3">
        <v>2763</v>
      </c>
      <c r="F76" s="3">
        <v>0</v>
      </c>
      <c r="G76" s="3">
        <v>0</v>
      </c>
      <c r="H76" s="3">
        <v>0</v>
      </c>
    </row>
    <row r="77" spans="1:8">
      <c r="A77" s="10" t="s">
        <v>104</v>
      </c>
      <c r="B77" s="23">
        <v>2.2442E-3</v>
      </c>
      <c r="C77" s="23"/>
      <c r="D77" s="3">
        <v>101</v>
      </c>
      <c r="E77" s="3">
        <v>101</v>
      </c>
      <c r="F77" s="3">
        <v>0</v>
      </c>
      <c r="G77" s="3">
        <v>0</v>
      </c>
      <c r="H77" s="3">
        <v>0</v>
      </c>
    </row>
    <row r="78" spans="1:8">
      <c r="A78" s="10" t="s">
        <v>105</v>
      </c>
      <c r="B78" s="23">
        <v>1.10499E-2</v>
      </c>
      <c r="C78" s="23"/>
      <c r="D78" s="3">
        <v>4881</v>
      </c>
      <c r="E78" s="3">
        <v>0</v>
      </c>
      <c r="F78" s="3">
        <v>0</v>
      </c>
      <c r="G78" s="3">
        <v>0</v>
      </c>
      <c r="H78" s="3">
        <v>0</v>
      </c>
    </row>
    <row r="79" spans="1:8">
      <c r="A79" s="10" t="s">
        <v>106</v>
      </c>
      <c r="B79" s="23">
        <v>2.5779000000000002E-3</v>
      </c>
      <c r="C79" s="23"/>
      <c r="D79" s="3">
        <v>1254</v>
      </c>
      <c r="E79" s="3">
        <v>0</v>
      </c>
      <c r="F79" s="3">
        <v>0</v>
      </c>
      <c r="G79" s="3">
        <v>0</v>
      </c>
      <c r="H79" s="3">
        <v>0</v>
      </c>
    </row>
    <row r="80" spans="1:8">
      <c r="A80" s="10" t="s">
        <v>107</v>
      </c>
      <c r="B80" s="23">
        <v>8.2448999999999995E-3</v>
      </c>
      <c r="C80" s="23"/>
      <c r="D80" s="3">
        <v>0</v>
      </c>
      <c r="E80" s="3">
        <v>0</v>
      </c>
      <c r="F80" s="3">
        <v>0</v>
      </c>
      <c r="G80" s="3">
        <v>0</v>
      </c>
      <c r="H80" s="3">
        <v>0</v>
      </c>
    </row>
    <row r="81" spans="1:8">
      <c r="A81" s="10" t="s">
        <v>108</v>
      </c>
      <c r="B81" s="23">
        <v>8.1975999999999993E-3</v>
      </c>
      <c r="C81" s="23"/>
      <c r="D81" s="3">
        <v>4291</v>
      </c>
      <c r="E81" s="3">
        <v>0</v>
      </c>
      <c r="F81" s="3">
        <v>0</v>
      </c>
      <c r="G81" s="3">
        <v>0</v>
      </c>
      <c r="H81" s="3">
        <v>0</v>
      </c>
    </row>
    <row r="82" spans="1:8">
      <c r="A82" s="10" t="s">
        <v>109</v>
      </c>
      <c r="B82" s="23">
        <v>1.3434700000000001E-2</v>
      </c>
      <c r="C82" s="23"/>
      <c r="D82" s="3">
        <v>0</v>
      </c>
      <c r="E82" s="3">
        <v>0</v>
      </c>
      <c r="F82" s="3">
        <v>0</v>
      </c>
      <c r="G82" s="3">
        <v>0</v>
      </c>
      <c r="H82" s="3">
        <v>0</v>
      </c>
    </row>
    <row r="83" spans="1:8">
      <c r="A83" s="10" t="s">
        <v>110</v>
      </c>
      <c r="B83" s="23">
        <v>6.9414999999999998E-3</v>
      </c>
      <c r="C83" s="23"/>
      <c r="D83" s="3">
        <v>1103</v>
      </c>
      <c r="E83" s="3">
        <v>0</v>
      </c>
      <c r="F83" s="3">
        <v>0</v>
      </c>
      <c r="G83" s="3">
        <v>0</v>
      </c>
      <c r="H83" s="3">
        <v>0</v>
      </c>
    </row>
    <row r="84" spans="1:8">
      <c r="A84" s="10" t="s">
        <v>111</v>
      </c>
      <c r="B84" s="23">
        <v>4.1292999999999998E-3</v>
      </c>
      <c r="C84" s="23"/>
      <c r="D84" s="3">
        <v>2592</v>
      </c>
      <c r="E84" s="3">
        <v>0</v>
      </c>
      <c r="F84" s="3">
        <v>0</v>
      </c>
      <c r="G84" s="3">
        <v>0</v>
      </c>
      <c r="H84" s="3">
        <v>0</v>
      </c>
    </row>
    <row r="85" spans="1:8">
      <c r="A85" s="10" t="s">
        <v>112</v>
      </c>
      <c r="B85" s="23">
        <v>2.7070000000000002E-3</v>
      </c>
      <c r="C85" s="23"/>
      <c r="D85" s="3">
        <v>1683</v>
      </c>
      <c r="E85" s="3">
        <v>0</v>
      </c>
      <c r="F85" s="3">
        <v>0</v>
      </c>
      <c r="G85" s="3">
        <v>0</v>
      </c>
      <c r="H85" s="3">
        <v>0</v>
      </c>
    </row>
    <row r="86" spans="1:8">
      <c r="A86" s="10" t="s">
        <v>113</v>
      </c>
      <c r="B86" s="23">
        <v>6.7248000000000004E-3</v>
      </c>
      <c r="C86" s="23"/>
      <c r="D86" s="3">
        <v>0</v>
      </c>
      <c r="E86" s="3">
        <v>0</v>
      </c>
      <c r="F86" s="3">
        <v>0</v>
      </c>
      <c r="G86" s="3">
        <v>0</v>
      </c>
      <c r="H86" s="3">
        <v>0</v>
      </c>
    </row>
    <row r="87" spans="1:8">
      <c r="A87" s="10" t="s">
        <v>114</v>
      </c>
      <c r="B87" s="23">
        <v>3.6465E-3</v>
      </c>
      <c r="C87" s="23"/>
      <c r="D87" s="3">
        <v>395</v>
      </c>
      <c r="E87" s="3">
        <v>0</v>
      </c>
      <c r="F87" s="3">
        <v>0</v>
      </c>
      <c r="G87" s="3">
        <v>0</v>
      </c>
      <c r="H87" s="3">
        <v>0</v>
      </c>
    </row>
    <row r="88" spans="1:8">
      <c r="A88" s="10" t="s">
        <v>115</v>
      </c>
      <c r="B88" s="23">
        <v>6.2211999999999996E-3</v>
      </c>
      <c r="C88" s="23"/>
      <c r="D88" s="3">
        <v>5160</v>
      </c>
      <c r="E88" s="3">
        <v>0</v>
      </c>
      <c r="F88" s="3">
        <v>0</v>
      </c>
      <c r="G88" s="3">
        <v>0</v>
      </c>
      <c r="H88" s="3">
        <v>0</v>
      </c>
    </row>
    <row r="89" spans="1:8">
      <c r="A89" s="10" t="s">
        <v>116</v>
      </c>
      <c r="B89" s="23">
        <v>1.3202999999999999E-3</v>
      </c>
      <c r="C89" s="23"/>
      <c r="D89" s="3">
        <v>49</v>
      </c>
      <c r="E89" s="3">
        <v>0</v>
      </c>
      <c r="F89" s="3">
        <v>0</v>
      </c>
      <c r="G89" s="3">
        <v>0</v>
      </c>
      <c r="H89" s="3">
        <v>0</v>
      </c>
    </row>
    <row r="90" spans="1:8">
      <c r="A90" s="10" t="s">
        <v>117</v>
      </c>
      <c r="B90" s="23">
        <v>4.0620999999999999E-3</v>
      </c>
      <c r="C90" s="23"/>
      <c r="D90" s="3">
        <v>147</v>
      </c>
      <c r="E90" s="3">
        <v>147</v>
      </c>
      <c r="F90" s="3">
        <v>0</v>
      </c>
      <c r="G90" s="3">
        <v>0</v>
      </c>
      <c r="H90" s="3">
        <v>0</v>
      </c>
    </row>
    <row r="91" spans="1:8">
      <c r="A91" s="10" t="s">
        <v>118</v>
      </c>
      <c r="B91" s="23">
        <v>3.2269999999999998E-4</v>
      </c>
      <c r="C91" s="23"/>
      <c r="D91" s="3">
        <v>366</v>
      </c>
      <c r="E91" s="3">
        <v>0</v>
      </c>
      <c r="F91" s="3">
        <v>0</v>
      </c>
      <c r="G91" s="3">
        <v>0</v>
      </c>
      <c r="H91" s="3">
        <v>0</v>
      </c>
    </row>
    <row r="92" spans="1:8">
      <c r="A92" s="10" t="s">
        <v>119</v>
      </c>
      <c r="B92" s="23">
        <v>2.8584100000000001E-2</v>
      </c>
      <c r="C92" s="23"/>
      <c r="D92" s="3">
        <v>10995</v>
      </c>
      <c r="E92" s="3">
        <v>10995</v>
      </c>
      <c r="F92" s="3">
        <v>0</v>
      </c>
      <c r="G92" s="3">
        <v>0</v>
      </c>
      <c r="H92" s="3">
        <v>0</v>
      </c>
    </row>
    <row r="93" spans="1:8">
      <c r="A93" s="10" t="s">
        <v>120</v>
      </c>
      <c r="B93" s="23">
        <v>3.1261000000000001E-3</v>
      </c>
      <c r="C93" s="23"/>
      <c r="D93" s="3">
        <v>3744</v>
      </c>
      <c r="E93" s="3">
        <v>0</v>
      </c>
      <c r="F93" s="3">
        <v>0</v>
      </c>
      <c r="G93" s="3">
        <v>0</v>
      </c>
      <c r="H93" s="3">
        <v>0</v>
      </c>
    </row>
    <row r="94" spans="1:8">
      <c r="A94" s="10" t="s">
        <v>121</v>
      </c>
      <c r="B94" s="23">
        <v>0.1098871</v>
      </c>
      <c r="C94" s="23"/>
      <c r="D94" s="3">
        <v>64096</v>
      </c>
      <c r="E94" s="3">
        <v>64096</v>
      </c>
      <c r="F94" s="3">
        <v>0</v>
      </c>
      <c r="G94" s="3">
        <v>0</v>
      </c>
      <c r="H94" s="3">
        <v>0</v>
      </c>
    </row>
    <row r="95" spans="1:8">
      <c r="A95" s="10" t="s">
        <v>122</v>
      </c>
      <c r="B95" s="23">
        <v>1.5177999999999999E-3</v>
      </c>
      <c r="C95" s="23"/>
      <c r="D95" s="3">
        <v>211</v>
      </c>
      <c r="E95" s="3">
        <v>211</v>
      </c>
      <c r="F95" s="3">
        <v>0</v>
      </c>
      <c r="G95" s="3">
        <v>0</v>
      </c>
      <c r="H95" s="3">
        <v>0</v>
      </c>
    </row>
    <row r="96" spans="1:8">
      <c r="A96" s="10" t="s">
        <v>123</v>
      </c>
      <c r="B96" s="23">
        <v>6.4970000000000002E-4</v>
      </c>
      <c r="C96" s="23"/>
      <c r="D96" s="3">
        <v>917</v>
      </c>
      <c r="E96" s="3">
        <v>632</v>
      </c>
      <c r="F96" s="3">
        <v>0</v>
      </c>
      <c r="G96" s="3">
        <v>0</v>
      </c>
      <c r="H96" s="3">
        <v>0</v>
      </c>
    </row>
    <row r="97" spans="1:8">
      <c r="A97" s="10" t="s">
        <v>124</v>
      </c>
      <c r="B97" s="23">
        <v>6.2471999999999996E-3</v>
      </c>
      <c r="C97" s="23"/>
      <c r="D97" s="3">
        <v>3502</v>
      </c>
      <c r="E97" s="3">
        <v>3502</v>
      </c>
      <c r="F97" s="3">
        <v>0</v>
      </c>
      <c r="G97" s="3">
        <v>0</v>
      </c>
      <c r="H97" s="3">
        <v>0</v>
      </c>
    </row>
    <row r="98" spans="1:8">
      <c r="A98" s="10" t="s">
        <v>125</v>
      </c>
      <c r="B98" s="23">
        <v>8.5929000000000005E-3</v>
      </c>
      <c r="C98" s="23"/>
      <c r="D98" s="3">
        <v>5730</v>
      </c>
      <c r="E98" s="3">
        <v>0</v>
      </c>
      <c r="F98" s="3">
        <v>0</v>
      </c>
      <c r="G98" s="3">
        <v>0</v>
      </c>
      <c r="H98" s="3">
        <v>0</v>
      </c>
    </row>
    <row r="99" spans="1:8">
      <c r="A99" s="10" t="s">
        <v>126</v>
      </c>
      <c r="B99" s="23">
        <v>5.4488000000000002E-3</v>
      </c>
      <c r="C99" s="23"/>
      <c r="D99" s="3">
        <v>0</v>
      </c>
      <c r="E99" s="3">
        <v>0</v>
      </c>
      <c r="F99" s="3">
        <v>0</v>
      </c>
      <c r="G99" s="3">
        <v>0</v>
      </c>
      <c r="H99" s="3">
        <v>0</v>
      </c>
    </row>
    <row r="100" spans="1:8">
      <c r="A100" s="10" t="s">
        <v>127</v>
      </c>
      <c r="B100" s="23">
        <v>6.0441999999999996E-3</v>
      </c>
      <c r="C100" s="23"/>
      <c r="D100" s="3">
        <v>4225</v>
      </c>
      <c r="E100" s="3">
        <v>0</v>
      </c>
      <c r="F100" s="3">
        <v>0</v>
      </c>
      <c r="G100" s="3">
        <v>0</v>
      </c>
      <c r="H100" s="3">
        <v>0</v>
      </c>
    </row>
    <row r="101" spans="1:8">
      <c r="A101" s="10" t="s">
        <v>128</v>
      </c>
      <c r="B101" s="23">
        <v>2.9933999999999998E-3</v>
      </c>
      <c r="C101" s="23"/>
      <c r="D101" s="3">
        <v>1789</v>
      </c>
      <c r="E101" s="3">
        <v>0</v>
      </c>
      <c r="F101" s="3">
        <v>0</v>
      </c>
      <c r="G101" s="3">
        <v>0</v>
      </c>
      <c r="H101" s="3">
        <v>0</v>
      </c>
    </row>
    <row r="102" spans="1:8">
      <c r="A102" s="10" t="s">
        <v>129</v>
      </c>
      <c r="B102" s="23">
        <v>1.8389999999999999E-3</v>
      </c>
      <c r="C102" s="23"/>
      <c r="D102" s="3">
        <v>57</v>
      </c>
      <c r="E102" s="3">
        <v>57</v>
      </c>
      <c r="F102" s="3">
        <v>0</v>
      </c>
      <c r="G102" s="3">
        <v>0</v>
      </c>
      <c r="H102" s="3">
        <v>0</v>
      </c>
    </row>
    <row r="103" spans="1:8">
      <c r="B103" s="23" t="s">
        <v>6</v>
      </c>
    </row>
    <row r="104" spans="1:8">
      <c r="D104" s="24">
        <f>SUM(D3:D102)</f>
        <v>475396</v>
      </c>
      <c r="E104" s="24">
        <f t="shared" ref="E104:H104" si="0">SUM(E3:E102)</f>
        <v>252510</v>
      </c>
      <c r="F104" s="24">
        <f t="shared" si="0"/>
        <v>0</v>
      </c>
      <c r="G104" s="24">
        <f t="shared" si="0"/>
        <v>0</v>
      </c>
      <c r="H104" s="24">
        <f t="shared" si="0"/>
        <v>0</v>
      </c>
    </row>
  </sheetData>
  <printOptions horizontalCentered="1"/>
  <pageMargins left="0.7" right="0.7" top="0.75" bottom="0.75" header="0.3" footer="0.3"/>
  <pageSetup scale="91" fitToHeight="0" orientation="landscape" verticalDpi="1200" r:id="rId1"/>
  <headerFooter>
    <oddHeader xml:space="preserve">&amp;C&amp;"-,Bold"&amp;20Appendix C:  Allocation of Deferred Inflows and Outflows </oddHeader>
  </headerFooter>
  <rowBreaks count="3" manualBreakCount="3">
    <brk id="30" max="16383" man="1"/>
    <brk id="58" max="16383" man="1"/>
    <brk id="8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104"/>
  <sheetViews>
    <sheetView zoomScaleNormal="100" workbookViewId="0">
      <pane xSplit="2" ySplit="2" topLeftCell="C30" activePane="bottomRight" state="frozen"/>
      <selection activeCell="H31" sqref="H31"/>
      <selection pane="topRight" activeCell="H31" sqref="H31"/>
      <selection pane="bottomLeft" activeCell="H31" sqref="H31"/>
      <selection pane="bottomRight" activeCell="L61" sqref="L61"/>
    </sheetView>
  </sheetViews>
  <sheetFormatPr defaultColWidth="9.140625" defaultRowHeight="15"/>
  <cols>
    <col min="1" max="1" width="18.7109375" style="22" customWidth="1"/>
    <col min="2" max="2" width="15.7109375" style="22" customWidth="1"/>
    <col min="3" max="3" width="1.7109375" style="22" customWidth="1"/>
    <col min="4" max="8" width="19.7109375" style="22" customWidth="1"/>
    <col min="9" max="16384" width="9.140625" style="22"/>
  </cols>
  <sheetData>
    <row r="1" spans="1:14" s="96" customFormat="1">
      <c r="D1" s="97">
        <v>2023</v>
      </c>
      <c r="E1" s="97">
        <v>2024</v>
      </c>
      <c r="F1" s="97">
        <v>2025</v>
      </c>
      <c r="G1" s="97">
        <v>2026</v>
      </c>
      <c r="H1" s="97">
        <v>2027</v>
      </c>
      <c r="J1" s="97"/>
      <c r="K1" s="97"/>
      <c r="L1" s="97"/>
      <c r="M1" s="97"/>
      <c r="N1" s="97"/>
    </row>
    <row r="2" spans="1:14" s="96" customFormat="1" ht="75" customHeight="1">
      <c r="A2" s="95" t="s">
        <v>12</v>
      </c>
      <c r="B2" s="95" t="s">
        <v>13</v>
      </c>
      <c r="C2" s="95"/>
      <c r="D2" s="8" t="s">
        <v>138</v>
      </c>
      <c r="E2" s="8" t="s">
        <v>138</v>
      </c>
      <c r="F2" s="8" t="s">
        <v>138</v>
      </c>
      <c r="G2" s="8" t="s">
        <v>138</v>
      </c>
      <c r="H2" s="8" t="s">
        <v>138</v>
      </c>
    </row>
    <row r="3" spans="1:14">
      <c r="A3" s="10" t="s">
        <v>30</v>
      </c>
      <c r="B3" s="23">
        <v>1.5839200000000001E-2</v>
      </c>
      <c r="C3" s="23"/>
      <c r="D3" s="24">
        <v>-5822</v>
      </c>
      <c r="E3" s="24">
        <v>-5822</v>
      </c>
      <c r="F3" s="24">
        <v>0</v>
      </c>
      <c r="G3" s="24">
        <v>0</v>
      </c>
      <c r="H3" s="24">
        <v>0</v>
      </c>
      <c r="J3" s="24"/>
      <c r="K3" s="24"/>
      <c r="L3" s="24"/>
      <c r="M3" s="24"/>
      <c r="N3" s="24"/>
    </row>
    <row r="4" spans="1:14">
      <c r="A4" s="10" t="s">
        <v>31</v>
      </c>
      <c r="B4" s="23">
        <v>2.8690999999999999E-3</v>
      </c>
      <c r="C4" s="23"/>
      <c r="D4" s="3">
        <v>-1223</v>
      </c>
      <c r="E4" s="3">
        <v>-922</v>
      </c>
      <c r="F4" s="3">
        <v>0</v>
      </c>
      <c r="G4" s="3">
        <v>0</v>
      </c>
      <c r="H4" s="3">
        <v>0</v>
      </c>
      <c r="J4" s="24"/>
      <c r="K4" s="24"/>
      <c r="L4" s="24"/>
      <c r="M4" s="24"/>
      <c r="N4" s="24"/>
    </row>
    <row r="5" spans="1:14">
      <c r="A5" s="10" t="s">
        <v>32</v>
      </c>
      <c r="B5" s="23">
        <v>1.5079E-3</v>
      </c>
      <c r="C5" s="23"/>
      <c r="D5" s="3">
        <v>-164</v>
      </c>
      <c r="E5" s="3">
        <v>0</v>
      </c>
      <c r="F5" s="3">
        <v>0</v>
      </c>
      <c r="G5" s="3">
        <v>0</v>
      </c>
      <c r="H5" s="3">
        <v>0</v>
      </c>
      <c r="J5" s="24"/>
      <c r="K5" s="24"/>
      <c r="L5" s="24"/>
      <c r="M5" s="24"/>
      <c r="N5" s="24"/>
    </row>
    <row r="6" spans="1:14">
      <c r="A6" s="10" t="s">
        <v>33</v>
      </c>
      <c r="B6" s="23">
        <v>1.4764000000000001E-3</v>
      </c>
      <c r="C6" s="23"/>
      <c r="D6" s="3">
        <v>-645</v>
      </c>
      <c r="E6" s="3">
        <v>-645</v>
      </c>
      <c r="F6" s="3">
        <v>0</v>
      </c>
      <c r="G6" s="3">
        <v>0</v>
      </c>
      <c r="H6" s="3">
        <v>0</v>
      </c>
      <c r="J6" s="24"/>
      <c r="K6" s="24"/>
      <c r="L6" s="24"/>
      <c r="M6" s="24"/>
      <c r="N6" s="24"/>
    </row>
    <row r="7" spans="1:14">
      <c r="A7" s="10" t="s">
        <v>34</v>
      </c>
      <c r="B7" s="23">
        <v>3.3722000000000001E-3</v>
      </c>
      <c r="C7" s="23"/>
      <c r="D7" s="3">
        <v>-852</v>
      </c>
      <c r="E7" s="3">
        <v>-852</v>
      </c>
      <c r="F7" s="3">
        <v>0</v>
      </c>
      <c r="G7" s="3">
        <v>0</v>
      </c>
      <c r="H7" s="3">
        <v>0</v>
      </c>
      <c r="J7" s="24"/>
      <c r="K7" s="24"/>
      <c r="L7" s="24"/>
      <c r="M7" s="24"/>
      <c r="N7" s="24"/>
    </row>
    <row r="8" spans="1:14">
      <c r="A8" s="10" t="s">
        <v>35</v>
      </c>
      <c r="B8" s="23">
        <v>3.6754999999999999E-3</v>
      </c>
      <c r="C8" s="23"/>
      <c r="D8" s="3">
        <v>-1966</v>
      </c>
      <c r="E8" s="3">
        <v>-1966</v>
      </c>
      <c r="F8" s="3">
        <v>0</v>
      </c>
      <c r="G8" s="3">
        <v>0</v>
      </c>
      <c r="H8" s="3">
        <v>0</v>
      </c>
      <c r="J8" s="24"/>
      <c r="K8" s="24"/>
      <c r="L8" s="24"/>
      <c r="M8" s="24"/>
      <c r="N8" s="24"/>
    </row>
    <row r="9" spans="1:14">
      <c r="A9" s="10" t="s">
        <v>36</v>
      </c>
      <c r="B9" s="23">
        <v>4.0854000000000003E-3</v>
      </c>
      <c r="C9" s="23"/>
      <c r="D9" s="3">
        <v>-2082</v>
      </c>
      <c r="E9" s="3">
        <v>-2082</v>
      </c>
      <c r="F9" s="3">
        <v>0</v>
      </c>
      <c r="G9" s="3">
        <v>0</v>
      </c>
      <c r="H9" s="3">
        <v>0</v>
      </c>
      <c r="J9" s="24"/>
      <c r="K9" s="24"/>
      <c r="L9" s="24"/>
      <c r="M9" s="24"/>
      <c r="N9" s="24"/>
    </row>
    <row r="10" spans="1:14">
      <c r="A10" s="10" t="s">
        <v>37</v>
      </c>
      <c r="B10" s="23">
        <v>1.0074000000000001E-3</v>
      </c>
      <c r="C10" s="23"/>
      <c r="D10" s="3">
        <v>-974</v>
      </c>
      <c r="E10" s="3">
        <v>-974</v>
      </c>
      <c r="F10" s="3">
        <v>0</v>
      </c>
      <c r="G10" s="3">
        <v>0</v>
      </c>
      <c r="H10" s="3">
        <v>0</v>
      </c>
      <c r="J10" s="24"/>
      <c r="K10" s="24"/>
      <c r="L10" s="24"/>
      <c r="M10" s="24"/>
      <c r="N10" s="24"/>
    </row>
    <row r="11" spans="1:14">
      <c r="A11" s="10" t="s">
        <v>38</v>
      </c>
      <c r="B11" s="23">
        <v>2.0960000000000002E-3</v>
      </c>
      <c r="C11" s="23"/>
      <c r="D11" s="3">
        <v>-951</v>
      </c>
      <c r="E11" s="3">
        <v>-951</v>
      </c>
      <c r="F11" s="3">
        <v>0</v>
      </c>
      <c r="G11" s="3">
        <v>0</v>
      </c>
      <c r="H11" s="3">
        <v>0</v>
      </c>
      <c r="J11" s="24"/>
      <c r="K11" s="24"/>
      <c r="L11" s="24"/>
      <c r="M11" s="24"/>
      <c r="N11" s="24"/>
    </row>
    <row r="12" spans="1:14">
      <c r="A12" s="10" t="s">
        <v>39</v>
      </c>
      <c r="B12" s="23">
        <v>2.40451E-2</v>
      </c>
      <c r="C12" s="23"/>
      <c r="D12" s="3">
        <v>-17968</v>
      </c>
      <c r="E12" s="3">
        <v>0</v>
      </c>
      <c r="F12" s="3">
        <v>0</v>
      </c>
      <c r="G12" s="3">
        <v>0</v>
      </c>
      <c r="H12" s="3">
        <v>0</v>
      </c>
      <c r="J12" s="24"/>
      <c r="K12" s="24"/>
      <c r="L12" s="24"/>
      <c r="M12" s="24"/>
      <c r="N12" s="24"/>
    </row>
    <row r="13" spans="1:14">
      <c r="A13" s="10" t="s">
        <v>40</v>
      </c>
      <c r="B13" s="23">
        <v>2.9773399999999998E-2</v>
      </c>
      <c r="C13" s="23"/>
      <c r="D13" s="3">
        <v>0</v>
      </c>
      <c r="E13" s="3">
        <v>0</v>
      </c>
      <c r="F13" s="3">
        <v>0</v>
      </c>
      <c r="G13" s="3">
        <v>0</v>
      </c>
      <c r="H13" s="3">
        <v>0</v>
      </c>
      <c r="J13" s="24"/>
      <c r="K13" s="24"/>
      <c r="L13" s="24"/>
      <c r="M13" s="24"/>
      <c r="N13" s="24"/>
    </row>
    <row r="14" spans="1:14">
      <c r="A14" s="10" t="s">
        <v>41</v>
      </c>
      <c r="B14" s="23">
        <v>6.6635000000000002E-3</v>
      </c>
      <c r="C14" s="23"/>
      <c r="D14" s="3">
        <v>-4032</v>
      </c>
      <c r="E14" s="3">
        <v>-4032</v>
      </c>
      <c r="F14" s="3">
        <v>0</v>
      </c>
      <c r="G14" s="3">
        <v>0</v>
      </c>
      <c r="H14" s="3">
        <v>0</v>
      </c>
      <c r="J14" s="24"/>
      <c r="K14" s="24"/>
      <c r="L14" s="24"/>
      <c r="M14" s="24"/>
      <c r="N14" s="24"/>
    </row>
    <row r="15" spans="1:14">
      <c r="A15" s="10" t="s">
        <v>42</v>
      </c>
      <c r="B15" s="23">
        <v>2.3395900000000001E-2</v>
      </c>
      <c r="C15" s="23"/>
      <c r="D15" s="3">
        <v>-30985</v>
      </c>
      <c r="E15" s="3">
        <v>0</v>
      </c>
      <c r="F15" s="3">
        <v>0</v>
      </c>
      <c r="G15" s="3">
        <v>0</v>
      </c>
      <c r="H15" s="3">
        <v>0</v>
      </c>
      <c r="J15" s="24"/>
      <c r="K15" s="24"/>
      <c r="L15" s="24"/>
      <c r="M15" s="24"/>
      <c r="N15" s="24"/>
    </row>
    <row r="16" spans="1:14">
      <c r="A16" s="10" t="s">
        <v>43</v>
      </c>
      <c r="B16" s="23">
        <v>6.9668000000000004E-3</v>
      </c>
      <c r="C16" s="23"/>
      <c r="D16" s="3">
        <v>-4495</v>
      </c>
      <c r="E16" s="3">
        <v>-4495</v>
      </c>
      <c r="F16" s="3">
        <v>0</v>
      </c>
      <c r="G16" s="3">
        <v>0</v>
      </c>
      <c r="H16" s="3">
        <v>0</v>
      </c>
      <c r="J16" s="24"/>
      <c r="K16" s="24"/>
      <c r="L16" s="24"/>
      <c r="M16" s="24"/>
      <c r="N16" s="24"/>
    </row>
    <row r="17" spans="1:14">
      <c r="A17" s="10" t="s">
        <v>44</v>
      </c>
      <c r="B17" s="23">
        <v>1.1354E-3</v>
      </c>
      <c r="C17" s="23"/>
      <c r="D17" s="3">
        <v>0</v>
      </c>
      <c r="E17" s="3">
        <v>0</v>
      </c>
      <c r="F17" s="3">
        <v>0</v>
      </c>
      <c r="G17" s="3">
        <v>0</v>
      </c>
      <c r="H17" s="3">
        <v>0</v>
      </c>
      <c r="J17" s="24"/>
      <c r="K17" s="24"/>
      <c r="L17" s="24"/>
      <c r="M17" s="24"/>
      <c r="N17" s="24"/>
    </row>
    <row r="18" spans="1:14">
      <c r="A18" s="10" t="s">
        <v>45</v>
      </c>
      <c r="B18" s="23">
        <v>1.06401E-2</v>
      </c>
      <c r="C18" s="23"/>
      <c r="D18" s="3">
        <v>-8651</v>
      </c>
      <c r="E18" s="3">
        <v>0</v>
      </c>
      <c r="F18" s="3">
        <v>0</v>
      </c>
      <c r="G18" s="3">
        <v>0</v>
      </c>
      <c r="H18" s="3">
        <v>0</v>
      </c>
      <c r="J18" s="24"/>
      <c r="K18" s="24"/>
      <c r="L18" s="24"/>
      <c r="M18" s="24"/>
      <c r="N18" s="24"/>
    </row>
    <row r="19" spans="1:14">
      <c r="A19" s="10" t="s">
        <v>46</v>
      </c>
      <c r="B19" s="23">
        <v>1.5625999999999999E-3</v>
      </c>
      <c r="C19" s="23"/>
      <c r="D19" s="3">
        <v>-1116</v>
      </c>
      <c r="E19" s="3">
        <v>-1116</v>
      </c>
      <c r="F19" s="3">
        <v>0</v>
      </c>
      <c r="G19" s="3">
        <v>0</v>
      </c>
      <c r="H19" s="3">
        <v>0</v>
      </c>
      <c r="J19" s="24"/>
      <c r="K19" s="24"/>
      <c r="L19" s="24"/>
      <c r="M19" s="24"/>
      <c r="N19" s="24"/>
    </row>
    <row r="20" spans="1:14">
      <c r="A20" s="10" t="s">
        <v>47</v>
      </c>
      <c r="B20" s="23">
        <v>1.6189499999999999E-2</v>
      </c>
      <c r="C20" s="23"/>
      <c r="D20" s="3">
        <v>-6792</v>
      </c>
      <c r="E20" s="3">
        <v>-6792</v>
      </c>
      <c r="F20" s="3">
        <v>0</v>
      </c>
      <c r="G20" s="3">
        <v>0</v>
      </c>
      <c r="H20" s="3">
        <v>0</v>
      </c>
      <c r="J20" s="24"/>
      <c r="K20" s="24"/>
      <c r="L20" s="24"/>
      <c r="M20" s="24"/>
      <c r="N20" s="24"/>
    </row>
    <row r="21" spans="1:14">
      <c r="A21" s="10" t="s">
        <v>48</v>
      </c>
      <c r="B21" s="23">
        <v>8.2485000000000006E-3</v>
      </c>
      <c r="C21" s="23"/>
      <c r="D21" s="3">
        <v>-20382</v>
      </c>
      <c r="E21" s="3">
        <v>0</v>
      </c>
      <c r="F21" s="3">
        <v>0</v>
      </c>
      <c r="G21" s="3">
        <v>0</v>
      </c>
      <c r="H21" s="3">
        <v>0</v>
      </c>
      <c r="J21" s="24"/>
      <c r="K21" s="24"/>
      <c r="L21" s="24"/>
      <c r="M21" s="24"/>
      <c r="N21" s="24"/>
    </row>
    <row r="22" spans="1:14">
      <c r="A22" s="10" t="s">
        <v>49</v>
      </c>
      <c r="B22" s="23">
        <v>3.9513999999999999E-3</v>
      </c>
      <c r="C22" s="23"/>
      <c r="D22" s="3">
        <v>-1812</v>
      </c>
      <c r="E22" s="3">
        <v>-1581</v>
      </c>
      <c r="F22" s="3">
        <v>0</v>
      </c>
      <c r="G22" s="3">
        <v>0</v>
      </c>
      <c r="H22" s="3">
        <v>0</v>
      </c>
      <c r="J22" s="24"/>
      <c r="K22" s="24"/>
      <c r="L22" s="24"/>
      <c r="M22" s="24"/>
      <c r="N22" s="24"/>
    </row>
    <row r="23" spans="1:14">
      <c r="A23" s="10" t="s">
        <v>50</v>
      </c>
      <c r="B23" s="23">
        <v>1.5357999999999999E-3</v>
      </c>
      <c r="C23" s="23"/>
      <c r="D23" s="3">
        <v>-1405</v>
      </c>
      <c r="E23" s="3">
        <v>-205</v>
      </c>
      <c r="F23" s="3">
        <v>0</v>
      </c>
      <c r="G23" s="3">
        <v>0</v>
      </c>
      <c r="H23" s="3">
        <v>0</v>
      </c>
      <c r="J23" s="24"/>
      <c r="K23" s="24"/>
      <c r="L23" s="24"/>
      <c r="M23" s="24"/>
      <c r="N23" s="24"/>
    </row>
    <row r="24" spans="1:14">
      <c r="A24" s="10" t="s">
        <v>51</v>
      </c>
      <c r="B24" s="23">
        <v>1.5782999999999999E-3</v>
      </c>
      <c r="C24" s="23"/>
      <c r="D24" s="3">
        <v>-1010</v>
      </c>
      <c r="E24" s="3">
        <v>0</v>
      </c>
      <c r="F24" s="3">
        <v>0</v>
      </c>
      <c r="G24" s="3">
        <v>0</v>
      </c>
      <c r="H24" s="3">
        <v>0</v>
      </c>
      <c r="J24" s="24"/>
      <c r="K24" s="24"/>
      <c r="L24" s="24"/>
      <c r="M24" s="24"/>
      <c r="N24" s="24"/>
    </row>
    <row r="25" spans="1:14">
      <c r="A25" s="10" t="s">
        <v>52</v>
      </c>
      <c r="B25" s="23">
        <v>8.8707000000000005E-3</v>
      </c>
      <c r="C25" s="23"/>
      <c r="D25" s="3">
        <v>-9252</v>
      </c>
      <c r="E25" s="3">
        <v>-9252</v>
      </c>
      <c r="F25" s="3">
        <v>0</v>
      </c>
      <c r="G25" s="3">
        <v>0</v>
      </c>
      <c r="H25" s="3">
        <v>0</v>
      </c>
      <c r="J25" s="24"/>
      <c r="K25" s="24"/>
      <c r="L25" s="24"/>
      <c r="M25" s="24"/>
      <c r="N25" s="24"/>
    </row>
    <row r="26" spans="1:14">
      <c r="A26" s="10" t="s">
        <v>53</v>
      </c>
      <c r="B26" s="23">
        <v>4.0555000000000001E-3</v>
      </c>
      <c r="C26" s="23"/>
      <c r="D26" s="3">
        <v>-3193</v>
      </c>
      <c r="E26" s="3">
        <v>-3193</v>
      </c>
      <c r="F26" s="3">
        <v>0</v>
      </c>
      <c r="G26" s="3">
        <v>0</v>
      </c>
      <c r="H26" s="3">
        <v>0</v>
      </c>
      <c r="J26" s="24"/>
      <c r="K26" s="24"/>
      <c r="L26" s="24"/>
      <c r="M26" s="24"/>
      <c r="N26" s="24"/>
    </row>
    <row r="27" spans="1:14">
      <c r="A27" s="10" t="s">
        <v>54</v>
      </c>
      <c r="B27" s="23">
        <v>1.07254E-2</v>
      </c>
      <c r="C27" s="23"/>
      <c r="D27" s="3">
        <v>-1883</v>
      </c>
      <c r="E27" s="3">
        <v>-1883</v>
      </c>
      <c r="F27" s="3">
        <v>0</v>
      </c>
      <c r="G27" s="3">
        <v>0</v>
      </c>
      <c r="H27" s="3">
        <v>0</v>
      </c>
      <c r="J27" s="24"/>
      <c r="K27" s="24"/>
      <c r="L27" s="24"/>
      <c r="M27" s="24"/>
      <c r="N27" s="24"/>
    </row>
    <row r="28" spans="1:14">
      <c r="A28" s="10" t="s">
        <v>55</v>
      </c>
      <c r="B28" s="23">
        <v>3.2217099999999999E-2</v>
      </c>
      <c r="C28" s="23"/>
      <c r="D28" s="3">
        <v>-17224</v>
      </c>
      <c r="E28" s="3">
        <v>-17224</v>
      </c>
      <c r="F28" s="3">
        <v>0</v>
      </c>
      <c r="G28" s="3">
        <v>0</v>
      </c>
      <c r="H28" s="3">
        <v>0</v>
      </c>
      <c r="J28" s="24"/>
      <c r="K28" s="24"/>
      <c r="L28" s="24"/>
      <c r="M28" s="24"/>
      <c r="N28" s="24"/>
    </row>
    <row r="29" spans="1:14">
      <c r="A29" s="10" t="s">
        <v>56</v>
      </c>
      <c r="B29" s="23">
        <v>4.3588999999999998E-3</v>
      </c>
      <c r="C29" s="23"/>
      <c r="D29" s="3">
        <v>-6875</v>
      </c>
      <c r="E29" s="3">
        <v>0</v>
      </c>
      <c r="F29" s="3">
        <v>0</v>
      </c>
      <c r="G29" s="3">
        <v>0</v>
      </c>
      <c r="H29" s="3">
        <v>0</v>
      </c>
      <c r="J29" s="24"/>
      <c r="K29" s="24"/>
      <c r="L29" s="24"/>
      <c r="M29" s="24"/>
      <c r="N29" s="24"/>
    </row>
    <row r="30" spans="1:14">
      <c r="A30" s="10" t="s">
        <v>57</v>
      </c>
      <c r="B30" s="23">
        <v>8.6192000000000005E-3</v>
      </c>
      <c r="C30" s="23"/>
      <c r="D30" s="3">
        <v>-12637</v>
      </c>
      <c r="E30" s="3">
        <v>0</v>
      </c>
      <c r="F30" s="3">
        <v>0</v>
      </c>
      <c r="G30" s="3">
        <v>0</v>
      </c>
      <c r="H30" s="3">
        <v>0</v>
      </c>
      <c r="J30" s="24"/>
      <c r="K30" s="24"/>
      <c r="L30" s="24"/>
      <c r="M30" s="24"/>
      <c r="N30" s="24"/>
    </row>
    <row r="31" spans="1:14">
      <c r="A31" s="10" t="s">
        <v>58</v>
      </c>
      <c r="B31" s="23">
        <v>1.5415399999999999E-2</v>
      </c>
      <c r="C31" s="23"/>
      <c r="D31" s="3">
        <v>-19418</v>
      </c>
      <c r="E31" s="3">
        <v>0</v>
      </c>
      <c r="F31" s="3">
        <v>0</v>
      </c>
      <c r="G31" s="3">
        <v>0</v>
      </c>
      <c r="H31" s="3">
        <v>0</v>
      </c>
      <c r="J31" s="24"/>
      <c r="K31" s="24"/>
      <c r="L31" s="24"/>
      <c r="M31" s="24"/>
      <c r="N31" s="24"/>
    </row>
    <row r="32" spans="1:14">
      <c r="A32" s="10" t="s">
        <v>59</v>
      </c>
      <c r="B32" s="23">
        <v>3.9326999999999999E-3</v>
      </c>
      <c r="C32" s="23"/>
      <c r="D32" s="3">
        <v>-1940</v>
      </c>
      <c r="E32" s="3">
        <v>-1940</v>
      </c>
      <c r="F32" s="3">
        <v>0</v>
      </c>
      <c r="G32" s="3">
        <v>0</v>
      </c>
      <c r="H32" s="3">
        <v>0</v>
      </c>
      <c r="J32" s="24"/>
      <c r="K32" s="24"/>
      <c r="L32" s="24"/>
      <c r="M32" s="24"/>
      <c r="N32" s="24"/>
    </row>
    <row r="33" spans="1:14">
      <c r="A33" s="10" t="s">
        <v>60</v>
      </c>
      <c r="B33" s="23">
        <v>4.0006E-3</v>
      </c>
      <c r="C33" s="23"/>
      <c r="D33" s="3">
        <v>-3713</v>
      </c>
      <c r="E33" s="3">
        <v>-3713</v>
      </c>
      <c r="F33" s="3">
        <v>0</v>
      </c>
      <c r="G33" s="3">
        <v>0</v>
      </c>
      <c r="H33" s="3">
        <v>0</v>
      </c>
      <c r="J33" s="24"/>
      <c r="K33" s="24"/>
      <c r="L33" s="24"/>
      <c r="M33" s="24"/>
      <c r="N33" s="24"/>
    </row>
    <row r="34" spans="1:14">
      <c r="A34" s="10" t="s">
        <v>61</v>
      </c>
      <c r="B34" s="23">
        <v>3.1958599999999997E-2</v>
      </c>
      <c r="C34" s="23"/>
      <c r="D34" s="3">
        <v>0</v>
      </c>
      <c r="E34" s="3">
        <v>0</v>
      </c>
      <c r="F34" s="3">
        <v>0</v>
      </c>
      <c r="G34" s="3">
        <v>0</v>
      </c>
      <c r="H34" s="3">
        <v>0</v>
      </c>
      <c r="J34" s="24"/>
      <c r="K34" s="24"/>
      <c r="L34" s="24"/>
      <c r="M34" s="24"/>
      <c r="N34" s="24"/>
    </row>
    <row r="35" spans="1:14">
      <c r="A35" s="10" t="s">
        <v>62</v>
      </c>
      <c r="B35" s="23">
        <v>3.2747000000000002E-3</v>
      </c>
      <c r="C35" s="23"/>
      <c r="D35" s="3">
        <v>-1452</v>
      </c>
      <c r="E35" s="3">
        <v>-1008</v>
      </c>
      <c r="F35" s="3">
        <v>0</v>
      </c>
      <c r="G35" s="3">
        <v>0</v>
      </c>
      <c r="H35" s="3">
        <v>0</v>
      </c>
      <c r="J35" s="24"/>
      <c r="K35" s="24"/>
      <c r="L35" s="24"/>
      <c r="M35" s="24"/>
      <c r="N35" s="24"/>
    </row>
    <row r="36" spans="1:14">
      <c r="A36" s="10" t="s">
        <v>63</v>
      </c>
      <c r="B36" s="23">
        <v>3.7655300000000003E-2</v>
      </c>
      <c r="C36" s="23"/>
      <c r="D36" s="3">
        <v>-19663</v>
      </c>
      <c r="E36" s="3">
        <v>-19663</v>
      </c>
      <c r="F36" s="3">
        <v>0</v>
      </c>
      <c r="G36" s="3">
        <v>0</v>
      </c>
      <c r="H36" s="3">
        <v>0</v>
      </c>
      <c r="J36" s="24"/>
      <c r="K36" s="24"/>
      <c r="L36" s="24"/>
      <c r="M36" s="24"/>
      <c r="N36" s="24"/>
    </row>
    <row r="37" spans="1:14">
      <c r="A37" s="10" t="s">
        <v>64</v>
      </c>
      <c r="B37" s="23">
        <v>7.0488E-3</v>
      </c>
      <c r="C37" s="23"/>
      <c r="D37" s="3">
        <v>-5111</v>
      </c>
      <c r="E37" s="3">
        <v>-2493</v>
      </c>
      <c r="F37" s="3">
        <v>0</v>
      </c>
      <c r="G37" s="3">
        <v>0</v>
      </c>
      <c r="H37" s="3">
        <v>0</v>
      </c>
      <c r="J37" s="24"/>
      <c r="K37" s="24"/>
      <c r="L37" s="24"/>
      <c r="M37" s="24"/>
      <c r="N37" s="24"/>
    </row>
    <row r="38" spans="1:14">
      <c r="A38" s="10" t="s">
        <v>65</v>
      </c>
      <c r="B38" s="23">
        <v>2.4467200000000001E-2</v>
      </c>
      <c r="C38" s="23"/>
      <c r="D38" s="3">
        <v>-10205</v>
      </c>
      <c r="E38" s="3">
        <v>-10205</v>
      </c>
      <c r="F38" s="3">
        <v>0</v>
      </c>
      <c r="G38" s="3">
        <v>0</v>
      </c>
      <c r="H38" s="3">
        <v>0</v>
      </c>
      <c r="J38" s="24"/>
      <c r="K38" s="24"/>
      <c r="L38" s="24"/>
      <c r="M38" s="24"/>
      <c r="N38" s="24"/>
    </row>
    <row r="39" spans="1:14">
      <c r="A39" s="10" t="s">
        <v>66</v>
      </c>
      <c r="B39" s="23">
        <v>7.3340000000000005E-4</v>
      </c>
      <c r="C39" s="23"/>
      <c r="D39" s="3">
        <v>-185</v>
      </c>
      <c r="E39" s="3">
        <v>-185</v>
      </c>
      <c r="F39" s="3">
        <v>0</v>
      </c>
      <c r="G39" s="3">
        <v>0</v>
      </c>
      <c r="H39" s="3">
        <v>0</v>
      </c>
      <c r="J39" s="24"/>
      <c r="K39" s="24"/>
      <c r="L39" s="24"/>
      <c r="M39" s="24"/>
      <c r="N39" s="24"/>
    </row>
    <row r="40" spans="1:14">
      <c r="A40" s="10" t="s">
        <v>67</v>
      </c>
      <c r="B40" s="23">
        <v>3.0584000000000002E-3</v>
      </c>
      <c r="C40" s="23"/>
      <c r="D40" s="3">
        <v>-7441</v>
      </c>
      <c r="E40" s="3">
        <v>-3944</v>
      </c>
      <c r="F40" s="3">
        <v>0</v>
      </c>
      <c r="G40" s="3">
        <v>0</v>
      </c>
      <c r="H40" s="3">
        <v>0</v>
      </c>
      <c r="J40" s="24"/>
      <c r="K40" s="24"/>
      <c r="L40" s="24"/>
      <c r="M40" s="24"/>
      <c r="N40" s="24"/>
    </row>
    <row r="41" spans="1:14">
      <c r="A41" s="10" t="s">
        <v>68</v>
      </c>
      <c r="B41" s="23">
        <v>4.5732999999999998E-3</v>
      </c>
      <c r="C41" s="23"/>
      <c r="D41" s="3">
        <v>-31</v>
      </c>
      <c r="E41" s="3">
        <v>-31</v>
      </c>
      <c r="F41" s="3">
        <v>0</v>
      </c>
      <c r="G41" s="3">
        <v>0</v>
      </c>
      <c r="H41" s="3">
        <v>0</v>
      </c>
      <c r="J41" s="24"/>
      <c r="K41" s="24"/>
      <c r="L41" s="24"/>
      <c r="M41" s="24"/>
      <c r="N41" s="24"/>
    </row>
    <row r="42" spans="1:14">
      <c r="A42" s="10" t="s">
        <v>69</v>
      </c>
      <c r="B42" s="23">
        <v>9.794999999999999E-4</v>
      </c>
      <c r="C42" s="23"/>
      <c r="D42" s="3">
        <v>-517</v>
      </c>
      <c r="E42" s="3">
        <v>-517</v>
      </c>
      <c r="F42" s="3">
        <v>0</v>
      </c>
      <c r="G42" s="3">
        <v>0</v>
      </c>
      <c r="H42" s="3">
        <v>0</v>
      </c>
      <c r="J42" s="24"/>
      <c r="K42" s="24"/>
      <c r="L42" s="24"/>
      <c r="M42" s="24"/>
      <c r="N42" s="24"/>
    </row>
    <row r="43" spans="1:14">
      <c r="A43" s="10" t="s">
        <v>70</v>
      </c>
      <c r="B43" s="23">
        <v>4.00849E-2</v>
      </c>
      <c r="C43" s="23"/>
      <c r="D43" s="3">
        <v>-2656</v>
      </c>
      <c r="E43" s="3">
        <v>-2656</v>
      </c>
      <c r="F43" s="3">
        <v>0</v>
      </c>
      <c r="G43" s="3">
        <v>0</v>
      </c>
      <c r="H43" s="3">
        <v>0</v>
      </c>
      <c r="J43" s="24"/>
      <c r="K43" s="24"/>
      <c r="L43" s="24"/>
      <c r="M43" s="24"/>
      <c r="N43" s="24"/>
    </row>
    <row r="44" spans="1:14">
      <c r="A44" s="10" t="s">
        <v>71</v>
      </c>
      <c r="B44" s="23">
        <v>3.5230000000000001E-3</v>
      </c>
      <c r="C44" s="23"/>
      <c r="D44" s="3">
        <v>-1090</v>
      </c>
      <c r="E44" s="3">
        <v>-1090</v>
      </c>
      <c r="F44" s="3">
        <v>0</v>
      </c>
      <c r="G44" s="3">
        <v>0</v>
      </c>
      <c r="H44" s="3">
        <v>0</v>
      </c>
      <c r="J44" s="24"/>
      <c r="K44" s="24"/>
      <c r="L44" s="24"/>
      <c r="M44" s="24"/>
      <c r="N44" s="24"/>
    </row>
    <row r="45" spans="1:14">
      <c r="A45" s="10" t="s">
        <v>72</v>
      </c>
      <c r="B45" s="23">
        <v>1.35894E-2</v>
      </c>
      <c r="C45" s="23"/>
      <c r="D45" s="3">
        <v>-9460</v>
      </c>
      <c r="E45" s="3">
        <v>-3291</v>
      </c>
      <c r="F45" s="3">
        <v>0</v>
      </c>
      <c r="G45" s="3">
        <v>0</v>
      </c>
      <c r="H45" s="3">
        <v>0</v>
      </c>
      <c r="J45" s="24"/>
      <c r="K45" s="24"/>
      <c r="L45" s="24"/>
      <c r="M45" s="24"/>
      <c r="N45" s="24"/>
    </row>
    <row r="46" spans="1:14">
      <c r="A46" s="10" t="s">
        <v>73</v>
      </c>
      <c r="B46" s="23">
        <v>7.1655E-3</v>
      </c>
      <c r="C46" s="23"/>
      <c r="D46" s="3">
        <v>-419</v>
      </c>
      <c r="E46" s="3">
        <v>-419</v>
      </c>
      <c r="F46" s="3">
        <v>0</v>
      </c>
      <c r="G46" s="3">
        <v>0</v>
      </c>
      <c r="H46" s="3">
        <v>0</v>
      </c>
      <c r="J46" s="24"/>
      <c r="K46" s="24"/>
      <c r="L46" s="24"/>
      <c r="M46" s="24"/>
      <c r="N46" s="24"/>
    </row>
    <row r="47" spans="1:14">
      <c r="A47" s="10" t="s">
        <v>74</v>
      </c>
      <c r="B47" s="23">
        <v>1.2406500000000001E-2</v>
      </c>
      <c r="C47" s="23"/>
      <c r="D47" s="3">
        <v>0</v>
      </c>
      <c r="E47" s="3">
        <v>0</v>
      </c>
      <c r="F47" s="3">
        <v>0</v>
      </c>
      <c r="G47" s="3">
        <v>0</v>
      </c>
      <c r="H47" s="3">
        <v>0</v>
      </c>
      <c r="J47" s="24"/>
      <c r="K47" s="24"/>
      <c r="L47" s="24"/>
      <c r="M47" s="24"/>
      <c r="N47" s="24"/>
    </row>
    <row r="48" spans="1:14">
      <c r="A48" s="10" t="s">
        <v>75</v>
      </c>
      <c r="B48" s="23">
        <v>1.4262000000000001E-3</v>
      </c>
      <c r="C48" s="23"/>
      <c r="D48" s="3">
        <v>-556</v>
      </c>
      <c r="E48" s="3">
        <v>-556</v>
      </c>
      <c r="F48" s="3">
        <v>0</v>
      </c>
      <c r="G48" s="3">
        <v>0</v>
      </c>
      <c r="H48" s="3">
        <v>0</v>
      </c>
      <c r="J48" s="24"/>
      <c r="K48" s="24"/>
      <c r="L48" s="24"/>
      <c r="M48" s="24"/>
      <c r="N48" s="24"/>
    </row>
    <row r="49" spans="1:14">
      <c r="A49" s="10" t="s">
        <v>76</v>
      </c>
      <c r="B49" s="23">
        <v>5.2312000000000001E-3</v>
      </c>
      <c r="C49" s="23"/>
      <c r="D49" s="3">
        <v>-2388</v>
      </c>
      <c r="E49" s="3">
        <v>0</v>
      </c>
      <c r="F49" s="3">
        <v>0</v>
      </c>
      <c r="G49" s="3">
        <v>0</v>
      </c>
      <c r="H49" s="3">
        <v>0</v>
      </c>
      <c r="J49" s="24"/>
      <c r="K49" s="24"/>
      <c r="L49" s="24"/>
      <c r="M49" s="24"/>
      <c r="N49" s="24"/>
    </row>
    <row r="50" spans="1:14">
      <c r="A50" s="10" t="s">
        <v>77</v>
      </c>
      <c r="B50" s="23">
        <v>5.0319999999999998E-4</v>
      </c>
      <c r="C50" s="23"/>
      <c r="D50" s="3">
        <v>-1896</v>
      </c>
      <c r="E50" s="3">
        <v>-1896</v>
      </c>
      <c r="F50" s="3">
        <v>0</v>
      </c>
      <c r="G50" s="3">
        <v>0</v>
      </c>
      <c r="H50" s="3">
        <v>0</v>
      </c>
      <c r="J50" s="24"/>
      <c r="K50" s="24"/>
      <c r="L50" s="24"/>
      <c r="M50" s="24"/>
      <c r="N50" s="24"/>
    </row>
    <row r="51" spans="1:14">
      <c r="A51" s="10" t="s">
        <v>78</v>
      </c>
      <c r="B51" s="23">
        <v>2.1193300000000002E-2</v>
      </c>
      <c r="C51" s="23"/>
      <c r="D51" s="3">
        <v>-7696</v>
      </c>
      <c r="E51" s="3">
        <v>0</v>
      </c>
      <c r="F51" s="3">
        <v>0</v>
      </c>
      <c r="G51" s="3">
        <v>0</v>
      </c>
      <c r="H51" s="3">
        <v>0</v>
      </c>
      <c r="J51" s="24"/>
      <c r="K51" s="24"/>
      <c r="L51" s="24"/>
      <c r="M51" s="24"/>
      <c r="N51" s="24"/>
    </row>
    <row r="52" spans="1:14">
      <c r="A52" s="10" t="s">
        <v>79</v>
      </c>
      <c r="B52" s="23">
        <v>5.0764E-3</v>
      </c>
      <c r="C52" s="23"/>
      <c r="D52" s="3">
        <v>0</v>
      </c>
      <c r="E52" s="3">
        <v>0</v>
      </c>
      <c r="F52" s="3">
        <v>0</v>
      </c>
      <c r="G52" s="3">
        <v>0</v>
      </c>
      <c r="H52" s="3">
        <v>0</v>
      </c>
      <c r="J52" s="24"/>
      <c r="K52" s="24"/>
      <c r="L52" s="24"/>
      <c r="M52" s="24"/>
      <c r="N52" s="24"/>
    </row>
    <row r="53" spans="1:14">
      <c r="A53" s="10" t="s">
        <v>80</v>
      </c>
      <c r="B53" s="23">
        <v>2.64333E-2</v>
      </c>
      <c r="C53" s="23"/>
      <c r="D53" s="3">
        <v>-16064</v>
      </c>
      <c r="E53" s="3">
        <v>-2931</v>
      </c>
      <c r="F53" s="3">
        <v>0</v>
      </c>
      <c r="G53" s="3">
        <v>0</v>
      </c>
      <c r="H53" s="3">
        <v>0</v>
      </c>
      <c r="J53" s="24"/>
      <c r="K53" s="24"/>
      <c r="L53" s="24"/>
      <c r="M53" s="24"/>
      <c r="N53" s="24"/>
    </row>
    <row r="54" spans="1:14">
      <c r="A54" s="10" t="s">
        <v>81</v>
      </c>
      <c r="B54" s="23">
        <v>7.0470000000000005E-4</v>
      </c>
      <c r="C54" s="23"/>
      <c r="D54" s="3">
        <v>0</v>
      </c>
      <c r="E54" s="3">
        <v>0</v>
      </c>
      <c r="F54" s="3">
        <v>0</v>
      </c>
      <c r="G54" s="3">
        <v>0</v>
      </c>
      <c r="H54" s="3">
        <v>0</v>
      </c>
      <c r="J54" s="24"/>
      <c r="K54" s="24"/>
      <c r="L54" s="24"/>
      <c r="M54" s="24"/>
      <c r="N54" s="24"/>
    </row>
    <row r="55" spans="1:14">
      <c r="A55" s="10" t="s">
        <v>82</v>
      </c>
      <c r="B55" s="23">
        <v>5.6150000000000002E-3</v>
      </c>
      <c r="C55" s="23"/>
      <c r="D55" s="3">
        <v>-3221</v>
      </c>
      <c r="E55" s="3">
        <v>-3221</v>
      </c>
      <c r="F55" s="3">
        <v>0</v>
      </c>
      <c r="G55" s="3">
        <v>0</v>
      </c>
      <c r="H55" s="3">
        <v>0</v>
      </c>
      <c r="J55" s="24"/>
      <c r="K55" s="24"/>
      <c r="L55" s="24"/>
      <c r="M55" s="24"/>
      <c r="N55" s="24"/>
    </row>
    <row r="56" spans="1:14">
      <c r="A56" s="10" t="s">
        <v>83</v>
      </c>
      <c r="B56" s="23">
        <v>3.1091999999999999E-3</v>
      </c>
      <c r="C56" s="23"/>
      <c r="D56" s="3">
        <v>-2502</v>
      </c>
      <c r="E56" s="3">
        <v>-2502</v>
      </c>
      <c r="F56" s="3">
        <v>0</v>
      </c>
      <c r="G56" s="3">
        <v>0</v>
      </c>
      <c r="H56" s="3">
        <v>0</v>
      </c>
      <c r="J56" s="24"/>
      <c r="K56" s="24"/>
      <c r="L56" s="24"/>
      <c r="M56" s="24"/>
      <c r="N56" s="24"/>
    </row>
    <row r="57" spans="1:14">
      <c r="A57" s="10" t="s">
        <v>84</v>
      </c>
      <c r="B57" s="23">
        <v>9.9704000000000008E-3</v>
      </c>
      <c r="C57" s="23"/>
      <c r="D57" s="3">
        <v>-4495</v>
      </c>
      <c r="E57" s="3">
        <v>0</v>
      </c>
      <c r="F57" s="3">
        <v>0</v>
      </c>
      <c r="G57" s="3">
        <v>0</v>
      </c>
      <c r="H57" s="3">
        <v>0</v>
      </c>
      <c r="J57" s="24"/>
      <c r="K57" s="24"/>
      <c r="L57" s="24"/>
      <c r="M57" s="24"/>
      <c r="N57" s="24"/>
    </row>
    <row r="58" spans="1:14">
      <c r="A58" s="10" t="s">
        <v>85</v>
      </c>
      <c r="B58" s="23">
        <v>3.7856999999999999E-3</v>
      </c>
      <c r="C58" s="23"/>
      <c r="D58" s="3">
        <v>-2602</v>
      </c>
      <c r="E58" s="3">
        <v>0</v>
      </c>
      <c r="F58" s="3">
        <v>0</v>
      </c>
      <c r="G58" s="3">
        <v>0</v>
      </c>
      <c r="H58" s="3">
        <v>0</v>
      </c>
      <c r="J58" s="24"/>
      <c r="K58" s="24"/>
      <c r="L58" s="24"/>
      <c r="M58" s="24"/>
      <c r="N58" s="24"/>
    </row>
    <row r="59" spans="1:14">
      <c r="A59" s="10" t="s">
        <v>86</v>
      </c>
      <c r="B59" s="23">
        <v>2.2430000000000002E-3</v>
      </c>
      <c r="C59" s="23"/>
      <c r="D59" s="3">
        <v>-192</v>
      </c>
      <c r="E59" s="3">
        <v>-192</v>
      </c>
      <c r="F59" s="3">
        <v>0</v>
      </c>
      <c r="G59" s="3">
        <v>0</v>
      </c>
      <c r="H59" s="3">
        <v>0</v>
      </c>
      <c r="J59" s="24"/>
      <c r="K59" s="24"/>
      <c r="L59" s="24"/>
      <c r="M59" s="24"/>
      <c r="N59" s="24"/>
    </row>
    <row r="60" spans="1:14">
      <c r="A60" s="10" t="s">
        <v>87</v>
      </c>
      <c r="B60" s="23">
        <v>1.3929000000000001E-3</v>
      </c>
      <c r="C60" s="23"/>
      <c r="D60" s="3">
        <v>-500</v>
      </c>
      <c r="E60" s="3">
        <v>-500</v>
      </c>
      <c r="F60" s="3">
        <v>0</v>
      </c>
      <c r="G60" s="3">
        <v>0</v>
      </c>
      <c r="H60" s="3">
        <v>0</v>
      </c>
      <c r="J60" s="24"/>
      <c r="K60" s="24"/>
      <c r="L60" s="24"/>
      <c r="M60" s="24"/>
      <c r="N60" s="24"/>
    </row>
    <row r="61" spans="1:14">
      <c r="A61" s="10" t="s">
        <v>88</v>
      </c>
      <c r="B61" s="23">
        <v>3.8964999999999998E-3</v>
      </c>
      <c r="C61" s="23"/>
      <c r="D61" s="3">
        <v>-2547</v>
      </c>
      <c r="E61" s="3">
        <v>-2547</v>
      </c>
      <c r="F61" s="3">
        <v>0</v>
      </c>
      <c r="G61" s="3">
        <v>0</v>
      </c>
      <c r="H61" s="3">
        <v>0</v>
      </c>
      <c r="J61" s="24"/>
      <c r="K61" s="24"/>
      <c r="L61" s="24"/>
      <c r="M61" s="24"/>
      <c r="N61" s="24"/>
    </row>
    <row r="62" spans="1:14">
      <c r="A62" s="10" t="s">
        <v>89</v>
      </c>
      <c r="B62" s="23">
        <v>7.2112200000000001E-2</v>
      </c>
      <c r="C62" s="23"/>
      <c r="D62" s="3">
        <v>0</v>
      </c>
      <c r="E62" s="3">
        <v>0</v>
      </c>
      <c r="F62" s="3">
        <v>0</v>
      </c>
      <c r="G62" s="3">
        <v>0</v>
      </c>
      <c r="H62" s="3">
        <v>0</v>
      </c>
      <c r="J62" s="24"/>
      <c r="K62" s="24"/>
      <c r="L62" s="24"/>
      <c r="M62" s="24"/>
      <c r="N62" s="24"/>
    </row>
    <row r="63" spans="1:14">
      <c r="A63" s="10" t="s">
        <v>90</v>
      </c>
      <c r="B63" s="23">
        <v>1.6448999999999999E-3</v>
      </c>
      <c r="C63" s="23"/>
      <c r="D63" s="3">
        <v>-2411</v>
      </c>
      <c r="E63" s="3">
        <v>-2411</v>
      </c>
      <c r="F63" s="3">
        <v>0</v>
      </c>
      <c r="G63" s="3">
        <v>0</v>
      </c>
      <c r="H63" s="3">
        <v>0</v>
      </c>
      <c r="J63" s="24"/>
      <c r="K63" s="24"/>
      <c r="L63" s="24"/>
      <c r="M63" s="24"/>
      <c r="N63" s="24"/>
    </row>
    <row r="64" spans="1:14">
      <c r="A64" s="10" t="s">
        <v>91</v>
      </c>
      <c r="B64" s="23">
        <v>2.4410999999999999E-3</v>
      </c>
      <c r="C64" s="23"/>
      <c r="D64" s="3">
        <v>-1706</v>
      </c>
      <c r="E64" s="3">
        <v>-1706</v>
      </c>
      <c r="F64" s="3">
        <v>0</v>
      </c>
      <c r="G64" s="3">
        <v>0</v>
      </c>
      <c r="H64" s="3">
        <v>0</v>
      </c>
      <c r="J64" s="24"/>
      <c r="K64" s="24"/>
      <c r="L64" s="24"/>
      <c r="M64" s="24"/>
      <c r="N64" s="24"/>
    </row>
    <row r="65" spans="1:14">
      <c r="A65" s="10" t="s">
        <v>92</v>
      </c>
      <c r="B65" s="23">
        <v>1.22922E-2</v>
      </c>
      <c r="C65" s="23"/>
      <c r="D65" s="3">
        <v>-9901</v>
      </c>
      <c r="E65" s="3">
        <v>0</v>
      </c>
      <c r="F65" s="3">
        <v>0</v>
      </c>
      <c r="G65" s="3">
        <v>0</v>
      </c>
      <c r="H65" s="3">
        <v>0</v>
      </c>
      <c r="J65" s="24"/>
      <c r="K65" s="24"/>
      <c r="L65" s="24"/>
      <c r="M65" s="24"/>
      <c r="N65" s="24"/>
    </row>
    <row r="66" spans="1:14">
      <c r="A66" s="10" t="s">
        <v>93</v>
      </c>
      <c r="B66" s="23">
        <v>8.5121999999999993E-3</v>
      </c>
      <c r="C66" s="23"/>
      <c r="D66" s="3">
        <v>-5219</v>
      </c>
      <c r="E66" s="3">
        <v>-5219</v>
      </c>
      <c r="F66" s="3">
        <v>0</v>
      </c>
      <c r="G66" s="3">
        <v>0</v>
      </c>
      <c r="H66" s="3">
        <v>0</v>
      </c>
      <c r="J66" s="24"/>
      <c r="K66" s="24"/>
      <c r="L66" s="24"/>
      <c r="M66" s="24"/>
      <c r="N66" s="24"/>
    </row>
    <row r="67" spans="1:14">
      <c r="A67" s="10" t="s">
        <v>94</v>
      </c>
      <c r="B67" s="23">
        <v>3.4126999999999998E-2</v>
      </c>
      <c r="C67" s="23"/>
      <c r="D67" s="3">
        <v>-43622</v>
      </c>
      <c r="E67" s="3">
        <v>-39325</v>
      </c>
      <c r="F67" s="3">
        <v>0</v>
      </c>
      <c r="G67" s="3">
        <v>0</v>
      </c>
      <c r="H67" s="3">
        <v>0</v>
      </c>
      <c r="J67" s="24"/>
      <c r="K67" s="24"/>
      <c r="L67" s="24"/>
      <c r="M67" s="24"/>
      <c r="N67" s="24"/>
    </row>
    <row r="68" spans="1:14">
      <c r="A68" s="10" t="s">
        <v>95</v>
      </c>
      <c r="B68" s="23">
        <v>1.3626000000000001E-3</v>
      </c>
      <c r="C68" s="23"/>
      <c r="D68" s="3">
        <v>-1864</v>
      </c>
      <c r="E68" s="3">
        <v>-1864</v>
      </c>
      <c r="F68" s="3">
        <v>0</v>
      </c>
      <c r="G68" s="3">
        <v>0</v>
      </c>
      <c r="H68" s="3">
        <v>0</v>
      </c>
      <c r="J68" s="24"/>
      <c r="K68" s="24"/>
      <c r="L68" s="24"/>
      <c r="M68" s="24"/>
      <c r="N68" s="24"/>
    </row>
    <row r="69" spans="1:14">
      <c r="A69" s="10" t="s">
        <v>96</v>
      </c>
      <c r="B69" s="23">
        <v>2.3415700000000001E-2</v>
      </c>
      <c r="C69" s="23"/>
      <c r="D69" s="3">
        <v>-10502</v>
      </c>
      <c r="E69" s="3">
        <v>-10502</v>
      </c>
      <c r="F69" s="3">
        <v>0</v>
      </c>
      <c r="G69" s="3">
        <v>0</v>
      </c>
      <c r="H69" s="3">
        <v>0</v>
      </c>
      <c r="J69" s="24"/>
      <c r="K69" s="24"/>
      <c r="L69" s="24"/>
      <c r="M69" s="24"/>
      <c r="N69" s="24"/>
    </row>
    <row r="70" spans="1:14">
      <c r="A70" s="10" t="s">
        <v>97</v>
      </c>
      <c r="B70" s="23">
        <v>1.07341E-2</v>
      </c>
      <c r="C70" s="23"/>
      <c r="D70" s="3">
        <v>-2750</v>
      </c>
      <c r="E70" s="3">
        <v>-2750</v>
      </c>
      <c r="F70" s="3">
        <v>0</v>
      </c>
      <c r="G70" s="3">
        <v>0</v>
      </c>
      <c r="H70" s="3">
        <v>0</v>
      </c>
      <c r="J70" s="24"/>
      <c r="K70" s="24"/>
      <c r="L70" s="24"/>
      <c r="M70" s="24"/>
      <c r="N70" s="24"/>
    </row>
    <row r="71" spans="1:14">
      <c r="A71" s="10" t="s">
        <v>98</v>
      </c>
      <c r="B71" s="23">
        <v>1.4253E-3</v>
      </c>
      <c r="C71" s="23"/>
      <c r="D71" s="3">
        <v>-861</v>
      </c>
      <c r="E71" s="3">
        <v>0</v>
      </c>
      <c r="F71" s="3">
        <v>0</v>
      </c>
      <c r="G71" s="3">
        <v>0</v>
      </c>
      <c r="H71" s="3">
        <v>0</v>
      </c>
      <c r="J71" s="24"/>
      <c r="K71" s="24"/>
      <c r="L71" s="24"/>
      <c r="M71" s="24"/>
      <c r="N71" s="24"/>
    </row>
    <row r="72" spans="1:14">
      <c r="A72" s="10" t="s">
        <v>99</v>
      </c>
      <c r="B72" s="23">
        <v>3.9680999999999996E-3</v>
      </c>
      <c r="C72" s="23"/>
      <c r="D72" s="3">
        <v>-2067</v>
      </c>
      <c r="E72" s="3">
        <v>-2067</v>
      </c>
      <c r="F72" s="3">
        <v>0</v>
      </c>
      <c r="G72" s="3">
        <v>0</v>
      </c>
      <c r="H72" s="3">
        <v>0</v>
      </c>
      <c r="J72" s="24"/>
      <c r="K72" s="24"/>
      <c r="L72" s="24"/>
      <c r="M72" s="24"/>
      <c r="N72" s="24"/>
    </row>
    <row r="73" spans="1:14">
      <c r="A73" s="10" t="s">
        <v>100</v>
      </c>
      <c r="B73" s="23">
        <v>7.9354000000000004E-3</v>
      </c>
      <c r="C73" s="23"/>
      <c r="D73" s="3">
        <v>-6427</v>
      </c>
      <c r="E73" s="3">
        <v>0</v>
      </c>
      <c r="F73" s="3">
        <v>0</v>
      </c>
      <c r="G73" s="3">
        <v>0</v>
      </c>
      <c r="H73" s="3">
        <v>0</v>
      </c>
      <c r="J73" s="24"/>
      <c r="K73" s="24"/>
      <c r="L73" s="24"/>
      <c r="M73" s="24"/>
      <c r="N73" s="24"/>
    </row>
    <row r="74" spans="1:14">
      <c r="A74" s="10" t="s">
        <v>101</v>
      </c>
      <c r="B74" s="23">
        <v>1.2668E-3</v>
      </c>
      <c r="C74" s="23"/>
      <c r="D74" s="3">
        <v>0</v>
      </c>
      <c r="E74" s="3">
        <v>0</v>
      </c>
      <c r="F74" s="3">
        <v>0</v>
      </c>
      <c r="G74" s="3">
        <v>0</v>
      </c>
      <c r="H74" s="3">
        <v>0</v>
      </c>
      <c r="J74" s="24"/>
      <c r="K74" s="24"/>
      <c r="L74" s="24"/>
      <c r="M74" s="24"/>
      <c r="N74" s="24"/>
    </row>
    <row r="75" spans="1:14">
      <c r="A75" s="10" t="s">
        <v>102</v>
      </c>
      <c r="B75" s="23">
        <v>3.3625E-3</v>
      </c>
      <c r="C75" s="23"/>
      <c r="D75" s="3">
        <v>-1415</v>
      </c>
      <c r="E75" s="3">
        <v>-1203</v>
      </c>
      <c r="F75" s="3">
        <v>0</v>
      </c>
      <c r="G75" s="3">
        <v>0</v>
      </c>
      <c r="H75" s="3">
        <v>0</v>
      </c>
      <c r="J75" s="24"/>
      <c r="K75" s="24"/>
      <c r="L75" s="24"/>
      <c r="M75" s="24"/>
      <c r="N75" s="24"/>
    </row>
    <row r="76" spans="1:14">
      <c r="A76" s="10" t="s">
        <v>103</v>
      </c>
      <c r="B76" s="23">
        <v>1.3734400000000001E-2</v>
      </c>
      <c r="C76" s="23"/>
      <c r="D76" s="3">
        <v>0</v>
      </c>
      <c r="E76" s="3">
        <v>0</v>
      </c>
      <c r="F76" s="3">
        <v>0</v>
      </c>
      <c r="G76" s="3">
        <v>0</v>
      </c>
      <c r="H76" s="3">
        <v>0</v>
      </c>
      <c r="J76" s="24"/>
      <c r="K76" s="24"/>
      <c r="L76" s="24"/>
      <c r="M76" s="24"/>
      <c r="N76" s="24"/>
    </row>
    <row r="77" spans="1:14">
      <c r="A77" s="10" t="s">
        <v>104</v>
      </c>
      <c r="B77" s="23">
        <v>2.2442E-3</v>
      </c>
      <c r="C77" s="23"/>
      <c r="D77" s="3">
        <v>-55</v>
      </c>
      <c r="E77" s="3">
        <v>0</v>
      </c>
      <c r="F77" s="3">
        <v>0</v>
      </c>
      <c r="G77" s="3">
        <v>0</v>
      </c>
      <c r="H77" s="3">
        <v>0</v>
      </c>
      <c r="J77" s="24"/>
      <c r="K77" s="24"/>
      <c r="L77" s="24"/>
      <c r="M77" s="24"/>
      <c r="N77" s="24"/>
    </row>
    <row r="78" spans="1:14">
      <c r="A78" s="10" t="s">
        <v>105</v>
      </c>
      <c r="B78" s="23">
        <v>1.10499E-2</v>
      </c>
      <c r="C78" s="23"/>
      <c r="D78" s="3">
        <v>-4010</v>
      </c>
      <c r="E78" s="3">
        <v>-4010</v>
      </c>
      <c r="F78" s="3">
        <v>0</v>
      </c>
      <c r="G78" s="3">
        <v>0</v>
      </c>
      <c r="H78" s="3">
        <v>0</v>
      </c>
      <c r="J78" s="24"/>
      <c r="K78" s="24"/>
      <c r="L78" s="24"/>
      <c r="M78" s="24"/>
      <c r="N78" s="24"/>
    </row>
    <row r="79" spans="1:14">
      <c r="A79" s="10" t="s">
        <v>106</v>
      </c>
      <c r="B79" s="23">
        <v>2.5779000000000002E-3</v>
      </c>
      <c r="C79" s="23"/>
      <c r="D79" s="3">
        <v>-1506</v>
      </c>
      <c r="E79" s="3">
        <v>-1506</v>
      </c>
      <c r="F79" s="3">
        <v>0</v>
      </c>
      <c r="G79" s="3">
        <v>0</v>
      </c>
      <c r="H79" s="3">
        <v>0</v>
      </c>
      <c r="J79" s="24"/>
      <c r="K79" s="24"/>
      <c r="L79" s="24"/>
      <c r="M79" s="24"/>
      <c r="N79" s="24"/>
    </row>
    <row r="80" spans="1:14">
      <c r="A80" s="10" t="s">
        <v>107</v>
      </c>
      <c r="B80" s="23">
        <v>8.2448999999999995E-3</v>
      </c>
      <c r="C80" s="23"/>
      <c r="D80" s="3">
        <v>-14608</v>
      </c>
      <c r="E80" s="3">
        <v>-11900</v>
      </c>
      <c r="F80" s="3">
        <v>0</v>
      </c>
      <c r="G80" s="3">
        <v>0</v>
      </c>
      <c r="H80" s="3">
        <v>0</v>
      </c>
      <c r="J80" s="24"/>
      <c r="K80" s="24"/>
      <c r="L80" s="24"/>
      <c r="M80" s="24"/>
      <c r="N80" s="24"/>
    </row>
    <row r="81" spans="1:14">
      <c r="A81" s="10" t="s">
        <v>108</v>
      </c>
      <c r="B81" s="23">
        <v>8.1975999999999993E-3</v>
      </c>
      <c r="C81" s="23"/>
      <c r="D81" s="3">
        <v>-6707</v>
      </c>
      <c r="E81" s="3">
        <v>-6707</v>
      </c>
      <c r="F81" s="3">
        <v>0</v>
      </c>
      <c r="G81" s="3">
        <v>0</v>
      </c>
      <c r="H81" s="3">
        <v>0</v>
      </c>
      <c r="J81" s="24"/>
      <c r="K81" s="24"/>
      <c r="L81" s="24"/>
      <c r="M81" s="24"/>
      <c r="N81" s="24"/>
    </row>
    <row r="82" spans="1:14">
      <c r="A82" s="10" t="s">
        <v>109</v>
      </c>
      <c r="B82" s="23">
        <v>1.3434700000000001E-2</v>
      </c>
      <c r="C82" s="23"/>
      <c r="D82" s="3">
        <v>-2866</v>
      </c>
      <c r="E82" s="3">
        <v>-2306</v>
      </c>
      <c r="F82" s="3">
        <v>0</v>
      </c>
      <c r="G82" s="3">
        <v>0</v>
      </c>
      <c r="H82" s="3">
        <v>0</v>
      </c>
      <c r="J82" s="24"/>
      <c r="K82" s="24"/>
      <c r="L82" s="24"/>
      <c r="M82" s="24"/>
      <c r="N82" s="24"/>
    </row>
    <row r="83" spans="1:14">
      <c r="A83" s="10" t="s">
        <v>110</v>
      </c>
      <c r="B83" s="23">
        <v>6.9414999999999998E-3</v>
      </c>
      <c r="C83" s="23"/>
      <c r="D83" s="3">
        <v>-5014</v>
      </c>
      <c r="E83" s="3">
        <v>-5014</v>
      </c>
      <c r="F83" s="3">
        <v>0</v>
      </c>
      <c r="G83" s="3">
        <v>0</v>
      </c>
      <c r="H83" s="3">
        <v>0</v>
      </c>
      <c r="J83" s="24"/>
      <c r="K83" s="24"/>
      <c r="L83" s="24"/>
      <c r="M83" s="24"/>
      <c r="N83" s="24"/>
    </row>
    <row r="84" spans="1:14">
      <c r="A84" s="10" t="s">
        <v>111</v>
      </c>
      <c r="B84" s="23">
        <v>4.1292999999999998E-3</v>
      </c>
      <c r="C84" s="23"/>
      <c r="D84" s="3">
        <v>-4388</v>
      </c>
      <c r="E84" s="3">
        <v>-4388</v>
      </c>
      <c r="F84" s="3">
        <v>0</v>
      </c>
      <c r="G84" s="3">
        <v>0</v>
      </c>
      <c r="H84" s="3">
        <v>0</v>
      </c>
      <c r="J84" s="24"/>
      <c r="K84" s="24"/>
      <c r="L84" s="24"/>
      <c r="M84" s="24"/>
      <c r="N84" s="24"/>
    </row>
    <row r="85" spans="1:14">
      <c r="A85" s="10" t="s">
        <v>112</v>
      </c>
      <c r="B85" s="23">
        <v>2.7070000000000002E-3</v>
      </c>
      <c r="C85" s="23"/>
      <c r="D85" s="3">
        <v>-1748</v>
      </c>
      <c r="E85" s="3">
        <v>-1748</v>
      </c>
      <c r="F85" s="3">
        <v>0</v>
      </c>
      <c r="G85" s="3">
        <v>0</v>
      </c>
      <c r="H85" s="3">
        <v>0</v>
      </c>
      <c r="J85" s="24"/>
      <c r="K85" s="24"/>
      <c r="L85" s="24"/>
      <c r="M85" s="24"/>
      <c r="N85" s="24"/>
    </row>
    <row r="86" spans="1:14">
      <c r="A86" s="10" t="s">
        <v>113</v>
      </c>
      <c r="B86" s="23">
        <v>6.7248000000000004E-3</v>
      </c>
      <c r="C86" s="23"/>
      <c r="D86" s="3">
        <v>-2906</v>
      </c>
      <c r="E86" s="3">
        <v>-844</v>
      </c>
      <c r="F86" s="3">
        <v>0</v>
      </c>
      <c r="G86" s="3">
        <v>0</v>
      </c>
      <c r="H86" s="3">
        <v>0</v>
      </c>
      <c r="J86" s="24"/>
      <c r="K86" s="24"/>
      <c r="L86" s="24"/>
      <c r="M86" s="24"/>
      <c r="N86" s="24"/>
    </row>
    <row r="87" spans="1:14">
      <c r="A87" s="10" t="s">
        <v>114</v>
      </c>
      <c r="B87" s="23">
        <v>3.6465E-3</v>
      </c>
      <c r="C87" s="23"/>
      <c r="D87" s="3">
        <v>-1533</v>
      </c>
      <c r="E87" s="3">
        <v>-1533</v>
      </c>
      <c r="F87" s="3">
        <v>0</v>
      </c>
      <c r="G87" s="3">
        <v>0</v>
      </c>
      <c r="H87" s="3">
        <v>0</v>
      </c>
      <c r="J87" s="24"/>
      <c r="K87" s="24"/>
      <c r="L87" s="24"/>
      <c r="M87" s="24"/>
      <c r="N87" s="24"/>
    </row>
    <row r="88" spans="1:14">
      <c r="A88" s="10" t="s">
        <v>115</v>
      </c>
      <c r="B88" s="23">
        <v>6.2211999999999996E-3</v>
      </c>
      <c r="C88" s="23"/>
      <c r="D88" s="3">
        <v>-2941</v>
      </c>
      <c r="E88" s="3">
        <v>-2941</v>
      </c>
      <c r="F88" s="3">
        <v>0</v>
      </c>
      <c r="G88" s="3">
        <v>0</v>
      </c>
      <c r="H88" s="3">
        <v>0</v>
      </c>
      <c r="J88" s="24"/>
      <c r="K88" s="24"/>
      <c r="L88" s="24"/>
      <c r="M88" s="24"/>
      <c r="N88" s="24"/>
    </row>
    <row r="89" spans="1:14">
      <c r="A89" s="10" t="s">
        <v>116</v>
      </c>
      <c r="B89" s="23">
        <v>1.3202999999999999E-3</v>
      </c>
      <c r="C89" s="23"/>
      <c r="D89" s="3">
        <v>-727</v>
      </c>
      <c r="E89" s="3">
        <v>-727</v>
      </c>
      <c r="F89" s="3">
        <v>0</v>
      </c>
      <c r="G89" s="3">
        <v>0</v>
      </c>
      <c r="H89" s="3">
        <v>0</v>
      </c>
      <c r="J89" s="24"/>
      <c r="K89" s="24"/>
      <c r="L89" s="24"/>
      <c r="M89" s="24"/>
      <c r="N89" s="24"/>
    </row>
    <row r="90" spans="1:14">
      <c r="A90" s="10" t="s">
        <v>117</v>
      </c>
      <c r="B90" s="23">
        <v>4.0620999999999999E-3</v>
      </c>
      <c r="C90" s="23"/>
      <c r="D90" s="3">
        <v>-1481</v>
      </c>
      <c r="E90" s="3">
        <v>0</v>
      </c>
      <c r="F90" s="3">
        <v>0</v>
      </c>
      <c r="G90" s="3">
        <v>0</v>
      </c>
      <c r="H90" s="3">
        <v>0</v>
      </c>
      <c r="J90" s="24"/>
      <c r="K90" s="24"/>
      <c r="L90" s="24"/>
      <c r="M90" s="24"/>
      <c r="N90" s="24"/>
    </row>
    <row r="91" spans="1:14">
      <c r="A91" s="10" t="s">
        <v>118</v>
      </c>
      <c r="B91" s="23">
        <v>3.2269999999999998E-4</v>
      </c>
      <c r="C91" s="23"/>
      <c r="D91" s="3">
        <v>-480</v>
      </c>
      <c r="E91" s="3">
        <v>-480</v>
      </c>
      <c r="F91" s="3">
        <v>0</v>
      </c>
      <c r="G91" s="3">
        <v>0</v>
      </c>
      <c r="H91" s="3">
        <v>0</v>
      </c>
      <c r="J91" s="24"/>
      <c r="K91" s="24"/>
      <c r="L91" s="24"/>
      <c r="M91" s="24"/>
      <c r="N91" s="24"/>
    </row>
    <row r="92" spans="1:14">
      <c r="A92" s="10" t="s">
        <v>119</v>
      </c>
      <c r="B92" s="23">
        <v>2.8584100000000001E-2</v>
      </c>
      <c r="C92" s="23"/>
      <c r="D92" s="3">
        <v>-14096</v>
      </c>
      <c r="E92" s="3">
        <v>0</v>
      </c>
      <c r="F92" s="3">
        <v>0</v>
      </c>
      <c r="G92" s="3">
        <v>0</v>
      </c>
      <c r="H92" s="3">
        <v>0</v>
      </c>
      <c r="J92" s="24"/>
      <c r="K92" s="24"/>
      <c r="L92" s="24"/>
      <c r="M92" s="24"/>
      <c r="N92" s="24"/>
    </row>
    <row r="93" spans="1:14">
      <c r="A93" s="10" t="s">
        <v>120</v>
      </c>
      <c r="B93" s="23">
        <v>3.1261000000000001E-3</v>
      </c>
      <c r="C93" s="23"/>
      <c r="D93" s="3">
        <v>-2305</v>
      </c>
      <c r="E93" s="3">
        <v>-2305</v>
      </c>
      <c r="F93" s="3">
        <v>0</v>
      </c>
      <c r="G93" s="3">
        <v>0</v>
      </c>
      <c r="H93" s="3">
        <v>0</v>
      </c>
      <c r="J93" s="24"/>
      <c r="K93" s="24"/>
      <c r="L93" s="24"/>
      <c r="M93" s="24"/>
      <c r="N93" s="24"/>
    </row>
    <row r="94" spans="1:14">
      <c r="A94" s="10" t="s">
        <v>121</v>
      </c>
      <c r="B94" s="23">
        <v>0.10988729999999999</v>
      </c>
      <c r="C94" s="23"/>
      <c r="D94" s="3">
        <v>-11639</v>
      </c>
      <c r="E94" s="3">
        <v>0</v>
      </c>
      <c r="F94" s="3">
        <v>0</v>
      </c>
      <c r="G94" s="3">
        <v>0</v>
      </c>
      <c r="H94" s="3">
        <v>0</v>
      </c>
      <c r="J94" s="24"/>
      <c r="K94" s="24"/>
      <c r="L94" s="24"/>
      <c r="M94" s="24"/>
      <c r="N94" s="24"/>
    </row>
    <row r="95" spans="1:14">
      <c r="A95" s="10" t="s">
        <v>122</v>
      </c>
      <c r="B95" s="23">
        <v>1.5177999999999999E-3</v>
      </c>
      <c r="C95" s="23"/>
      <c r="D95" s="3">
        <v>-1013</v>
      </c>
      <c r="E95" s="3">
        <v>0</v>
      </c>
      <c r="F95" s="3">
        <v>0</v>
      </c>
      <c r="G95" s="3">
        <v>0</v>
      </c>
      <c r="H95" s="3">
        <v>0</v>
      </c>
      <c r="J95" s="24"/>
      <c r="K95" s="24"/>
      <c r="L95" s="24"/>
      <c r="M95" s="24"/>
      <c r="N95" s="24"/>
    </row>
    <row r="96" spans="1:14">
      <c r="A96" s="10" t="s">
        <v>123</v>
      </c>
      <c r="B96" s="23">
        <v>6.4970000000000002E-4</v>
      </c>
      <c r="C96" s="23"/>
      <c r="D96" s="3">
        <v>0</v>
      </c>
      <c r="E96" s="3">
        <v>0</v>
      </c>
      <c r="F96" s="3">
        <v>0</v>
      </c>
      <c r="G96" s="3">
        <v>0</v>
      </c>
      <c r="H96" s="3">
        <v>0</v>
      </c>
      <c r="J96" s="24"/>
      <c r="K96" s="24"/>
      <c r="L96" s="24"/>
      <c r="M96" s="24"/>
      <c r="N96" s="24"/>
    </row>
    <row r="97" spans="1:14">
      <c r="A97" s="10" t="s">
        <v>124</v>
      </c>
      <c r="B97" s="23">
        <v>6.2471999999999996E-3</v>
      </c>
      <c r="C97" s="23"/>
      <c r="D97" s="3">
        <v>-3681</v>
      </c>
      <c r="E97" s="3">
        <v>0</v>
      </c>
      <c r="F97" s="3">
        <v>0</v>
      </c>
      <c r="G97" s="3">
        <v>0</v>
      </c>
      <c r="H97" s="3">
        <v>0</v>
      </c>
      <c r="J97" s="24"/>
      <c r="K97" s="24"/>
      <c r="L97" s="24"/>
      <c r="M97" s="24"/>
      <c r="N97" s="24"/>
    </row>
    <row r="98" spans="1:14">
      <c r="A98" s="10" t="s">
        <v>125</v>
      </c>
      <c r="B98" s="23">
        <v>8.5929000000000005E-3</v>
      </c>
      <c r="C98" s="23"/>
      <c r="D98" s="3">
        <v>-2801</v>
      </c>
      <c r="E98" s="3">
        <v>-2801</v>
      </c>
      <c r="F98" s="3">
        <v>0</v>
      </c>
      <c r="G98" s="3">
        <v>0</v>
      </c>
      <c r="H98" s="3">
        <v>0</v>
      </c>
      <c r="J98" s="24"/>
      <c r="K98" s="24"/>
      <c r="L98" s="24"/>
      <c r="M98" s="24"/>
      <c r="N98" s="24"/>
    </row>
    <row r="99" spans="1:14">
      <c r="A99" s="10" t="s">
        <v>126</v>
      </c>
      <c r="B99" s="23">
        <v>5.4488000000000002E-3</v>
      </c>
      <c r="C99" s="23"/>
      <c r="D99" s="3">
        <v>-2435</v>
      </c>
      <c r="E99" s="3">
        <v>-2094</v>
      </c>
      <c r="F99" s="3">
        <v>0</v>
      </c>
      <c r="G99" s="3">
        <v>0</v>
      </c>
      <c r="H99" s="3">
        <v>0</v>
      </c>
      <c r="J99" s="24"/>
      <c r="K99" s="24"/>
      <c r="L99" s="24"/>
      <c r="M99" s="24"/>
      <c r="N99" s="24"/>
    </row>
    <row r="100" spans="1:14">
      <c r="A100" s="10" t="s">
        <v>127</v>
      </c>
      <c r="B100" s="23">
        <v>6.0441999999999996E-3</v>
      </c>
      <c r="C100" s="23"/>
      <c r="D100" s="3">
        <v>-2647</v>
      </c>
      <c r="E100" s="3">
        <v>-2647</v>
      </c>
      <c r="F100" s="3">
        <v>0</v>
      </c>
      <c r="G100" s="3">
        <v>0</v>
      </c>
      <c r="H100" s="3">
        <v>0</v>
      </c>
      <c r="J100" s="24"/>
      <c r="K100" s="24"/>
      <c r="L100" s="24"/>
      <c r="M100" s="24"/>
      <c r="N100" s="24"/>
    </row>
    <row r="101" spans="1:14">
      <c r="A101" s="10" t="s">
        <v>128</v>
      </c>
      <c r="B101" s="23">
        <v>2.9933999999999998E-3</v>
      </c>
      <c r="C101" s="23"/>
      <c r="D101" s="3">
        <v>-2031</v>
      </c>
      <c r="E101" s="3">
        <v>-2031</v>
      </c>
      <c r="F101" s="3">
        <v>0</v>
      </c>
      <c r="G101" s="3">
        <v>0</v>
      </c>
      <c r="H101" s="3">
        <v>0</v>
      </c>
      <c r="J101" s="24"/>
      <c r="K101" s="24"/>
      <c r="L101" s="24"/>
      <c r="M101" s="24"/>
      <c r="N101" s="24"/>
    </row>
    <row r="102" spans="1:14">
      <c r="A102" s="10" t="s">
        <v>129</v>
      </c>
      <c r="B102" s="23">
        <v>1.8389999999999999E-3</v>
      </c>
      <c r="C102" s="23"/>
      <c r="D102" s="3">
        <v>-683</v>
      </c>
      <c r="E102" s="3">
        <v>0</v>
      </c>
      <c r="F102" s="3">
        <v>0</v>
      </c>
      <c r="G102" s="3">
        <v>0</v>
      </c>
      <c r="H102" s="3">
        <v>0</v>
      </c>
      <c r="J102" s="24"/>
      <c r="K102" s="24"/>
      <c r="L102" s="24"/>
      <c r="M102" s="24"/>
      <c r="N102" s="24"/>
    </row>
    <row r="103" spans="1:14">
      <c r="B103" s="23" t="s">
        <v>6</v>
      </c>
    </row>
    <row r="104" spans="1:14">
      <c r="D104" s="24">
        <f>SUM(D3:D102)</f>
        <v>-475397</v>
      </c>
      <c r="E104" s="24">
        <f>SUM(E3:E102)</f>
        <v>-252516</v>
      </c>
      <c r="F104" s="24">
        <f t="shared" ref="F104:H104" si="0">SUM(F3:F102)</f>
        <v>0</v>
      </c>
      <c r="G104" s="24">
        <f t="shared" si="0"/>
        <v>0</v>
      </c>
      <c r="H104" s="24">
        <f t="shared" si="0"/>
        <v>0</v>
      </c>
    </row>
  </sheetData>
  <printOptions horizontalCentered="1"/>
  <pageMargins left="0.7" right="0.7" top="0.75" bottom="0.75" header="0.3" footer="0.3"/>
  <pageSetup scale="91" fitToHeight="0" orientation="landscape" verticalDpi="1200" r:id="rId1"/>
  <headerFooter>
    <oddHeader xml:space="preserve">&amp;C&amp;"-,Bold"&amp;20Appendix C:  Allocation of Deferred Inflows and Outflows </oddHeader>
  </headerFooter>
  <rowBreaks count="3" manualBreakCount="3">
    <brk id="30" max="16383" man="1"/>
    <brk id="58" max="16383" man="1"/>
    <brk id="8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104"/>
  <sheetViews>
    <sheetView tabSelected="1" zoomScaleNormal="100" workbookViewId="0">
      <pane xSplit="2" ySplit="2" topLeftCell="C3" activePane="bottomRight" state="frozen"/>
      <selection activeCell="H31" sqref="H31"/>
      <selection pane="topRight" activeCell="H31" sqref="H31"/>
      <selection pane="bottomLeft" activeCell="H31" sqref="H31"/>
      <selection pane="bottomRight" activeCell="F2" sqref="F2"/>
    </sheetView>
  </sheetViews>
  <sheetFormatPr defaultColWidth="9.140625" defaultRowHeight="15"/>
  <cols>
    <col min="1" max="1" width="15.42578125" style="22" bestFit="1" customWidth="1"/>
    <col min="2" max="2" width="18.5703125" style="22" customWidth="1"/>
    <col min="3" max="3" width="1.7109375" style="22" customWidth="1"/>
    <col min="4" max="4" width="18" style="22" customWidth="1"/>
    <col min="5" max="8" width="17.85546875" style="22" bestFit="1" customWidth="1"/>
    <col min="9" max="9" width="9.140625" style="22"/>
    <col min="10" max="13" width="13.28515625" style="22" bestFit="1" customWidth="1"/>
    <col min="14" max="14" width="5.140625" style="22" bestFit="1" customWidth="1"/>
    <col min="15" max="15" width="11.5703125" style="22" bestFit="1" customWidth="1"/>
    <col min="16" max="16384" width="9.140625" style="22"/>
  </cols>
  <sheetData>
    <row r="1" spans="1:15">
      <c r="C1" s="96"/>
      <c r="D1" s="97">
        <v>2023</v>
      </c>
      <c r="E1" s="97">
        <v>2024</v>
      </c>
      <c r="F1" s="97">
        <v>2025</v>
      </c>
      <c r="G1" s="97">
        <v>2026</v>
      </c>
      <c r="H1" s="97">
        <v>2027</v>
      </c>
    </row>
    <row r="2" spans="1:15" ht="75" customHeight="1">
      <c r="A2" s="95" t="s">
        <v>12</v>
      </c>
      <c r="B2" s="95" t="s">
        <v>13</v>
      </c>
      <c r="C2" s="95"/>
      <c r="D2" s="95" t="s">
        <v>161</v>
      </c>
      <c r="E2" s="95" t="s">
        <v>161</v>
      </c>
      <c r="F2" s="95" t="s">
        <v>161</v>
      </c>
      <c r="G2" s="95" t="s">
        <v>161</v>
      </c>
      <c r="H2" s="95" t="s">
        <v>161</v>
      </c>
    </row>
    <row r="3" spans="1:15">
      <c r="A3" s="10" t="s">
        <v>30</v>
      </c>
      <c r="B3" s="23">
        <v>1.5839200000000001E-2</v>
      </c>
      <c r="C3" s="23"/>
      <c r="D3" s="24">
        <v>21535.735200000003</v>
      </c>
      <c r="E3" s="24">
        <v>13485.984799999998</v>
      </c>
      <c r="F3" s="24">
        <v>29017.414400000001</v>
      </c>
      <c r="G3" s="24">
        <v>21921.452800000003</v>
      </c>
      <c r="H3" s="24">
        <v>0</v>
      </c>
      <c r="J3" s="158"/>
      <c r="K3" s="158"/>
      <c r="L3" s="158"/>
      <c r="M3" s="158"/>
      <c r="N3" s="158"/>
      <c r="O3" s="160"/>
    </row>
    <row r="4" spans="1:15">
      <c r="A4" s="10" t="s">
        <v>31</v>
      </c>
      <c r="B4" s="23">
        <v>2.8690999999999999E-3</v>
      </c>
      <c r="C4" s="23"/>
      <c r="D4" s="3">
        <v>3456.5020999999997</v>
      </c>
      <c r="E4" s="3">
        <v>2575.4328999999998</v>
      </c>
      <c r="F4" s="3">
        <v>5256.1911999999993</v>
      </c>
      <c r="G4" s="3">
        <v>3970.8343999999997</v>
      </c>
      <c r="H4" s="3">
        <v>0</v>
      </c>
      <c r="J4" s="158"/>
      <c r="K4" s="158"/>
      <c r="L4" s="158"/>
      <c r="M4" s="158"/>
      <c r="N4" s="158"/>
      <c r="O4" s="160"/>
    </row>
    <row r="5" spans="1:15">
      <c r="A5" s="10" t="s">
        <v>32</v>
      </c>
      <c r="B5" s="23">
        <v>1.5079E-3</v>
      </c>
      <c r="C5" s="23"/>
      <c r="D5" s="3">
        <v>2588.3849</v>
      </c>
      <c r="E5" s="3">
        <v>2131.1300999999999</v>
      </c>
      <c r="F5" s="3">
        <v>2762.4728</v>
      </c>
      <c r="G5" s="3">
        <v>2086.9335999999998</v>
      </c>
      <c r="H5" s="3">
        <v>0</v>
      </c>
      <c r="J5" s="158"/>
      <c r="K5" s="158"/>
      <c r="L5" s="158"/>
      <c r="M5" s="158"/>
      <c r="N5" s="158"/>
      <c r="O5" s="160"/>
    </row>
    <row r="6" spans="1:15">
      <c r="A6" s="10" t="s">
        <v>33</v>
      </c>
      <c r="B6" s="23">
        <v>1.4764000000000001E-3</v>
      </c>
      <c r="C6" s="23"/>
      <c r="D6" s="3">
        <v>3145.0084000000002</v>
      </c>
      <c r="E6" s="3">
        <v>1154.7316000000001</v>
      </c>
      <c r="F6" s="3">
        <v>2704.7648000000004</v>
      </c>
      <c r="G6" s="3">
        <v>2043.3376000000001</v>
      </c>
      <c r="H6" s="3">
        <v>0</v>
      </c>
      <c r="J6" s="158"/>
      <c r="K6" s="158"/>
      <c r="L6" s="158"/>
      <c r="M6" s="158"/>
      <c r="N6" s="158"/>
      <c r="O6" s="160"/>
    </row>
    <row r="7" spans="1:15">
      <c r="A7" s="10" t="s">
        <v>34</v>
      </c>
      <c r="B7" s="23">
        <v>3.3722000000000001E-3</v>
      </c>
      <c r="C7" s="23"/>
      <c r="D7" s="3">
        <v>5063.0582000000004</v>
      </c>
      <c r="E7" s="3">
        <v>3258.7118</v>
      </c>
      <c r="F7" s="3">
        <v>6177.8703999999998</v>
      </c>
      <c r="G7" s="3">
        <v>4667.1248000000005</v>
      </c>
      <c r="H7" s="3">
        <v>0</v>
      </c>
      <c r="J7" s="158"/>
      <c r="K7" s="158"/>
      <c r="L7" s="158"/>
      <c r="M7" s="158"/>
      <c r="N7" s="158"/>
      <c r="O7" s="160"/>
    </row>
    <row r="8" spans="1:15">
      <c r="A8" s="10" t="s">
        <v>35</v>
      </c>
      <c r="B8" s="23">
        <v>3.6754999999999999E-3</v>
      </c>
      <c r="C8" s="23"/>
      <c r="D8" s="3">
        <v>4780.7404999999999</v>
      </c>
      <c r="E8" s="3">
        <v>2514.4344999999994</v>
      </c>
      <c r="F8" s="3">
        <v>6733.5159999999996</v>
      </c>
      <c r="G8" s="3">
        <v>5086.8919999999998</v>
      </c>
      <c r="H8" s="3">
        <v>0</v>
      </c>
      <c r="J8" s="158"/>
      <c r="K8" s="158"/>
      <c r="L8" s="158"/>
      <c r="M8" s="158"/>
      <c r="N8" s="158"/>
      <c r="O8" s="160"/>
    </row>
    <row r="9" spans="1:15">
      <c r="A9" s="10" t="s">
        <v>36</v>
      </c>
      <c r="B9" s="23">
        <v>4.0854000000000003E-3</v>
      </c>
      <c r="C9" s="23"/>
      <c r="D9" s="3">
        <v>6366.2874000000011</v>
      </c>
      <c r="E9" s="3">
        <v>2898.1026000000002</v>
      </c>
      <c r="F9" s="3">
        <v>7484.4528000000009</v>
      </c>
      <c r="G9" s="3">
        <v>5654.1936000000005</v>
      </c>
      <c r="H9" s="3">
        <v>0</v>
      </c>
      <c r="J9" s="158"/>
      <c r="K9" s="158"/>
      <c r="L9" s="158"/>
      <c r="M9" s="158"/>
      <c r="N9" s="158"/>
      <c r="O9" s="160"/>
    </row>
    <row r="10" spans="1:15">
      <c r="A10" s="10" t="s">
        <v>37</v>
      </c>
      <c r="B10" s="23">
        <v>1.0074000000000001E-3</v>
      </c>
      <c r="C10" s="23"/>
      <c r="D10" s="3">
        <v>766.06940000000009</v>
      </c>
      <c r="E10" s="3">
        <v>254.02060000000029</v>
      </c>
      <c r="F10" s="3">
        <v>1845.5568000000001</v>
      </c>
      <c r="G10" s="3">
        <v>1394.2416000000001</v>
      </c>
      <c r="H10" s="3">
        <v>0</v>
      </c>
      <c r="J10" s="158"/>
      <c r="K10" s="158"/>
      <c r="L10" s="158"/>
      <c r="M10" s="158"/>
      <c r="N10" s="158"/>
      <c r="O10" s="160"/>
    </row>
    <row r="11" spans="1:15">
      <c r="A11" s="10" t="s">
        <v>38</v>
      </c>
      <c r="B11" s="23">
        <v>2.0960000000000002E-3</v>
      </c>
      <c r="C11" s="23"/>
      <c r="D11" s="3">
        <v>3751.576</v>
      </c>
      <c r="E11" s="3">
        <v>1604.0240000000003</v>
      </c>
      <c r="F11" s="3">
        <v>3839.8720000000003</v>
      </c>
      <c r="G11" s="3">
        <v>2900.8640000000005</v>
      </c>
      <c r="H11" s="3">
        <v>0</v>
      </c>
      <c r="J11" s="158"/>
      <c r="K11" s="158"/>
      <c r="L11" s="158"/>
      <c r="M11" s="158"/>
      <c r="N11" s="158"/>
      <c r="O11" s="160"/>
    </row>
    <row r="12" spans="1:15">
      <c r="A12" s="10" t="s">
        <v>39</v>
      </c>
      <c r="B12" s="23">
        <v>2.40451E-2</v>
      </c>
      <c r="C12" s="23"/>
      <c r="D12" s="3">
        <v>30766.558099999995</v>
      </c>
      <c r="E12" s="3">
        <v>38827.976899999994</v>
      </c>
      <c r="F12" s="3">
        <v>44050.623200000002</v>
      </c>
      <c r="G12" s="3">
        <v>33278.418400000002</v>
      </c>
      <c r="H12" s="3">
        <v>0</v>
      </c>
      <c r="J12" s="158"/>
      <c r="K12" s="158"/>
      <c r="L12" s="158"/>
      <c r="M12" s="158"/>
      <c r="N12" s="158"/>
      <c r="O12" s="160"/>
    </row>
    <row r="13" spans="1:15">
      <c r="A13" s="10" t="s">
        <v>40</v>
      </c>
      <c r="B13" s="23">
        <v>2.9773399999999998E-2</v>
      </c>
      <c r="C13" s="23"/>
      <c r="D13" s="3">
        <v>56389.415399999998</v>
      </c>
      <c r="E13" s="3">
        <v>39996.774600000004</v>
      </c>
      <c r="F13" s="3">
        <v>54544.868799999997</v>
      </c>
      <c r="G13" s="3">
        <v>41206.385600000001</v>
      </c>
      <c r="H13" s="3">
        <v>0</v>
      </c>
      <c r="J13" s="158"/>
      <c r="K13" s="158"/>
      <c r="L13" s="158"/>
      <c r="M13" s="158"/>
      <c r="N13" s="158"/>
      <c r="O13" s="160"/>
    </row>
    <row r="14" spans="1:15">
      <c r="A14" s="10" t="s">
        <v>41</v>
      </c>
      <c r="B14" s="23">
        <v>6.6635000000000002E-3</v>
      </c>
      <c r="C14" s="23"/>
      <c r="D14" s="3">
        <v>8818.1684999999998</v>
      </c>
      <c r="E14" s="3">
        <v>4090.8064999999997</v>
      </c>
      <c r="F14" s="3">
        <v>12207.532000000001</v>
      </c>
      <c r="G14" s="3">
        <v>9222.2839999999997</v>
      </c>
      <c r="H14" s="3">
        <v>0</v>
      </c>
      <c r="J14" s="158"/>
      <c r="K14" s="158"/>
      <c r="L14" s="158"/>
      <c r="M14" s="158"/>
      <c r="N14" s="158"/>
      <c r="O14" s="160"/>
    </row>
    <row r="15" spans="1:15">
      <c r="A15" s="10" t="s">
        <v>42</v>
      </c>
      <c r="B15" s="23">
        <v>2.3395900000000001E-2</v>
      </c>
      <c r="C15" s="23"/>
      <c r="D15" s="3">
        <v>32288.712899999999</v>
      </c>
      <c r="E15" s="3">
        <v>53634.602100000004</v>
      </c>
      <c r="F15" s="3">
        <v>42861.288800000002</v>
      </c>
      <c r="G15" s="3">
        <v>32379.925600000002</v>
      </c>
      <c r="H15" s="3">
        <v>0</v>
      </c>
      <c r="J15" s="158"/>
      <c r="K15" s="158"/>
      <c r="L15" s="158"/>
      <c r="M15" s="158"/>
      <c r="N15" s="158"/>
      <c r="O15" s="160"/>
    </row>
    <row r="16" spans="1:15">
      <c r="A16" s="10" t="s">
        <v>43</v>
      </c>
      <c r="B16" s="23">
        <v>6.9668000000000004E-3</v>
      </c>
      <c r="C16" s="23"/>
      <c r="D16" s="3">
        <v>8963.8508000000002</v>
      </c>
      <c r="E16" s="3">
        <v>3997.5292000000009</v>
      </c>
      <c r="F16" s="3">
        <v>12763.177600000001</v>
      </c>
      <c r="G16" s="3">
        <v>9642.0511999999999</v>
      </c>
      <c r="H16" s="3">
        <v>0</v>
      </c>
      <c r="J16" s="158"/>
      <c r="K16" s="158"/>
      <c r="L16" s="158"/>
      <c r="M16" s="158"/>
      <c r="N16" s="158"/>
      <c r="O16" s="160"/>
    </row>
    <row r="17" spans="1:15">
      <c r="A17" s="10" t="s">
        <v>44</v>
      </c>
      <c r="B17" s="23">
        <v>1.1354E-3</v>
      </c>
      <c r="C17" s="23"/>
      <c r="D17" s="3">
        <v>2521.8373999999999</v>
      </c>
      <c r="E17" s="3">
        <v>1885.0526</v>
      </c>
      <c r="F17" s="3">
        <v>2080.0527999999999</v>
      </c>
      <c r="G17" s="3">
        <v>1571.3935999999999</v>
      </c>
      <c r="H17" s="3">
        <v>0</v>
      </c>
      <c r="J17" s="158"/>
      <c r="K17" s="158"/>
      <c r="L17" s="158"/>
      <c r="M17" s="158"/>
      <c r="N17" s="158"/>
      <c r="O17" s="160"/>
    </row>
    <row r="18" spans="1:15">
      <c r="A18" s="10" t="s">
        <v>45</v>
      </c>
      <c r="B18" s="23">
        <v>1.06401E-2</v>
      </c>
      <c r="C18" s="23"/>
      <c r="D18" s="3">
        <v>16077.003099999998</v>
      </c>
      <c r="E18" s="3">
        <v>20344.281900000002</v>
      </c>
      <c r="F18" s="3">
        <v>19492.663199999999</v>
      </c>
      <c r="G18" s="3">
        <v>14725.8984</v>
      </c>
      <c r="H18" s="3">
        <v>0</v>
      </c>
      <c r="J18" s="158"/>
      <c r="K18" s="158"/>
      <c r="L18" s="158"/>
      <c r="M18" s="158"/>
      <c r="N18" s="158"/>
      <c r="O18" s="160"/>
    </row>
    <row r="19" spans="1:15">
      <c r="A19" s="10" t="s">
        <v>46</v>
      </c>
      <c r="B19" s="23">
        <v>1.5625999999999999E-3</v>
      </c>
      <c r="C19" s="23"/>
      <c r="D19" s="3">
        <v>3660.6005999999998</v>
      </c>
      <c r="E19" s="3">
        <v>788.80939999999987</v>
      </c>
      <c r="F19" s="3">
        <v>2862.6831999999999</v>
      </c>
      <c r="G19" s="3">
        <v>2162.6383999999998</v>
      </c>
      <c r="H19" s="3">
        <v>0</v>
      </c>
      <c r="J19" s="158"/>
      <c r="K19" s="158"/>
      <c r="L19" s="158"/>
      <c r="M19" s="158"/>
      <c r="N19" s="158"/>
      <c r="O19" s="160"/>
    </row>
    <row r="20" spans="1:15">
      <c r="A20" s="10" t="s">
        <v>47</v>
      </c>
      <c r="B20" s="23">
        <v>1.6189499999999999E-2</v>
      </c>
      <c r="C20" s="23"/>
      <c r="D20" s="3">
        <v>23230.074499999999</v>
      </c>
      <c r="E20" s="3">
        <v>12943.000500000002</v>
      </c>
      <c r="F20" s="3">
        <v>29659.163999999997</v>
      </c>
      <c r="G20" s="3">
        <v>22406.268</v>
      </c>
      <c r="H20" s="3">
        <v>0</v>
      </c>
      <c r="J20" s="158"/>
      <c r="K20" s="158"/>
      <c r="L20" s="158"/>
      <c r="M20" s="158"/>
      <c r="N20" s="158"/>
      <c r="O20" s="160"/>
    </row>
    <row r="21" spans="1:15">
      <c r="A21" s="10" t="s">
        <v>48</v>
      </c>
      <c r="B21" s="23">
        <v>8.2485000000000006E-3</v>
      </c>
      <c r="C21" s="23"/>
      <c r="D21" s="3">
        <v>14581.303500000002</v>
      </c>
      <c r="E21" s="3">
        <v>31564.9215</v>
      </c>
      <c r="F21" s="3">
        <v>15111.252</v>
      </c>
      <c r="G21" s="3">
        <v>11415.924000000001</v>
      </c>
      <c r="H21" s="3">
        <v>0</v>
      </c>
      <c r="J21" s="158"/>
      <c r="K21" s="158"/>
      <c r="L21" s="158"/>
      <c r="M21" s="158"/>
      <c r="N21" s="158"/>
      <c r="O21" s="160"/>
    </row>
    <row r="22" spans="1:15">
      <c r="A22" s="10" t="s">
        <v>49</v>
      </c>
      <c r="B22" s="23">
        <v>3.9513999999999999E-3</v>
      </c>
      <c r="C22" s="23"/>
      <c r="D22" s="3">
        <v>4632.7334000000001</v>
      </c>
      <c r="E22" s="3">
        <v>3235.7566000000006</v>
      </c>
      <c r="F22" s="3">
        <v>7238.9647999999997</v>
      </c>
      <c r="G22" s="3">
        <v>5468.7375999999995</v>
      </c>
      <c r="H22" s="3">
        <v>0</v>
      </c>
      <c r="J22" s="158"/>
      <c r="K22" s="158"/>
      <c r="L22" s="158"/>
      <c r="M22" s="158"/>
      <c r="N22" s="158"/>
      <c r="O22" s="160"/>
    </row>
    <row r="23" spans="1:15">
      <c r="A23" s="10" t="s">
        <v>50</v>
      </c>
      <c r="B23" s="23">
        <v>1.5357999999999999E-3</v>
      </c>
      <c r="C23" s="23"/>
      <c r="D23" s="3">
        <v>1099.8897999999999</v>
      </c>
      <c r="E23" s="3">
        <v>1667.1402</v>
      </c>
      <c r="F23" s="3">
        <v>2813.5855999999999</v>
      </c>
      <c r="G23" s="3">
        <v>2125.5472</v>
      </c>
      <c r="H23" s="3">
        <v>0</v>
      </c>
      <c r="J23" s="158"/>
      <c r="K23" s="158"/>
      <c r="L23" s="158"/>
      <c r="M23" s="158"/>
      <c r="N23" s="158"/>
      <c r="O23" s="160"/>
    </row>
    <row r="24" spans="1:15">
      <c r="A24" s="10" t="s">
        <v>51</v>
      </c>
      <c r="B24" s="23">
        <v>1.5782999999999999E-3</v>
      </c>
      <c r="C24" s="23"/>
      <c r="D24" s="3">
        <v>2536.2073</v>
      </c>
      <c r="E24" s="3">
        <v>2895.9476999999997</v>
      </c>
      <c r="F24" s="3">
        <v>2891.4456</v>
      </c>
      <c r="G24" s="3">
        <v>2184.3671999999997</v>
      </c>
      <c r="H24" s="3">
        <v>0</v>
      </c>
      <c r="J24" s="158"/>
      <c r="K24" s="158"/>
      <c r="L24" s="158"/>
      <c r="M24" s="158"/>
      <c r="N24" s="158"/>
      <c r="O24" s="160"/>
    </row>
    <row r="25" spans="1:15">
      <c r="A25" s="10" t="s">
        <v>52</v>
      </c>
      <c r="B25" s="23">
        <v>8.8707000000000005E-3</v>
      </c>
      <c r="C25" s="23"/>
      <c r="D25" s="3">
        <v>8848.1117000000013</v>
      </c>
      <c r="E25" s="3">
        <v>1561.3832999999995</v>
      </c>
      <c r="F25" s="3">
        <v>16251.1224</v>
      </c>
      <c r="G25" s="3">
        <v>12277.0488</v>
      </c>
      <c r="H25" s="3">
        <v>0</v>
      </c>
      <c r="J25" s="158"/>
      <c r="K25" s="158"/>
      <c r="L25" s="158"/>
      <c r="M25" s="158"/>
      <c r="N25" s="158"/>
      <c r="O25" s="160"/>
    </row>
    <row r="26" spans="1:15">
      <c r="A26" s="10" t="s">
        <v>53</v>
      </c>
      <c r="B26" s="23">
        <v>4.0555000000000001E-3</v>
      </c>
      <c r="C26" s="23"/>
      <c r="D26" s="3">
        <v>6154.5205000000005</v>
      </c>
      <c r="E26" s="3">
        <v>1750.6545000000006</v>
      </c>
      <c r="F26" s="3">
        <v>7429.6760000000004</v>
      </c>
      <c r="G26" s="3">
        <v>5612.8119999999999</v>
      </c>
      <c r="H26" s="3">
        <v>0</v>
      </c>
      <c r="J26" s="158"/>
      <c r="K26" s="158"/>
      <c r="L26" s="158"/>
      <c r="M26" s="158"/>
      <c r="N26" s="158"/>
      <c r="O26" s="160"/>
    </row>
    <row r="27" spans="1:15">
      <c r="A27" s="10" t="s">
        <v>54</v>
      </c>
      <c r="B27" s="23">
        <v>1.07254E-2</v>
      </c>
      <c r="C27" s="23"/>
      <c r="D27" s="3">
        <v>16060.127399999998</v>
      </c>
      <c r="E27" s="3">
        <v>11191.262599999998</v>
      </c>
      <c r="F27" s="3">
        <v>19648.932799999999</v>
      </c>
      <c r="G27" s="3">
        <v>14843.953599999999</v>
      </c>
      <c r="H27" s="3">
        <v>0</v>
      </c>
      <c r="J27" s="158"/>
      <c r="K27" s="158"/>
      <c r="L27" s="158"/>
      <c r="M27" s="158"/>
      <c r="N27" s="158"/>
      <c r="O27" s="160"/>
    </row>
    <row r="28" spans="1:15">
      <c r="A28" s="10" t="s">
        <v>55</v>
      </c>
      <c r="B28" s="23">
        <v>3.2217099999999999E-2</v>
      </c>
      <c r="C28" s="23"/>
      <c r="D28" s="3">
        <v>46222.090100000001</v>
      </c>
      <c r="E28" s="3">
        <v>22048.644899999999</v>
      </c>
      <c r="F28" s="3">
        <v>59021.727199999994</v>
      </c>
      <c r="G28" s="3">
        <v>44588.466399999998</v>
      </c>
      <c r="H28" s="3">
        <v>0</v>
      </c>
      <c r="J28" s="158"/>
      <c r="K28" s="158"/>
      <c r="L28" s="158"/>
      <c r="M28" s="158"/>
      <c r="N28" s="158"/>
      <c r="O28" s="160"/>
    </row>
    <row r="29" spans="1:15">
      <c r="A29" s="10" t="s">
        <v>56</v>
      </c>
      <c r="B29" s="23">
        <v>4.3588999999999998E-3</v>
      </c>
      <c r="C29" s="23"/>
      <c r="D29" s="3">
        <v>6107.3658999999989</v>
      </c>
      <c r="E29" s="3">
        <v>11186.499099999999</v>
      </c>
      <c r="F29" s="3">
        <v>7985.5047999999997</v>
      </c>
      <c r="G29" s="3">
        <v>6032.7175999999999</v>
      </c>
      <c r="H29" s="3">
        <v>0</v>
      </c>
      <c r="J29" s="158"/>
      <c r="K29" s="158"/>
      <c r="L29" s="158"/>
      <c r="M29" s="158"/>
      <c r="N29" s="158"/>
      <c r="O29" s="160"/>
    </row>
    <row r="30" spans="1:15">
      <c r="A30" s="10" t="s">
        <v>57</v>
      </c>
      <c r="B30" s="23">
        <v>8.6192000000000005E-3</v>
      </c>
      <c r="C30" s="23"/>
      <c r="D30" s="3">
        <v>7751.9152000000031</v>
      </c>
      <c r="E30" s="3">
        <v>16837.804799999998</v>
      </c>
      <c r="F30" s="3">
        <v>15790.374400000001</v>
      </c>
      <c r="G30" s="3">
        <v>11928.972800000001</v>
      </c>
      <c r="H30" s="3">
        <v>0</v>
      </c>
      <c r="J30" s="158"/>
      <c r="K30" s="158"/>
      <c r="L30" s="158"/>
      <c r="M30" s="158"/>
      <c r="N30" s="158"/>
      <c r="O30" s="160"/>
    </row>
    <row r="31" spans="1:15">
      <c r="A31" s="10" t="s">
        <v>58</v>
      </c>
      <c r="B31" s="23">
        <v>1.5415399999999999E-2</v>
      </c>
      <c r="C31" s="23"/>
      <c r="D31" s="3">
        <v>10115.517399999997</v>
      </c>
      <c r="E31" s="3">
        <v>23182.372600000002</v>
      </c>
      <c r="F31" s="3">
        <v>28241.0128</v>
      </c>
      <c r="G31" s="3">
        <v>21334.9136</v>
      </c>
      <c r="H31" s="3">
        <v>0</v>
      </c>
      <c r="J31" s="158"/>
      <c r="K31" s="158"/>
      <c r="L31" s="158"/>
      <c r="M31" s="158"/>
      <c r="N31" s="158"/>
      <c r="O31" s="160"/>
    </row>
    <row r="32" spans="1:15">
      <c r="A32" s="10" t="s">
        <v>59</v>
      </c>
      <c r="B32" s="23">
        <v>3.9326999999999999E-3</v>
      </c>
      <c r="C32" s="23"/>
      <c r="D32" s="3">
        <v>6579.2337000000007</v>
      </c>
      <c r="E32" s="3">
        <v>2853.9612999999999</v>
      </c>
      <c r="F32" s="3">
        <v>7204.7064</v>
      </c>
      <c r="G32" s="3">
        <v>5442.8567999999996</v>
      </c>
      <c r="H32" s="3">
        <v>0</v>
      </c>
      <c r="J32" s="158"/>
      <c r="K32" s="158"/>
      <c r="L32" s="158"/>
      <c r="M32" s="158"/>
      <c r="N32" s="158"/>
      <c r="O32" s="160"/>
    </row>
    <row r="33" spans="1:15">
      <c r="A33" s="10" t="s">
        <v>60</v>
      </c>
      <c r="B33" s="23">
        <v>4.0006E-3</v>
      </c>
      <c r="C33" s="23"/>
      <c r="D33" s="3">
        <v>3495.9786000000004</v>
      </c>
      <c r="E33" s="3">
        <v>1163.7313999999997</v>
      </c>
      <c r="F33" s="3">
        <v>7329.0991999999997</v>
      </c>
      <c r="G33" s="3">
        <v>5536.8303999999998</v>
      </c>
      <c r="H33" s="3">
        <v>0</v>
      </c>
      <c r="J33" s="158"/>
      <c r="K33" s="158"/>
      <c r="L33" s="158"/>
      <c r="M33" s="158"/>
      <c r="N33" s="158"/>
      <c r="O33" s="160"/>
    </row>
    <row r="34" spans="1:15">
      <c r="A34" s="10" t="s">
        <v>61</v>
      </c>
      <c r="B34" s="23">
        <v>3.1958599999999997E-2</v>
      </c>
      <c r="C34" s="23"/>
      <c r="D34" s="3">
        <v>141555.47659999999</v>
      </c>
      <c r="E34" s="3">
        <v>56755.533399999993</v>
      </c>
      <c r="F34" s="3">
        <v>58548.155199999994</v>
      </c>
      <c r="G34" s="3">
        <v>44230.702399999995</v>
      </c>
      <c r="H34" s="3">
        <v>0</v>
      </c>
      <c r="J34" s="158"/>
      <c r="K34" s="158"/>
      <c r="L34" s="158"/>
      <c r="M34" s="158"/>
      <c r="N34" s="158"/>
      <c r="O34" s="160"/>
    </row>
    <row r="35" spans="1:15">
      <c r="A35" s="10" t="s">
        <v>62</v>
      </c>
      <c r="B35" s="23">
        <v>3.2747000000000002E-3</v>
      </c>
      <c r="C35" s="23"/>
      <c r="D35" s="3">
        <v>3889.0357000000004</v>
      </c>
      <c r="E35" s="3">
        <v>2983.8593000000001</v>
      </c>
      <c r="F35" s="3">
        <v>5999.2503999999999</v>
      </c>
      <c r="G35" s="3">
        <v>4532.1848</v>
      </c>
      <c r="H35" s="3">
        <v>0</v>
      </c>
      <c r="J35" s="158"/>
      <c r="K35" s="158"/>
      <c r="L35" s="158"/>
      <c r="M35" s="158"/>
      <c r="N35" s="158"/>
      <c r="O35" s="160"/>
    </row>
    <row r="36" spans="1:15">
      <c r="A36" s="10" t="s">
        <v>63</v>
      </c>
      <c r="B36" s="23">
        <v>3.7655300000000003E-2</v>
      </c>
      <c r="C36" s="23"/>
      <c r="D36" s="3">
        <v>47601.794299999994</v>
      </c>
      <c r="E36" s="3">
        <v>26238.810700000002</v>
      </c>
      <c r="F36" s="3">
        <v>68984.509600000005</v>
      </c>
      <c r="G36" s="3">
        <v>52114.935200000007</v>
      </c>
      <c r="H36" s="3">
        <v>0</v>
      </c>
      <c r="J36" s="158"/>
      <c r="K36" s="158"/>
      <c r="L36" s="158"/>
      <c r="M36" s="158"/>
      <c r="N36" s="158"/>
      <c r="O36" s="160"/>
    </row>
    <row r="37" spans="1:15">
      <c r="A37" s="10" t="s">
        <v>64</v>
      </c>
      <c r="B37" s="23">
        <v>7.0488E-3</v>
      </c>
      <c r="C37" s="23"/>
      <c r="D37" s="3">
        <v>6385.5928000000004</v>
      </c>
      <c r="E37" s="3">
        <v>6099.4871999999996</v>
      </c>
      <c r="F37" s="3">
        <v>12913.401599999999</v>
      </c>
      <c r="G37" s="3">
        <v>9755.5391999999993</v>
      </c>
      <c r="H37" s="3">
        <v>0</v>
      </c>
      <c r="J37" s="158"/>
      <c r="K37" s="158"/>
      <c r="L37" s="158"/>
      <c r="M37" s="158"/>
      <c r="N37" s="158"/>
      <c r="O37" s="160"/>
    </row>
    <row r="38" spans="1:15">
      <c r="A38" s="10" t="s">
        <v>65</v>
      </c>
      <c r="B38" s="23">
        <v>2.4467200000000001E-2</v>
      </c>
      <c r="C38" s="23"/>
      <c r="D38" s="3">
        <v>33969.003200000006</v>
      </c>
      <c r="E38" s="3">
        <v>19620.516800000005</v>
      </c>
      <c r="F38" s="3">
        <v>44823.910400000001</v>
      </c>
      <c r="G38" s="3">
        <v>33862.604800000001</v>
      </c>
      <c r="H38" s="3">
        <v>0</v>
      </c>
      <c r="J38" s="158"/>
      <c r="K38" s="158"/>
      <c r="L38" s="158"/>
      <c r="M38" s="158"/>
      <c r="N38" s="158"/>
      <c r="O38" s="160"/>
    </row>
    <row r="39" spans="1:15">
      <c r="A39" s="10" t="s">
        <v>66</v>
      </c>
      <c r="B39" s="23">
        <v>7.3340000000000005E-4</v>
      </c>
      <c r="C39" s="23"/>
      <c r="D39" s="3">
        <v>1493.1754000000001</v>
      </c>
      <c r="E39" s="3">
        <v>709.01459999999997</v>
      </c>
      <c r="F39" s="3">
        <v>1343.5888</v>
      </c>
      <c r="G39" s="3">
        <v>1015.0256000000001</v>
      </c>
      <c r="H39" s="3">
        <v>0</v>
      </c>
      <c r="J39" s="158"/>
      <c r="K39" s="158"/>
      <c r="L39" s="158"/>
      <c r="M39" s="158"/>
      <c r="N39" s="158"/>
      <c r="O39" s="160"/>
    </row>
    <row r="40" spans="1:15">
      <c r="A40" s="10" t="s">
        <v>67</v>
      </c>
      <c r="B40" s="23">
        <v>3.0584000000000002E-3</v>
      </c>
      <c r="C40" s="23"/>
      <c r="D40" s="3">
        <v>-2452.7495999999992</v>
      </c>
      <c r="E40" s="3">
        <v>-215.81039999999939</v>
      </c>
      <c r="F40" s="3">
        <v>5602.9888000000001</v>
      </c>
      <c r="G40" s="3">
        <v>4232.8256000000001</v>
      </c>
      <c r="H40" s="3">
        <v>0</v>
      </c>
      <c r="J40" s="158"/>
      <c r="K40" s="158"/>
      <c r="L40" s="158"/>
      <c r="M40" s="158"/>
      <c r="N40" s="158"/>
      <c r="O40" s="160"/>
    </row>
    <row r="41" spans="1:15">
      <c r="A41" s="10" t="s">
        <v>68</v>
      </c>
      <c r="B41" s="23">
        <v>4.5732999999999998E-3</v>
      </c>
      <c r="C41" s="23"/>
      <c r="D41" s="3">
        <v>7883.0522999999994</v>
      </c>
      <c r="E41" s="3">
        <v>5543.8526999999995</v>
      </c>
      <c r="F41" s="3">
        <v>8378.2855999999992</v>
      </c>
      <c r="G41" s="3">
        <v>6329.4471999999996</v>
      </c>
      <c r="H41" s="3">
        <v>0</v>
      </c>
      <c r="J41" s="158"/>
      <c r="K41" s="158"/>
      <c r="L41" s="158"/>
      <c r="M41" s="158"/>
      <c r="N41" s="158"/>
      <c r="O41" s="160"/>
    </row>
    <row r="42" spans="1:15">
      <c r="A42" s="10" t="s">
        <v>69</v>
      </c>
      <c r="B42" s="23">
        <v>9.794999999999999E-4</v>
      </c>
      <c r="C42" s="23"/>
      <c r="D42" s="3">
        <v>1765.5645</v>
      </c>
      <c r="E42" s="3">
        <v>677.01049999999987</v>
      </c>
      <c r="F42" s="3">
        <v>1794.4439999999997</v>
      </c>
      <c r="G42" s="3">
        <v>1355.6279999999999</v>
      </c>
      <c r="H42" s="3">
        <v>0</v>
      </c>
      <c r="J42" s="158"/>
      <c r="K42" s="158"/>
      <c r="L42" s="158"/>
      <c r="M42" s="158"/>
      <c r="N42" s="158"/>
      <c r="O42" s="160"/>
    </row>
    <row r="43" spans="1:15">
      <c r="A43" s="10" t="s">
        <v>70</v>
      </c>
      <c r="B43" s="23">
        <v>4.00849E-2</v>
      </c>
      <c r="C43" s="23"/>
      <c r="D43" s="3">
        <v>68184.471900000004</v>
      </c>
      <c r="E43" s="3">
        <v>46207.4931</v>
      </c>
      <c r="F43" s="3">
        <v>73435.536800000002</v>
      </c>
      <c r="G43" s="3">
        <v>55477.501599999996</v>
      </c>
      <c r="H43" s="3">
        <v>0</v>
      </c>
      <c r="J43" s="158"/>
      <c r="K43" s="158"/>
      <c r="L43" s="158"/>
      <c r="M43" s="158"/>
      <c r="N43" s="158"/>
      <c r="O43" s="160"/>
    </row>
    <row r="44" spans="1:15">
      <c r="A44" s="10" t="s">
        <v>71</v>
      </c>
      <c r="B44" s="23">
        <v>3.5230000000000001E-3</v>
      </c>
      <c r="C44" s="23"/>
      <c r="D44" s="3">
        <v>5002.0129999999999</v>
      </c>
      <c r="E44" s="3">
        <v>3204.5370000000003</v>
      </c>
      <c r="F44" s="3">
        <v>6454.1360000000004</v>
      </c>
      <c r="G44" s="3">
        <v>4875.8320000000003</v>
      </c>
      <c r="H44" s="3">
        <v>0</v>
      </c>
      <c r="J44" s="158"/>
      <c r="K44" s="158"/>
      <c r="L44" s="158"/>
      <c r="M44" s="158"/>
      <c r="N44" s="158"/>
      <c r="O44" s="160"/>
    </row>
    <row r="45" spans="1:15">
      <c r="A45" s="10" t="s">
        <v>72</v>
      </c>
      <c r="B45" s="23">
        <v>1.35894E-2</v>
      </c>
      <c r="C45" s="23"/>
      <c r="D45" s="3">
        <v>12704.311399999999</v>
      </c>
      <c r="E45" s="3">
        <v>13274.478600000002</v>
      </c>
      <c r="F45" s="3">
        <v>24895.7808</v>
      </c>
      <c r="G45" s="3">
        <v>18807.729599999999</v>
      </c>
      <c r="H45" s="3">
        <v>0</v>
      </c>
      <c r="J45" s="158"/>
      <c r="K45" s="158"/>
      <c r="L45" s="158"/>
      <c r="M45" s="158"/>
      <c r="N45" s="158"/>
      <c r="O45" s="160"/>
    </row>
    <row r="46" spans="1:15">
      <c r="A46" s="10" t="s">
        <v>73</v>
      </c>
      <c r="B46" s="23">
        <v>7.1655E-3</v>
      </c>
      <c r="C46" s="23"/>
      <c r="D46" s="3">
        <v>12006.9305</v>
      </c>
      <c r="E46" s="3">
        <v>8315.7444999999989</v>
      </c>
      <c r="F46" s="3">
        <v>13127.196</v>
      </c>
      <c r="G46" s="3">
        <v>9917.0519999999997</v>
      </c>
      <c r="H46" s="3">
        <v>0</v>
      </c>
      <c r="J46" s="158"/>
      <c r="K46" s="158"/>
      <c r="L46" s="158"/>
      <c r="M46" s="158"/>
      <c r="N46" s="158"/>
      <c r="O46" s="160"/>
    </row>
    <row r="47" spans="1:15">
      <c r="A47" s="10" t="s">
        <v>74</v>
      </c>
      <c r="B47" s="23">
        <v>1.2406500000000001E-2</v>
      </c>
      <c r="C47" s="23"/>
      <c r="D47" s="3">
        <v>25093.001500000002</v>
      </c>
      <c r="E47" s="3">
        <v>17265.523500000003</v>
      </c>
      <c r="F47" s="3">
        <v>22728.708000000002</v>
      </c>
      <c r="G47" s="3">
        <v>17170.596000000001</v>
      </c>
      <c r="H47" s="3">
        <v>0</v>
      </c>
      <c r="J47" s="158"/>
      <c r="K47" s="158"/>
      <c r="L47" s="158"/>
      <c r="M47" s="158"/>
      <c r="N47" s="158"/>
      <c r="O47" s="160"/>
    </row>
    <row r="48" spans="1:15">
      <c r="A48" s="10" t="s">
        <v>75</v>
      </c>
      <c r="B48" s="23">
        <v>1.4262000000000001E-3</v>
      </c>
      <c r="C48" s="23"/>
      <c r="D48" s="3">
        <v>2945.1322</v>
      </c>
      <c r="E48" s="3">
        <v>1182.5378000000001</v>
      </c>
      <c r="F48" s="3">
        <v>2612.7984000000001</v>
      </c>
      <c r="G48" s="3">
        <v>1973.8608000000002</v>
      </c>
      <c r="H48" s="3">
        <v>0</v>
      </c>
      <c r="J48" s="158"/>
      <c r="K48" s="158"/>
      <c r="L48" s="158"/>
      <c r="M48" s="158"/>
      <c r="N48" s="158"/>
      <c r="O48" s="160"/>
    </row>
    <row r="49" spans="1:15">
      <c r="A49" s="10" t="s">
        <v>76</v>
      </c>
      <c r="B49" s="23">
        <v>5.2312000000000001E-3</v>
      </c>
      <c r="C49" s="23"/>
      <c r="D49" s="3">
        <v>7885.0871999999999</v>
      </c>
      <c r="E49" s="3">
        <v>8117.8328000000001</v>
      </c>
      <c r="F49" s="3">
        <v>9583.5583999999999</v>
      </c>
      <c r="G49" s="3">
        <v>7239.9808000000003</v>
      </c>
      <c r="H49" s="3">
        <v>0</v>
      </c>
      <c r="J49" s="158"/>
      <c r="K49" s="158"/>
      <c r="L49" s="158"/>
      <c r="M49" s="158"/>
      <c r="N49" s="158"/>
      <c r="O49" s="160"/>
    </row>
    <row r="50" spans="1:15">
      <c r="A50" s="10" t="s">
        <v>77</v>
      </c>
      <c r="B50" s="23">
        <v>5.0319999999999998E-4</v>
      </c>
      <c r="C50" s="23"/>
      <c r="D50" s="3">
        <v>-358.2808</v>
      </c>
      <c r="E50" s="3">
        <v>-1282.5992000000001</v>
      </c>
      <c r="F50" s="3">
        <v>921.86239999999998</v>
      </c>
      <c r="G50" s="3">
        <v>696.42880000000002</v>
      </c>
      <c r="H50" s="3">
        <v>0</v>
      </c>
      <c r="J50" s="158"/>
      <c r="K50" s="158"/>
      <c r="L50" s="158"/>
      <c r="M50" s="158"/>
      <c r="N50" s="158"/>
      <c r="O50" s="160"/>
    </row>
    <row r="51" spans="1:15">
      <c r="A51" s="10" t="s">
        <v>78</v>
      </c>
      <c r="B51" s="23">
        <v>2.1193300000000002E-2</v>
      </c>
      <c r="C51" s="23"/>
      <c r="D51" s="3">
        <v>31649.272299999997</v>
      </c>
      <c r="E51" s="3">
        <v>30613.632700000002</v>
      </c>
      <c r="F51" s="3">
        <v>38826.125600000007</v>
      </c>
      <c r="G51" s="3">
        <v>29331.527200000004</v>
      </c>
      <c r="H51" s="3">
        <v>0</v>
      </c>
      <c r="J51" s="158"/>
      <c r="K51" s="158"/>
      <c r="L51" s="158"/>
      <c r="M51" s="158"/>
      <c r="N51" s="158"/>
      <c r="O51" s="160"/>
    </row>
    <row r="52" spans="1:15">
      <c r="A52" s="10" t="s">
        <v>79</v>
      </c>
      <c r="B52" s="23">
        <v>5.0764E-3</v>
      </c>
      <c r="C52" s="23"/>
      <c r="D52" s="3">
        <v>14892.608399999999</v>
      </c>
      <c r="E52" s="3">
        <v>9169.1316000000006</v>
      </c>
      <c r="F52" s="3">
        <v>9299.9647999999997</v>
      </c>
      <c r="G52" s="3">
        <v>7025.7376000000004</v>
      </c>
      <c r="H52" s="3">
        <v>0</v>
      </c>
      <c r="J52" s="158"/>
      <c r="K52" s="158"/>
      <c r="L52" s="158"/>
      <c r="M52" s="158"/>
      <c r="N52" s="158"/>
      <c r="O52" s="160"/>
    </row>
    <row r="53" spans="1:15">
      <c r="A53" s="10" t="s">
        <v>80</v>
      </c>
      <c r="B53" s="23">
        <v>2.64333E-2</v>
      </c>
      <c r="C53" s="23"/>
      <c r="D53" s="3">
        <v>27048.712299999999</v>
      </c>
      <c r="E53" s="3">
        <v>29291.1927</v>
      </c>
      <c r="F53" s="3">
        <v>48425.8056</v>
      </c>
      <c r="G53" s="3">
        <v>36583.6872</v>
      </c>
      <c r="H53" s="3">
        <v>0</v>
      </c>
      <c r="J53" s="158"/>
      <c r="K53" s="158"/>
      <c r="L53" s="158"/>
      <c r="M53" s="158"/>
      <c r="N53" s="158"/>
      <c r="O53" s="160"/>
    </row>
    <row r="54" spans="1:15">
      <c r="A54" s="10" t="s">
        <v>81</v>
      </c>
      <c r="B54" s="23">
        <v>7.0470000000000005E-4</v>
      </c>
      <c r="C54" s="23"/>
      <c r="D54" s="3">
        <v>1688.3657000000001</v>
      </c>
      <c r="E54" s="3">
        <v>1200.0293000000001</v>
      </c>
      <c r="F54" s="3">
        <v>1291.0104000000001</v>
      </c>
      <c r="G54" s="3">
        <v>975.30480000000011</v>
      </c>
      <c r="H54" s="3">
        <v>0</v>
      </c>
      <c r="J54" s="158"/>
      <c r="K54" s="158"/>
      <c r="L54" s="158"/>
      <c r="M54" s="158"/>
      <c r="N54" s="158"/>
      <c r="O54" s="160"/>
    </row>
    <row r="55" spans="1:15">
      <c r="A55" s="10" t="s">
        <v>82</v>
      </c>
      <c r="B55" s="23">
        <v>5.6150000000000002E-3</v>
      </c>
      <c r="C55" s="23"/>
      <c r="D55" s="3">
        <v>7229.0650000000005</v>
      </c>
      <c r="E55" s="3">
        <v>3623.6850000000004</v>
      </c>
      <c r="F55" s="3">
        <v>10286.68</v>
      </c>
      <c r="G55" s="3">
        <v>7771.16</v>
      </c>
      <c r="H55" s="3">
        <v>0</v>
      </c>
      <c r="J55" s="158"/>
      <c r="K55" s="158"/>
      <c r="L55" s="158"/>
      <c r="M55" s="158"/>
      <c r="N55" s="158"/>
      <c r="O55" s="160"/>
    </row>
    <row r="56" spans="1:15">
      <c r="A56" s="10" t="s">
        <v>83</v>
      </c>
      <c r="B56" s="23">
        <v>3.1091999999999999E-3</v>
      </c>
      <c r="C56" s="23"/>
      <c r="D56" s="3">
        <v>3266.1052</v>
      </c>
      <c r="E56" s="3">
        <v>1288.1147999999998</v>
      </c>
      <c r="F56" s="3">
        <v>5696.0544</v>
      </c>
      <c r="G56" s="3">
        <v>4303.1327999999994</v>
      </c>
      <c r="H56" s="3">
        <v>0</v>
      </c>
      <c r="J56" s="158"/>
      <c r="K56" s="158"/>
      <c r="L56" s="158"/>
      <c r="M56" s="158"/>
      <c r="N56" s="158"/>
      <c r="O56" s="160"/>
    </row>
    <row r="57" spans="1:15">
      <c r="A57" s="10" t="s">
        <v>84</v>
      </c>
      <c r="B57" s="23">
        <v>9.9704000000000008E-3</v>
      </c>
      <c r="C57" s="23"/>
      <c r="D57" s="3">
        <v>13724.722400000002</v>
      </c>
      <c r="E57" s="3">
        <v>14111.917600000001</v>
      </c>
      <c r="F57" s="3">
        <v>18265.772800000002</v>
      </c>
      <c r="G57" s="3">
        <v>13799.033600000001</v>
      </c>
      <c r="H57" s="3">
        <v>0</v>
      </c>
      <c r="J57" s="158"/>
      <c r="K57" s="158"/>
      <c r="L57" s="158"/>
      <c r="M57" s="158"/>
      <c r="N57" s="158"/>
      <c r="O57" s="160"/>
    </row>
    <row r="58" spans="1:15">
      <c r="A58" s="10" t="s">
        <v>85</v>
      </c>
      <c r="B58" s="23">
        <v>3.7856999999999999E-3</v>
      </c>
      <c r="C58" s="23"/>
      <c r="D58" s="3">
        <v>7002.4766999999993</v>
      </c>
      <c r="E58" s="3">
        <v>8044.7683000000006</v>
      </c>
      <c r="F58" s="3">
        <v>6935.4023999999999</v>
      </c>
      <c r="G58" s="3">
        <v>5239.4088000000002</v>
      </c>
      <c r="H58" s="3">
        <v>0</v>
      </c>
      <c r="J58" s="158"/>
      <c r="K58" s="158"/>
      <c r="L58" s="158"/>
      <c r="M58" s="158"/>
      <c r="N58" s="158"/>
      <c r="O58" s="160"/>
    </row>
    <row r="59" spans="1:15">
      <c r="A59" s="10" t="s">
        <v>86</v>
      </c>
      <c r="B59" s="23">
        <v>2.2430000000000002E-3</v>
      </c>
      <c r="C59" s="23"/>
      <c r="D59" s="3">
        <v>7672.3330000000005</v>
      </c>
      <c r="E59" s="3">
        <v>2542.2170000000006</v>
      </c>
      <c r="F59" s="3">
        <v>4109.1760000000004</v>
      </c>
      <c r="G59" s="3">
        <v>3104.3120000000004</v>
      </c>
      <c r="H59" s="3">
        <v>0</v>
      </c>
      <c r="J59" s="158"/>
      <c r="K59" s="158"/>
      <c r="L59" s="158"/>
      <c r="M59" s="158"/>
      <c r="N59" s="158"/>
      <c r="O59" s="160"/>
    </row>
    <row r="60" spans="1:15">
      <c r="A60" s="10" t="s">
        <v>87</v>
      </c>
      <c r="B60" s="23">
        <v>1.3929000000000001E-3</v>
      </c>
      <c r="C60" s="23"/>
      <c r="D60" s="3">
        <v>2894.8199</v>
      </c>
      <c r="E60" s="3">
        <v>1197.9451000000001</v>
      </c>
      <c r="F60" s="3">
        <v>2551.7928000000002</v>
      </c>
      <c r="G60" s="3">
        <v>1927.7736000000002</v>
      </c>
      <c r="H60" s="3">
        <v>0</v>
      </c>
      <c r="J60" s="158"/>
      <c r="K60" s="158"/>
      <c r="L60" s="158"/>
      <c r="M60" s="158"/>
      <c r="N60" s="158"/>
      <c r="O60" s="160"/>
    </row>
    <row r="61" spans="1:15">
      <c r="A61" s="10" t="s">
        <v>88</v>
      </c>
      <c r="B61" s="23">
        <v>3.8964999999999998E-3</v>
      </c>
      <c r="C61" s="23"/>
      <c r="D61" s="3">
        <v>5005.191499999999</v>
      </c>
      <c r="E61" s="3">
        <v>2202.8334999999997</v>
      </c>
      <c r="F61" s="3">
        <v>7138.3879999999999</v>
      </c>
      <c r="G61" s="3">
        <v>5392.7559999999994</v>
      </c>
      <c r="H61" s="3">
        <v>0</v>
      </c>
      <c r="J61" s="158"/>
      <c r="K61" s="158"/>
      <c r="L61" s="158"/>
      <c r="M61" s="158"/>
      <c r="N61" s="158"/>
      <c r="O61" s="160"/>
    </row>
    <row r="62" spans="1:15">
      <c r="A62" s="10" t="s">
        <v>89</v>
      </c>
      <c r="B62" s="23">
        <v>7.2112200000000001E-2</v>
      </c>
      <c r="C62" s="23"/>
      <c r="D62" s="3">
        <v>167497.9982</v>
      </c>
      <c r="E62" s="3">
        <v>116115.77179999999</v>
      </c>
      <c r="F62" s="3">
        <v>132109.55040000001</v>
      </c>
      <c r="G62" s="3">
        <v>99803.284800000009</v>
      </c>
      <c r="H62" s="3">
        <v>0</v>
      </c>
      <c r="J62" s="158"/>
      <c r="K62" s="158"/>
      <c r="L62" s="158"/>
      <c r="M62" s="158"/>
      <c r="N62" s="158"/>
      <c r="O62" s="160"/>
    </row>
    <row r="63" spans="1:15">
      <c r="A63" s="10" t="s">
        <v>90</v>
      </c>
      <c r="B63" s="23">
        <v>1.6448999999999999E-3</v>
      </c>
      <c r="C63" s="23"/>
      <c r="D63" s="3">
        <v>499.83190000000013</v>
      </c>
      <c r="E63" s="3">
        <v>-405.86689999999999</v>
      </c>
      <c r="F63" s="3">
        <v>3013.4567999999999</v>
      </c>
      <c r="G63" s="3">
        <v>2276.5416</v>
      </c>
      <c r="H63" s="3">
        <v>0</v>
      </c>
      <c r="J63" s="158"/>
      <c r="K63" s="158"/>
      <c r="L63" s="158"/>
      <c r="M63" s="158"/>
      <c r="N63" s="158"/>
      <c r="O63" s="160"/>
    </row>
    <row r="64" spans="1:15">
      <c r="A64" s="10" t="s">
        <v>91</v>
      </c>
      <c r="B64" s="23">
        <v>2.4410999999999999E-3</v>
      </c>
      <c r="C64" s="23"/>
      <c r="D64" s="3">
        <v>3852.4341000000004</v>
      </c>
      <c r="E64" s="3">
        <v>1269.7008999999998</v>
      </c>
      <c r="F64" s="3">
        <v>4472.0951999999997</v>
      </c>
      <c r="G64" s="3">
        <v>3378.4823999999999</v>
      </c>
      <c r="H64" s="3">
        <v>0</v>
      </c>
      <c r="J64" s="158"/>
      <c r="K64" s="158"/>
      <c r="L64" s="158"/>
      <c r="M64" s="158"/>
      <c r="N64" s="158"/>
      <c r="O64" s="160"/>
    </row>
    <row r="65" spans="1:15">
      <c r="A65" s="10" t="s">
        <v>92</v>
      </c>
      <c r="B65" s="23">
        <v>1.22922E-2</v>
      </c>
      <c r="C65" s="23"/>
      <c r="D65" s="3">
        <v>24858.578200000004</v>
      </c>
      <c r="E65" s="3">
        <v>29695.191800000001</v>
      </c>
      <c r="F65" s="3">
        <v>22519.310399999998</v>
      </c>
      <c r="G65" s="3">
        <v>17012.4048</v>
      </c>
      <c r="H65" s="3">
        <v>0</v>
      </c>
      <c r="J65" s="158"/>
      <c r="K65" s="158"/>
      <c r="L65" s="158"/>
      <c r="M65" s="158"/>
      <c r="N65" s="158"/>
      <c r="O65" s="160"/>
    </row>
    <row r="66" spans="1:15">
      <c r="A66" s="10" t="s">
        <v>93</v>
      </c>
      <c r="B66" s="23">
        <v>8.5121999999999993E-3</v>
      </c>
      <c r="C66" s="23"/>
      <c r="D66" s="3">
        <v>10931.398199999998</v>
      </c>
      <c r="E66" s="3">
        <v>5157.371799999999</v>
      </c>
      <c r="F66" s="3">
        <v>15594.350399999999</v>
      </c>
      <c r="G66" s="3">
        <v>11780.8848</v>
      </c>
      <c r="H66" s="3">
        <v>0</v>
      </c>
      <c r="J66" s="158"/>
      <c r="K66" s="158"/>
      <c r="L66" s="158"/>
      <c r="M66" s="158"/>
      <c r="N66" s="158"/>
      <c r="O66" s="160"/>
    </row>
    <row r="67" spans="1:15">
      <c r="A67" s="10" t="s">
        <v>94</v>
      </c>
      <c r="B67" s="23">
        <v>3.4126999999999998E-2</v>
      </c>
      <c r="C67" s="23"/>
      <c r="D67" s="3">
        <v>12039.136999999995</v>
      </c>
      <c r="E67" s="3">
        <v>2275.8130000000019</v>
      </c>
      <c r="F67" s="3">
        <v>62520.663999999997</v>
      </c>
      <c r="G67" s="3">
        <v>47231.767999999996</v>
      </c>
      <c r="H67" s="3">
        <v>0</v>
      </c>
      <c r="J67" s="158"/>
      <c r="K67" s="158"/>
      <c r="L67" s="158"/>
      <c r="M67" s="158"/>
      <c r="N67" s="158"/>
      <c r="O67" s="160"/>
    </row>
    <row r="68" spans="1:15">
      <c r="A68" s="10" t="s">
        <v>95</v>
      </c>
      <c r="B68" s="23">
        <v>1.3626000000000001E-3</v>
      </c>
      <c r="C68" s="23"/>
      <c r="D68" s="3">
        <v>1651.4005999999999</v>
      </c>
      <c r="E68" s="3">
        <v>-202.99059999999986</v>
      </c>
      <c r="F68" s="3">
        <v>2496.2832000000003</v>
      </c>
      <c r="G68" s="3">
        <v>1885.8384000000001</v>
      </c>
      <c r="H68" s="3">
        <v>0</v>
      </c>
      <c r="J68" s="158"/>
      <c r="K68" s="158"/>
      <c r="L68" s="158"/>
      <c r="M68" s="158"/>
      <c r="N68" s="158"/>
      <c r="O68" s="160"/>
    </row>
    <row r="69" spans="1:15">
      <c r="A69" s="10" t="s">
        <v>96</v>
      </c>
      <c r="B69" s="23">
        <v>2.3415700000000001E-2</v>
      </c>
      <c r="C69" s="23"/>
      <c r="D69" s="3">
        <v>32899.006699999998</v>
      </c>
      <c r="E69" s="3">
        <v>18041.738300000005</v>
      </c>
      <c r="F69" s="3">
        <v>42897.562400000003</v>
      </c>
      <c r="G69" s="3">
        <v>32407.328800000003</v>
      </c>
      <c r="H69" s="3">
        <v>0</v>
      </c>
      <c r="J69" s="158"/>
      <c r="K69" s="158"/>
      <c r="L69" s="158"/>
      <c r="M69" s="158"/>
      <c r="N69" s="158"/>
      <c r="O69" s="160"/>
    </row>
    <row r="70" spans="1:15">
      <c r="A70" s="10" t="s">
        <v>97</v>
      </c>
      <c r="B70" s="23">
        <v>1.07341E-2</v>
      </c>
      <c r="C70" s="23"/>
      <c r="D70" s="3">
        <v>18127.3171</v>
      </c>
      <c r="E70" s="3">
        <v>10334.867899999999</v>
      </c>
      <c r="F70" s="3">
        <v>19664.871200000001</v>
      </c>
      <c r="G70" s="3">
        <v>14855.9944</v>
      </c>
      <c r="H70" s="3">
        <v>0</v>
      </c>
      <c r="J70" s="158"/>
      <c r="K70" s="158"/>
      <c r="L70" s="158"/>
      <c r="M70" s="158"/>
      <c r="N70" s="158"/>
      <c r="O70" s="160"/>
    </row>
    <row r="71" spans="1:15">
      <c r="A71" s="10" t="s">
        <v>98</v>
      </c>
      <c r="B71" s="23">
        <v>1.4253E-3</v>
      </c>
      <c r="C71" s="23"/>
      <c r="D71" s="3">
        <v>1737.6642999999999</v>
      </c>
      <c r="E71" s="3">
        <v>2011.4406999999999</v>
      </c>
      <c r="F71" s="3">
        <v>2611.1496000000002</v>
      </c>
      <c r="G71" s="3">
        <v>1972.6152</v>
      </c>
      <c r="H71" s="3">
        <v>0</v>
      </c>
      <c r="J71" s="158"/>
      <c r="K71" s="158"/>
      <c r="L71" s="158"/>
      <c r="M71" s="158"/>
      <c r="N71" s="158"/>
      <c r="O71" s="160"/>
    </row>
    <row r="72" spans="1:15">
      <c r="A72" s="10" t="s">
        <v>99</v>
      </c>
      <c r="B72" s="23">
        <v>3.9680999999999996E-3</v>
      </c>
      <c r="C72" s="23"/>
      <c r="D72" s="3">
        <v>5090.9710999999988</v>
      </c>
      <c r="E72" s="3">
        <v>2770.1139000000003</v>
      </c>
      <c r="F72" s="3">
        <v>7269.5591999999988</v>
      </c>
      <c r="G72" s="3">
        <v>5491.8503999999994</v>
      </c>
      <c r="H72" s="3">
        <v>0</v>
      </c>
      <c r="J72" s="158"/>
      <c r="K72" s="158"/>
      <c r="L72" s="158"/>
      <c r="M72" s="158"/>
      <c r="N72" s="158"/>
      <c r="O72" s="160"/>
    </row>
    <row r="73" spans="1:15">
      <c r="A73" s="10" t="s">
        <v>100</v>
      </c>
      <c r="B73" s="23">
        <v>7.9354000000000004E-3</v>
      </c>
      <c r="C73" s="23"/>
      <c r="D73" s="3">
        <v>12404.6374</v>
      </c>
      <c r="E73" s="3">
        <v>15562.252600000002</v>
      </c>
      <c r="F73" s="3">
        <v>14537.652800000002</v>
      </c>
      <c r="G73" s="3">
        <v>10982.5936</v>
      </c>
      <c r="H73" s="3">
        <v>0</v>
      </c>
      <c r="J73" s="158"/>
      <c r="K73" s="158"/>
      <c r="L73" s="158"/>
      <c r="M73" s="158"/>
      <c r="N73" s="158"/>
      <c r="O73" s="160"/>
    </row>
    <row r="74" spans="1:15">
      <c r="A74" s="10" t="s">
        <v>101</v>
      </c>
      <c r="B74" s="23">
        <v>1.2668E-3</v>
      </c>
      <c r="C74" s="23"/>
      <c r="D74" s="3">
        <v>2284.1507999999999</v>
      </c>
      <c r="E74" s="3">
        <v>1715.2292</v>
      </c>
      <c r="F74" s="3">
        <v>2320.7775999999999</v>
      </c>
      <c r="G74" s="3">
        <v>1753.2511999999999</v>
      </c>
      <c r="H74" s="3">
        <v>0</v>
      </c>
      <c r="J74" s="158"/>
      <c r="K74" s="158"/>
      <c r="L74" s="158"/>
      <c r="M74" s="158"/>
      <c r="N74" s="158"/>
      <c r="O74" s="160"/>
    </row>
    <row r="75" spans="1:15">
      <c r="A75" s="10" t="s">
        <v>102</v>
      </c>
      <c r="B75" s="23">
        <v>3.3625E-3</v>
      </c>
      <c r="C75" s="23"/>
      <c r="D75" s="3">
        <v>4069.2375000000002</v>
      </c>
      <c r="E75" s="3">
        <v>2895.8874999999998</v>
      </c>
      <c r="F75" s="3">
        <v>6160.1</v>
      </c>
      <c r="G75" s="3">
        <v>4653.7</v>
      </c>
      <c r="H75" s="3">
        <v>0</v>
      </c>
      <c r="J75" s="158"/>
      <c r="K75" s="158"/>
      <c r="L75" s="158"/>
      <c r="M75" s="158"/>
      <c r="N75" s="158"/>
      <c r="O75" s="160"/>
    </row>
    <row r="76" spans="1:15">
      <c r="A76" s="10" t="s">
        <v>103</v>
      </c>
      <c r="B76" s="23">
        <v>1.3734400000000001E-2</v>
      </c>
      <c r="C76" s="23"/>
      <c r="D76" s="3">
        <v>25319.806400000001</v>
      </c>
      <c r="E76" s="3">
        <v>19505.2336</v>
      </c>
      <c r="F76" s="3">
        <v>25161.4208</v>
      </c>
      <c r="G76" s="3">
        <v>19008.409600000003</v>
      </c>
      <c r="H76" s="3">
        <v>0</v>
      </c>
      <c r="J76" s="158"/>
      <c r="K76" s="158"/>
      <c r="L76" s="158"/>
      <c r="M76" s="158"/>
      <c r="N76" s="158"/>
      <c r="O76" s="160"/>
    </row>
    <row r="77" spans="1:15">
      <c r="A77" s="10" t="s">
        <v>104</v>
      </c>
      <c r="B77" s="23">
        <v>2.2442E-3</v>
      </c>
      <c r="C77" s="23"/>
      <c r="D77" s="3">
        <v>3706.2902000000004</v>
      </c>
      <c r="E77" s="3">
        <v>2836.6797999999999</v>
      </c>
      <c r="F77" s="3">
        <v>4111.3743999999997</v>
      </c>
      <c r="G77" s="3">
        <v>3105.9728</v>
      </c>
      <c r="H77" s="3">
        <v>0</v>
      </c>
      <c r="J77" s="158"/>
      <c r="K77" s="158"/>
      <c r="L77" s="158"/>
      <c r="M77" s="158"/>
      <c r="N77" s="158"/>
      <c r="O77" s="160"/>
    </row>
    <row r="78" spans="1:15">
      <c r="A78" s="10" t="s">
        <v>105</v>
      </c>
      <c r="B78" s="23">
        <v>1.10499E-2</v>
      </c>
      <c r="C78" s="23"/>
      <c r="D78" s="3">
        <v>18893.386899999998</v>
      </c>
      <c r="E78" s="3">
        <v>9459.8281000000006</v>
      </c>
      <c r="F78" s="3">
        <v>20243.416799999999</v>
      </c>
      <c r="G78" s="3">
        <v>15293.061599999999</v>
      </c>
      <c r="H78" s="3">
        <v>0</v>
      </c>
      <c r="J78" s="158"/>
      <c r="K78" s="158"/>
      <c r="L78" s="158"/>
      <c r="M78" s="158"/>
      <c r="N78" s="158"/>
      <c r="O78" s="160"/>
    </row>
    <row r="79" spans="1:15">
      <c r="A79" s="10" t="s">
        <v>106</v>
      </c>
      <c r="B79" s="23">
        <v>2.5779000000000002E-3</v>
      </c>
      <c r="C79" s="23"/>
      <c r="D79" s="3">
        <v>3952.5549000000001</v>
      </c>
      <c r="E79" s="3">
        <v>1636.4601000000002</v>
      </c>
      <c r="F79" s="3">
        <v>4722.7128000000002</v>
      </c>
      <c r="G79" s="3">
        <v>3567.8136000000004</v>
      </c>
      <c r="H79" s="3">
        <v>0</v>
      </c>
      <c r="J79" s="158"/>
      <c r="K79" s="158"/>
      <c r="L79" s="158"/>
      <c r="M79" s="158"/>
      <c r="N79" s="158"/>
      <c r="O79" s="160"/>
    </row>
    <row r="80" spans="1:15">
      <c r="A80" s="10" t="s">
        <v>107</v>
      </c>
      <c r="B80" s="23">
        <v>8.2448999999999995E-3</v>
      </c>
      <c r="C80" s="23"/>
      <c r="D80" s="3">
        <v>-1160.5681000000004</v>
      </c>
      <c r="E80" s="3">
        <v>-1849.4668999999994</v>
      </c>
      <c r="F80" s="3">
        <v>15104.656799999999</v>
      </c>
      <c r="G80" s="3">
        <v>11410.9416</v>
      </c>
      <c r="H80" s="3">
        <v>0</v>
      </c>
      <c r="J80" s="158"/>
      <c r="K80" s="158"/>
      <c r="L80" s="158"/>
      <c r="M80" s="158"/>
      <c r="N80" s="158"/>
      <c r="O80" s="160"/>
    </row>
    <row r="81" spans="1:15">
      <c r="A81" s="10" t="s">
        <v>108</v>
      </c>
      <c r="B81" s="23">
        <v>8.1975999999999993E-3</v>
      </c>
      <c r="C81" s="23"/>
      <c r="D81" s="3">
        <v>10954.285599999999</v>
      </c>
      <c r="E81" s="3">
        <v>3285.8743999999988</v>
      </c>
      <c r="F81" s="3">
        <v>15018.003199999999</v>
      </c>
      <c r="G81" s="3">
        <v>11345.4784</v>
      </c>
      <c r="H81" s="3">
        <v>0</v>
      </c>
      <c r="J81" s="158"/>
      <c r="K81" s="158"/>
      <c r="L81" s="158"/>
      <c r="M81" s="158"/>
      <c r="N81" s="158"/>
      <c r="O81" s="160"/>
    </row>
    <row r="82" spans="1:15">
      <c r="A82" s="10" t="s">
        <v>109</v>
      </c>
      <c r="B82" s="23">
        <v>1.3434700000000001E-2</v>
      </c>
      <c r="C82" s="23"/>
      <c r="D82" s="3">
        <v>19045.995699999999</v>
      </c>
      <c r="E82" s="3">
        <v>14070.899300000001</v>
      </c>
      <c r="F82" s="3">
        <v>24612.3704</v>
      </c>
      <c r="G82" s="3">
        <v>18593.624800000001</v>
      </c>
      <c r="H82" s="3">
        <v>0</v>
      </c>
      <c r="J82" s="158"/>
      <c r="K82" s="158"/>
      <c r="L82" s="158"/>
      <c r="M82" s="158"/>
      <c r="N82" s="158"/>
      <c r="O82" s="160"/>
    </row>
    <row r="83" spans="1:15">
      <c r="A83" s="10" t="s">
        <v>110</v>
      </c>
      <c r="B83" s="23">
        <v>6.9414999999999998E-3</v>
      </c>
      <c r="C83" s="23"/>
      <c r="D83" s="3">
        <v>7410.5864999999994</v>
      </c>
      <c r="E83" s="3">
        <v>3447.6885000000002</v>
      </c>
      <c r="F83" s="3">
        <v>12716.828</v>
      </c>
      <c r="G83" s="3">
        <v>9607.0360000000001</v>
      </c>
      <c r="H83" s="3">
        <v>0</v>
      </c>
      <c r="J83" s="158"/>
      <c r="K83" s="158"/>
      <c r="L83" s="158"/>
      <c r="M83" s="158"/>
      <c r="N83" s="158"/>
      <c r="O83" s="160"/>
    </row>
    <row r="84" spans="1:15">
      <c r="A84" s="10" t="s">
        <v>111</v>
      </c>
      <c r="B84" s="23">
        <v>4.1292999999999998E-3</v>
      </c>
      <c r="C84" s="23"/>
      <c r="D84" s="3">
        <v>4938.8882999999987</v>
      </c>
      <c r="E84" s="3">
        <v>645.61670000000049</v>
      </c>
      <c r="F84" s="3">
        <v>7564.8775999999998</v>
      </c>
      <c r="G84" s="3">
        <v>5714.9511999999995</v>
      </c>
      <c r="H84" s="3">
        <v>0</v>
      </c>
      <c r="J84" s="158"/>
      <c r="K84" s="158"/>
      <c r="L84" s="158"/>
      <c r="M84" s="158"/>
      <c r="N84" s="158"/>
      <c r="O84" s="160"/>
    </row>
    <row r="85" spans="1:15">
      <c r="A85" s="10" t="s">
        <v>112</v>
      </c>
      <c r="B85" s="23">
        <v>2.7070000000000002E-3</v>
      </c>
      <c r="C85" s="23"/>
      <c r="D85" s="3">
        <v>4350.1170000000002</v>
      </c>
      <c r="E85" s="3">
        <v>1551.8330000000001</v>
      </c>
      <c r="F85" s="3">
        <v>4959.2240000000002</v>
      </c>
      <c r="G85" s="3">
        <v>3746.4880000000003</v>
      </c>
      <c r="H85" s="3">
        <v>0</v>
      </c>
      <c r="J85" s="158"/>
      <c r="K85" s="158"/>
      <c r="L85" s="158"/>
      <c r="M85" s="158"/>
      <c r="N85" s="158"/>
      <c r="O85" s="160"/>
    </row>
    <row r="86" spans="1:15">
      <c r="A86" s="10" t="s">
        <v>113</v>
      </c>
      <c r="B86" s="23">
        <v>6.7248000000000004E-3</v>
      </c>
      <c r="C86" s="23"/>
      <c r="D86" s="3">
        <v>8062.1488000000008</v>
      </c>
      <c r="E86" s="3">
        <v>7353.5311999999994</v>
      </c>
      <c r="F86" s="3">
        <v>12319.8336</v>
      </c>
      <c r="G86" s="3">
        <v>9307.1232</v>
      </c>
      <c r="H86" s="3">
        <v>0</v>
      </c>
      <c r="J86" s="158"/>
      <c r="K86" s="158"/>
      <c r="L86" s="158"/>
      <c r="M86" s="158"/>
      <c r="N86" s="158"/>
      <c r="O86" s="160"/>
    </row>
    <row r="87" spans="1:15">
      <c r="A87" s="10" t="s">
        <v>114</v>
      </c>
      <c r="B87" s="23">
        <v>3.6465E-3</v>
      </c>
      <c r="C87" s="23"/>
      <c r="D87" s="3">
        <v>4809.4414999999999</v>
      </c>
      <c r="E87" s="3">
        <v>2912.0834999999997</v>
      </c>
      <c r="F87" s="3">
        <v>6680.3879999999999</v>
      </c>
      <c r="G87" s="3">
        <v>5046.7560000000003</v>
      </c>
      <c r="H87" s="3">
        <v>0</v>
      </c>
      <c r="J87" s="158"/>
      <c r="K87" s="158"/>
      <c r="L87" s="158"/>
      <c r="M87" s="158"/>
      <c r="N87" s="158"/>
      <c r="O87" s="160"/>
    </row>
    <row r="88" spans="1:15">
      <c r="A88" s="10" t="s">
        <v>115</v>
      </c>
      <c r="B88" s="23">
        <v>6.2211999999999996E-3</v>
      </c>
      <c r="C88" s="23"/>
      <c r="D88" s="3">
        <v>12365.7772</v>
      </c>
      <c r="E88" s="3">
        <v>4642.6427999999996</v>
      </c>
      <c r="F88" s="3">
        <v>11397.2384</v>
      </c>
      <c r="G88" s="3">
        <v>8610.1407999999992</v>
      </c>
      <c r="H88" s="3">
        <v>0</v>
      </c>
      <c r="J88" s="158"/>
      <c r="K88" s="158"/>
      <c r="L88" s="158"/>
      <c r="M88" s="158"/>
      <c r="N88" s="158"/>
      <c r="O88" s="160"/>
    </row>
    <row r="89" spans="1:15">
      <c r="A89" s="10" t="s">
        <v>116</v>
      </c>
      <c r="B89" s="23">
        <v>1.3202999999999999E-3</v>
      </c>
      <c r="C89" s="23"/>
      <c r="D89" s="3">
        <v>1475.4092999999998</v>
      </c>
      <c r="E89" s="3">
        <v>882.44569999999999</v>
      </c>
      <c r="F89" s="3">
        <v>2418.7896000000001</v>
      </c>
      <c r="G89" s="3">
        <v>1827.2952</v>
      </c>
      <c r="H89" s="3">
        <v>0</v>
      </c>
      <c r="J89" s="158"/>
      <c r="K89" s="158"/>
      <c r="L89" s="158"/>
      <c r="M89" s="158"/>
      <c r="N89" s="158"/>
      <c r="O89" s="160"/>
    </row>
    <row r="90" spans="1:15">
      <c r="A90" s="10" t="s">
        <v>117</v>
      </c>
      <c r="B90" s="23">
        <v>4.0620999999999999E-3</v>
      </c>
      <c r="C90" s="23"/>
      <c r="D90" s="3">
        <v>5291.2850999999991</v>
      </c>
      <c r="E90" s="3">
        <v>5098.6998999999996</v>
      </c>
      <c r="F90" s="3">
        <v>7441.7672000000002</v>
      </c>
      <c r="G90" s="3">
        <v>5621.9463999999998</v>
      </c>
      <c r="H90" s="3">
        <v>0</v>
      </c>
      <c r="J90" s="158"/>
      <c r="K90" s="158"/>
      <c r="L90" s="158"/>
      <c r="M90" s="158"/>
      <c r="N90" s="158"/>
      <c r="O90" s="160"/>
    </row>
    <row r="91" spans="1:15">
      <c r="A91" s="10" t="s">
        <v>118</v>
      </c>
      <c r="B91" s="23">
        <v>3.2269999999999998E-4</v>
      </c>
      <c r="C91" s="23"/>
      <c r="D91" s="3">
        <v>412.32369999999992</v>
      </c>
      <c r="E91" s="3">
        <v>-86.628700000000038</v>
      </c>
      <c r="F91" s="3">
        <v>591.18639999999994</v>
      </c>
      <c r="G91" s="3">
        <v>446.61679999999996</v>
      </c>
      <c r="H91" s="3">
        <v>0</v>
      </c>
      <c r="J91" s="158"/>
      <c r="K91" s="158"/>
      <c r="L91" s="158"/>
      <c r="M91" s="158"/>
      <c r="N91" s="158"/>
      <c r="O91" s="160"/>
    </row>
    <row r="92" spans="1:15">
      <c r="A92" s="10" t="s">
        <v>119</v>
      </c>
      <c r="B92" s="23">
        <v>2.8584100000000001E-2</v>
      </c>
      <c r="C92" s="23"/>
      <c r="D92" s="3">
        <v>43519.667099999999</v>
      </c>
      <c r="E92" s="3">
        <v>45839.017900000006</v>
      </c>
      <c r="F92" s="3">
        <v>52366.071200000006</v>
      </c>
      <c r="G92" s="3">
        <v>39560.394400000005</v>
      </c>
      <c r="H92" s="3">
        <v>0</v>
      </c>
      <c r="J92" s="158"/>
      <c r="K92" s="158"/>
      <c r="L92" s="158"/>
      <c r="M92" s="158"/>
      <c r="N92" s="158"/>
      <c r="O92" s="160"/>
    </row>
    <row r="93" spans="1:15">
      <c r="A93" s="10" t="s">
        <v>120</v>
      </c>
      <c r="B93" s="23">
        <v>3.1261000000000001E-3</v>
      </c>
      <c r="C93" s="23"/>
      <c r="D93" s="3">
        <v>6537.6690999999992</v>
      </c>
      <c r="E93" s="3">
        <v>1505.7158999999997</v>
      </c>
      <c r="F93" s="3">
        <v>5727.0151999999998</v>
      </c>
      <c r="G93" s="3">
        <v>4326.5223999999998</v>
      </c>
      <c r="H93" s="3">
        <v>0</v>
      </c>
      <c r="J93" s="158"/>
      <c r="K93" s="158"/>
      <c r="L93" s="158"/>
      <c r="M93" s="158"/>
      <c r="N93" s="158"/>
      <c r="O93" s="160"/>
    </row>
    <row r="94" spans="1:15">
      <c r="A94" s="10" t="s">
        <v>121</v>
      </c>
      <c r="B94" s="23">
        <v>0.1098871</v>
      </c>
      <c r="C94" s="23"/>
      <c r="D94" s="3">
        <v>231683.1863</v>
      </c>
      <c r="E94" s="3">
        <v>198048.61869999999</v>
      </c>
      <c r="F94" s="3">
        <v>201313.5336</v>
      </c>
      <c r="G94" s="3">
        <v>152084.0232</v>
      </c>
      <c r="H94" s="3">
        <v>0</v>
      </c>
      <c r="J94" s="158"/>
      <c r="K94" s="158"/>
      <c r="L94" s="158"/>
      <c r="M94" s="158"/>
      <c r="N94" s="158"/>
      <c r="O94" s="160"/>
    </row>
    <row r="95" spans="1:15">
      <c r="A95" s="10" t="s">
        <v>122</v>
      </c>
      <c r="B95" s="23">
        <v>1.5177999999999999E-3</v>
      </c>
      <c r="C95" s="23"/>
      <c r="D95" s="3">
        <v>1673.5317999999997</v>
      </c>
      <c r="E95" s="3">
        <v>2061.1981999999998</v>
      </c>
      <c r="F95" s="3">
        <v>2780.6095999999998</v>
      </c>
      <c r="G95" s="3">
        <v>2100.6351999999997</v>
      </c>
      <c r="H95" s="3">
        <v>0</v>
      </c>
      <c r="J95" s="158"/>
      <c r="K95" s="158"/>
      <c r="L95" s="158"/>
      <c r="M95" s="158"/>
      <c r="N95" s="158"/>
      <c r="O95" s="160"/>
    </row>
    <row r="96" spans="1:15">
      <c r="A96" s="10" t="s">
        <v>123</v>
      </c>
      <c r="B96" s="23">
        <v>6.4970000000000002E-4</v>
      </c>
      <c r="C96" s="23"/>
      <c r="D96" s="3">
        <v>1976.6606999999999</v>
      </c>
      <c r="E96" s="3">
        <v>1423.9843000000001</v>
      </c>
      <c r="F96" s="3">
        <v>1190.2504000000001</v>
      </c>
      <c r="G96" s="3">
        <v>899.1848</v>
      </c>
      <c r="H96" s="3">
        <v>0</v>
      </c>
      <c r="J96" s="158"/>
      <c r="K96" s="158"/>
      <c r="L96" s="158"/>
      <c r="M96" s="158"/>
      <c r="N96" s="158"/>
      <c r="O96" s="160"/>
    </row>
    <row r="97" spans="1:15">
      <c r="A97" s="10" t="s">
        <v>124</v>
      </c>
      <c r="B97" s="23">
        <v>6.2471999999999996E-3</v>
      </c>
      <c r="C97" s="23"/>
      <c r="D97" s="3">
        <v>10010.183199999999</v>
      </c>
      <c r="E97" s="3">
        <v>11117.336800000001</v>
      </c>
      <c r="F97" s="3">
        <v>11444.8704</v>
      </c>
      <c r="G97" s="3">
        <v>8646.1247999999996</v>
      </c>
      <c r="H97" s="3">
        <v>0</v>
      </c>
      <c r="J97" s="158"/>
      <c r="K97" s="158"/>
      <c r="L97" s="158"/>
      <c r="M97" s="158"/>
      <c r="N97" s="158"/>
      <c r="O97" s="160"/>
    </row>
    <row r="98" spans="1:15">
      <c r="A98" s="10" t="s">
        <v>125</v>
      </c>
      <c r="B98" s="23">
        <v>8.5929000000000005E-3</v>
      </c>
      <c r="C98" s="23"/>
      <c r="D98" s="3">
        <v>16944.019899999999</v>
      </c>
      <c r="E98" s="3">
        <v>7673.7451000000001</v>
      </c>
      <c r="F98" s="3">
        <v>15742.192800000001</v>
      </c>
      <c r="G98" s="3">
        <v>11892.573600000002</v>
      </c>
      <c r="H98" s="3">
        <v>0</v>
      </c>
      <c r="J98" s="158"/>
      <c r="K98" s="158"/>
      <c r="L98" s="158"/>
      <c r="M98" s="158"/>
      <c r="N98" s="158"/>
      <c r="O98" s="160"/>
    </row>
    <row r="99" spans="1:15">
      <c r="A99" s="10" t="s">
        <v>126</v>
      </c>
      <c r="B99" s="23">
        <v>5.4488000000000002E-3</v>
      </c>
      <c r="C99" s="23"/>
      <c r="D99" s="3">
        <v>6451.9928</v>
      </c>
      <c r="E99" s="3">
        <v>4548.0872000000008</v>
      </c>
      <c r="F99" s="3">
        <v>9982.2016000000003</v>
      </c>
      <c r="G99" s="3">
        <v>7541.1392000000005</v>
      </c>
      <c r="H99" s="3">
        <v>0</v>
      </c>
      <c r="J99" s="158"/>
      <c r="K99" s="158"/>
      <c r="L99" s="158"/>
      <c r="M99" s="158"/>
      <c r="N99" s="158"/>
      <c r="O99" s="160"/>
    </row>
    <row r="100" spans="1:15">
      <c r="A100" s="10" t="s">
        <v>127</v>
      </c>
      <c r="B100" s="23">
        <v>6.0441999999999996E-3</v>
      </c>
      <c r="C100" s="23"/>
      <c r="D100" s="3">
        <v>11436.090199999999</v>
      </c>
      <c r="E100" s="3">
        <v>4720.8797999999997</v>
      </c>
      <c r="F100" s="3">
        <v>11072.974399999999</v>
      </c>
      <c r="G100" s="3">
        <v>8365.1728000000003</v>
      </c>
      <c r="H100" s="3">
        <v>0</v>
      </c>
      <c r="J100" s="158"/>
      <c r="K100" s="158"/>
      <c r="L100" s="158"/>
      <c r="M100" s="158"/>
      <c r="N100" s="158"/>
      <c r="O100" s="160"/>
    </row>
    <row r="101" spans="1:15">
      <c r="A101" s="10" t="s">
        <v>128</v>
      </c>
      <c r="B101" s="23">
        <v>2.9933999999999998E-3</v>
      </c>
      <c r="C101" s="23"/>
      <c r="D101" s="3">
        <v>4640.2353999999996</v>
      </c>
      <c r="E101" s="3">
        <v>1617.9545999999996</v>
      </c>
      <c r="F101" s="3">
        <v>5483.9087999999992</v>
      </c>
      <c r="G101" s="3">
        <v>4142.8656000000001</v>
      </c>
      <c r="H101" s="3">
        <v>0</v>
      </c>
      <c r="J101" s="158"/>
      <c r="K101" s="158"/>
      <c r="L101" s="158"/>
      <c r="M101" s="158"/>
      <c r="N101" s="158"/>
      <c r="O101" s="160"/>
    </row>
    <row r="102" spans="1:15">
      <c r="A102" s="10" t="s">
        <v>129</v>
      </c>
      <c r="B102" s="23">
        <v>1.8389999999999999E-3</v>
      </c>
      <c r="C102" s="23"/>
      <c r="D102" s="3">
        <v>2373.4089999999997</v>
      </c>
      <c r="E102" s="3">
        <v>2298.741</v>
      </c>
      <c r="F102" s="3">
        <v>3369.0479999999998</v>
      </c>
      <c r="G102" s="3">
        <v>2545.1759999999999</v>
      </c>
      <c r="H102" s="3">
        <v>0</v>
      </c>
      <c r="J102" s="158"/>
      <c r="K102" s="158"/>
      <c r="L102" s="158"/>
      <c r="M102" s="158"/>
      <c r="N102" s="158"/>
      <c r="O102" s="160"/>
    </row>
    <row r="103" spans="1:15">
      <c r="B103" s="22" t="s">
        <v>6</v>
      </c>
    </row>
    <row r="104" spans="1:15">
      <c r="D104" s="24">
        <f>SUM(D3:D102)</f>
        <v>1630998.9999999995</v>
      </c>
      <c r="E104" s="24">
        <f t="shared" ref="E104:H104" si="0">SUM(E3:E102)</f>
        <v>1218993.9999999995</v>
      </c>
      <c r="F104" s="24">
        <f t="shared" si="0"/>
        <v>1832000.0000000002</v>
      </c>
      <c r="G104" s="24">
        <f t="shared" si="0"/>
        <v>1384000.0000000002</v>
      </c>
      <c r="H104" s="24">
        <f t="shared" si="0"/>
        <v>0</v>
      </c>
      <c r="J104" s="159"/>
      <c r="K104" s="159"/>
      <c r="L104" s="159"/>
      <c r="M104" s="159"/>
      <c r="N104" s="159"/>
    </row>
  </sheetData>
  <printOptions horizontalCentered="1"/>
  <pageMargins left="0.7" right="0.7" top="0.75" bottom="0.75" header="0.3" footer="0.3"/>
  <pageSetup scale="98" fitToHeight="0" orientation="landscape" verticalDpi="1200" r:id="rId1"/>
  <headerFooter>
    <oddHeader xml:space="preserve">&amp;C&amp;"-,Bold"&amp;20Appendix C:  Allocation of Deferred Inflows and Outflows </oddHeader>
  </headerFooter>
  <rowBreaks count="2" manualBreakCount="2">
    <brk id="30" max="7" man="1"/>
    <brk id="5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B1:J30"/>
  <sheetViews>
    <sheetView showGridLines="0" workbookViewId="0">
      <selection activeCell="B16" sqref="B16"/>
    </sheetView>
  </sheetViews>
  <sheetFormatPr defaultColWidth="9.140625" defaultRowHeight="12"/>
  <cols>
    <col min="1" max="1" width="1" style="27" customWidth="1"/>
    <col min="2" max="2" width="26.7109375" style="27" customWidth="1"/>
    <col min="3" max="3" width="0.85546875" style="27" customWidth="1"/>
    <col min="4" max="4" width="12.85546875" style="27" customWidth="1"/>
    <col min="5" max="9" width="12.7109375" style="27" customWidth="1"/>
    <col min="10" max="10" width="1" style="27" customWidth="1"/>
    <col min="11" max="11" width="1.28515625" style="27" customWidth="1"/>
    <col min="12" max="16384" width="9.140625" style="27"/>
  </cols>
  <sheetData>
    <row r="1" spans="2:10" ht="8.25" customHeight="1"/>
    <row r="2" spans="2:10" ht="6.75" customHeight="1">
      <c r="B2" s="113"/>
      <c r="C2" s="114"/>
      <c r="D2" s="114"/>
      <c r="E2" s="114"/>
      <c r="F2" s="114"/>
      <c r="G2" s="114"/>
      <c r="H2" s="114"/>
      <c r="I2" s="114"/>
      <c r="J2" s="115"/>
    </row>
    <row r="3" spans="2:10">
      <c r="B3" s="163" t="s">
        <v>152</v>
      </c>
      <c r="C3" s="164"/>
      <c r="D3" s="164"/>
      <c r="E3" s="164"/>
      <c r="F3" s="164"/>
      <c r="G3" s="164"/>
      <c r="H3" s="164"/>
      <c r="I3" s="164"/>
      <c r="J3" s="137"/>
    </row>
    <row r="4" spans="2:10" ht="8.25" customHeight="1">
      <c r="B4" s="116"/>
      <c r="C4" s="138"/>
      <c r="D4" s="138"/>
      <c r="E4" s="138"/>
      <c r="F4" s="138"/>
      <c r="G4" s="138"/>
      <c r="H4" s="138"/>
      <c r="I4" s="138"/>
      <c r="J4" s="117"/>
    </row>
    <row r="5" spans="2:10" ht="8.25" customHeight="1">
      <c r="B5" s="28"/>
      <c r="C5" s="30"/>
      <c r="D5" s="28"/>
      <c r="E5" s="29"/>
      <c r="F5" s="29"/>
      <c r="G5" s="29"/>
      <c r="H5" s="29"/>
      <c r="I5" s="29"/>
      <c r="J5" s="30"/>
    </row>
    <row r="6" spans="2:10">
      <c r="B6" s="98" t="s">
        <v>0</v>
      </c>
      <c r="C6" s="36"/>
      <c r="D6" s="35">
        <v>2022</v>
      </c>
      <c r="E6" s="37">
        <v>2021</v>
      </c>
      <c r="F6" s="37">
        <v>2020</v>
      </c>
      <c r="G6" s="37">
        <v>2019</v>
      </c>
      <c r="H6" s="37">
        <v>2018</v>
      </c>
      <c r="I6" s="37">
        <v>2017</v>
      </c>
      <c r="J6" s="36"/>
    </row>
    <row r="7" spans="2:10">
      <c r="B7" s="98" t="s">
        <v>2</v>
      </c>
      <c r="C7" s="36"/>
      <c r="D7" s="38">
        <v>-360000</v>
      </c>
      <c r="E7" s="39">
        <v>308000</v>
      </c>
      <c r="F7" s="39">
        <v>-124000</v>
      </c>
      <c r="G7" s="39">
        <v>-770000</v>
      </c>
      <c r="H7" s="39">
        <v>-1125000</v>
      </c>
      <c r="I7" s="39">
        <v>440000</v>
      </c>
      <c r="J7" s="40"/>
    </row>
    <row r="8" spans="2:10">
      <c r="B8" s="98" t="s">
        <v>3</v>
      </c>
      <c r="C8" s="36"/>
      <c r="D8" s="41">
        <v>3</v>
      </c>
      <c r="E8" s="42">
        <v>3</v>
      </c>
      <c r="F8" s="42">
        <v>3</v>
      </c>
      <c r="G8" s="42">
        <v>4</v>
      </c>
      <c r="H8" s="42">
        <v>3</v>
      </c>
      <c r="I8" s="42">
        <v>3</v>
      </c>
      <c r="J8" s="43"/>
    </row>
    <row r="9" spans="2:10">
      <c r="B9" s="98" t="s">
        <v>4</v>
      </c>
      <c r="C9" s="36"/>
      <c r="D9" s="38">
        <v>-120000</v>
      </c>
      <c r="E9" s="39">
        <v>103000</v>
      </c>
      <c r="F9" s="39">
        <v>-41000</v>
      </c>
      <c r="G9" s="39">
        <v>-193000</v>
      </c>
      <c r="H9" s="39">
        <v>-375000</v>
      </c>
      <c r="I9" s="39">
        <v>147000</v>
      </c>
      <c r="J9" s="40"/>
    </row>
    <row r="10" spans="2:10">
      <c r="B10" s="98"/>
      <c r="C10" s="36"/>
      <c r="D10" s="44"/>
      <c r="E10" s="45"/>
      <c r="F10" s="45"/>
      <c r="G10" s="45"/>
      <c r="H10" s="45"/>
      <c r="I10" s="45"/>
      <c r="J10" s="46"/>
    </row>
    <row r="11" spans="2:10">
      <c r="B11" s="98" t="s">
        <v>5</v>
      </c>
      <c r="C11" s="36"/>
      <c r="D11" s="44"/>
      <c r="E11" s="45"/>
      <c r="F11" s="45"/>
      <c r="G11" s="45"/>
      <c r="H11" s="45"/>
      <c r="I11" s="45"/>
      <c r="J11" s="46"/>
    </row>
    <row r="12" spans="2:10">
      <c r="B12" s="98" t="s">
        <v>148</v>
      </c>
      <c r="C12" s="36"/>
      <c r="D12" s="44"/>
      <c r="E12" s="45"/>
      <c r="F12" s="45"/>
      <c r="G12" s="45"/>
      <c r="H12" s="45"/>
      <c r="I12" s="45"/>
      <c r="J12" s="46"/>
    </row>
    <row r="13" spans="2:10">
      <c r="B13" s="99" t="s">
        <v>149</v>
      </c>
      <c r="C13" s="36"/>
      <c r="D13" s="38">
        <v>-120000</v>
      </c>
      <c r="E13" s="39">
        <v>103000</v>
      </c>
      <c r="F13" s="39">
        <v>-42000</v>
      </c>
      <c r="G13" s="47">
        <v>-191000</v>
      </c>
      <c r="H13" s="47">
        <v>0</v>
      </c>
      <c r="I13" s="47">
        <v>0</v>
      </c>
      <c r="J13" s="40"/>
    </row>
    <row r="14" spans="2:10">
      <c r="B14" s="99" t="s">
        <v>150</v>
      </c>
      <c r="C14" s="36"/>
      <c r="D14" s="48">
        <v>-120000</v>
      </c>
      <c r="E14" s="49">
        <v>102000</v>
      </c>
      <c r="F14" s="50">
        <v>0</v>
      </c>
      <c r="G14" s="50">
        <v>0</v>
      </c>
      <c r="H14" s="50">
        <v>0</v>
      </c>
      <c r="I14" s="50">
        <v>0</v>
      </c>
      <c r="J14" s="51"/>
    </row>
    <row r="15" spans="2:10">
      <c r="B15" s="99" t="s">
        <v>163</v>
      </c>
      <c r="C15" s="36"/>
      <c r="D15" s="48">
        <v>-120000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1"/>
    </row>
    <row r="16" spans="2:10">
      <c r="B16" s="99" t="s">
        <v>167</v>
      </c>
      <c r="C16" s="36"/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1"/>
    </row>
    <row r="17" spans="2:10">
      <c r="B17" s="99" t="s">
        <v>168</v>
      </c>
      <c r="C17" s="36"/>
      <c r="D17" s="52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1"/>
    </row>
    <row r="18" spans="2:10">
      <c r="B18" s="99" t="s">
        <v>172</v>
      </c>
      <c r="C18" s="36"/>
      <c r="D18" s="52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1"/>
    </row>
    <row r="19" spans="2:10">
      <c r="B19" s="99"/>
      <c r="C19" s="36"/>
      <c r="D19" s="44"/>
      <c r="E19" s="45"/>
      <c r="F19" s="45"/>
      <c r="G19" s="45"/>
      <c r="H19" s="45"/>
      <c r="I19" s="45"/>
      <c r="J19" s="46"/>
    </row>
    <row r="20" spans="2:10">
      <c r="B20" s="98" t="s">
        <v>7</v>
      </c>
      <c r="C20" s="36"/>
      <c r="D20" s="44"/>
      <c r="E20" s="45"/>
      <c r="F20" s="45"/>
      <c r="G20" s="45"/>
      <c r="H20" s="45"/>
      <c r="I20" s="45"/>
      <c r="J20" s="46"/>
    </row>
    <row r="21" spans="2:10">
      <c r="B21" s="99" t="s">
        <v>148</v>
      </c>
      <c r="C21" s="36"/>
      <c r="D21" s="44"/>
      <c r="E21" s="45"/>
      <c r="F21" s="45"/>
      <c r="G21" s="45"/>
      <c r="H21" s="45"/>
      <c r="I21" s="45"/>
      <c r="J21" s="46"/>
    </row>
    <row r="22" spans="2:10">
      <c r="B22" s="99" t="s">
        <v>149</v>
      </c>
      <c r="C22" s="36"/>
      <c r="D22" s="38">
        <v>-240000</v>
      </c>
      <c r="E22" s="39">
        <v>102000</v>
      </c>
      <c r="F22" s="47">
        <v>0</v>
      </c>
      <c r="G22" s="47">
        <v>0</v>
      </c>
      <c r="H22" s="47">
        <v>0</v>
      </c>
      <c r="I22" s="47">
        <v>0</v>
      </c>
      <c r="J22" s="40"/>
    </row>
    <row r="23" spans="2:10">
      <c r="B23" s="99" t="s">
        <v>150</v>
      </c>
      <c r="C23" s="36"/>
      <c r="D23" s="48">
        <v>-120000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1"/>
    </row>
    <row r="24" spans="2:10">
      <c r="B24" s="99" t="s">
        <v>163</v>
      </c>
      <c r="C24" s="36"/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1"/>
    </row>
    <row r="25" spans="2:10">
      <c r="B25" s="99" t="s">
        <v>167</v>
      </c>
      <c r="C25" s="36"/>
      <c r="D25" s="52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1"/>
    </row>
    <row r="26" spans="2:10">
      <c r="B26" s="99" t="s">
        <v>168</v>
      </c>
      <c r="C26" s="36"/>
      <c r="D26" s="52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1"/>
    </row>
    <row r="27" spans="2:10">
      <c r="B27" s="99" t="s">
        <v>172</v>
      </c>
      <c r="C27" s="36"/>
      <c r="D27" s="52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1"/>
    </row>
    <row r="28" spans="2:10">
      <c r="B28" s="32"/>
      <c r="C28" s="34"/>
      <c r="D28" s="32"/>
      <c r="E28" s="33"/>
      <c r="F28" s="33"/>
      <c r="G28" s="33"/>
      <c r="H28" s="33"/>
      <c r="I28" s="33"/>
      <c r="J28" s="34"/>
    </row>
    <row r="29" spans="2:10" ht="4.5" customHeight="1"/>
    <row r="30" spans="2:10" ht="3.75" customHeight="1"/>
  </sheetData>
  <mergeCells count="1">
    <mergeCell ref="B3:I3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B1:J30"/>
  <sheetViews>
    <sheetView showGridLines="0" workbookViewId="0">
      <selection activeCell="E21" sqref="E21"/>
    </sheetView>
  </sheetViews>
  <sheetFormatPr defaultColWidth="9.140625" defaultRowHeight="12"/>
  <cols>
    <col min="1" max="1" width="1" style="27" customWidth="1"/>
    <col min="2" max="2" width="26.7109375" style="27" customWidth="1"/>
    <col min="3" max="3" width="0.85546875" style="27" customWidth="1"/>
    <col min="4" max="4" width="13.85546875" style="27" customWidth="1"/>
    <col min="5" max="9" width="12.7109375" style="27" customWidth="1"/>
    <col min="10" max="10" width="1" style="27" customWidth="1"/>
    <col min="11" max="11" width="1.28515625" style="27" customWidth="1"/>
    <col min="12" max="16384" width="9.140625" style="27"/>
  </cols>
  <sheetData>
    <row r="1" spans="2:10" ht="8.25" customHeight="1"/>
    <row r="2" spans="2:10" ht="6.75" customHeight="1">
      <c r="B2" s="118"/>
      <c r="C2" s="122"/>
      <c r="D2" s="122"/>
      <c r="E2" s="122"/>
      <c r="F2" s="122"/>
      <c r="G2" s="122"/>
      <c r="H2" s="122"/>
      <c r="I2" s="122"/>
      <c r="J2" s="30"/>
    </row>
    <row r="3" spans="2:10">
      <c r="B3" s="163" t="s">
        <v>162</v>
      </c>
      <c r="C3" s="164"/>
      <c r="D3" s="164"/>
      <c r="E3" s="164"/>
      <c r="F3" s="164"/>
      <c r="G3" s="164"/>
      <c r="H3" s="164"/>
      <c r="I3" s="164"/>
      <c r="J3" s="31"/>
    </row>
    <row r="4" spans="2:10" ht="8.25" customHeight="1">
      <c r="B4" s="128"/>
      <c r="C4" s="139"/>
      <c r="D4" s="139"/>
      <c r="E4" s="139"/>
      <c r="F4" s="139"/>
      <c r="G4" s="139"/>
      <c r="H4" s="139"/>
      <c r="I4" s="139"/>
      <c r="J4" s="34"/>
    </row>
    <row r="5" spans="2:10" ht="8.25" customHeight="1">
      <c r="B5" s="28"/>
      <c r="C5" s="30"/>
      <c r="D5" s="28"/>
      <c r="E5" s="29"/>
      <c r="F5" s="29"/>
      <c r="G5" s="29"/>
      <c r="H5" s="29"/>
      <c r="I5" s="29"/>
      <c r="J5" s="30"/>
    </row>
    <row r="6" spans="2:10">
      <c r="B6" s="98" t="s">
        <v>0</v>
      </c>
      <c r="C6" s="36"/>
      <c r="D6" s="37">
        <v>2022</v>
      </c>
      <c r="E6" s="37">
        <v>2021</v>
      </c>
      <c r="F6" s="37">
        <v>2020</v>
      </c>
      <c r="G6" s="37">
        <v>2019</v>
      </c>
      <c r="H6" s="37">
        <v>2018</v>
      </c>
      <c r="I6" s="37">
        <v>2017</v>
      </c>
      <c r="J6" s="36"/>
    </row>
    <row r="7" spans="2:10">
      <c r="B7" s="98" t="s">
        <v>2</v>
      </c>
      <c r="C7" s="36"/>
      <c r="D7" s="47">
        <v>0</v>
      </c>
      <c r="E7" s="47">
        <v>2101000</v>
      </c>
      <c r="F7" s="47">
        <v>0</v>
      </c>
      <c r="G7" s="47">
        <v>0</v>
      </c>
      <c r="H7" s="47">
        <v>0</v>
      </c>
      <c r="I7" s="47">
        <v>0</v>
      </c>
      <c r="J7" s="40"/>
    </row>
    <row r="8" spans="2:10">
      <c r="B8" s="98" t="s">
        <v>3</v>
      </c>
      <c r="C8" s="36"/>
      <c r="D8" s="42">
        <v>3</v>
      </c>
      <c r="E8" s="42">
        <v>3</v>
      </c>
      <c r="F8" s="42">
        <v>3</v>
      </c>
      <c r="G8" s="42">
        <v>4</v>
      </c>
      <c r="H8" s="42">
        <v>3</v>
      </c>
      <c r="I8" s="42">
        <v>3</v>
      </c>
      <c r="J8" s="43"/>
    </row>
    <row r="9" spans="2:10">
      <c r="B9" s="98" t="s">
        <v>4</v>
      </c>
      <c r="C9" s="36"/>
      <c r="D9" s="47">
        <v>0</v>
      </c>
      <c r="E9" s="47">
        <v>700000</v>
      </c>
      <c r="F9" s="47">
        <v>0</v>
      </c>
      <c r="G9" s="39">
        <v>0</v>
      </c>
      <c r="H9" s="47">
        <v>0</v>
      </c>
      <c r="I9" s="47">
        <v>0</v>
      </c>
      <c r="J9" s="40"/>
    </row>
    <row r="10" spans="2:10">
      <c r="B10" s="98"/>
      <c r="C10" s="36"/>
      <c r="D10" s="45"/>
      <c r="E10" s="45"/>
      <c r="F10" s="45"/>
      <c r="G10" s="45"/>
      <c r="H10" s="45"/>
      <c r="I10" s="45"/>
      <c r="J10" s="46"/>
    </row>
    <row r="11" spans="2:10">
      <c r="B11" s="98" t="s">
        <v>5</v>
      </c>
      <c r="C11" s="36"/>
      <c r="D11" s="45"/>
      <c r="E11" s="45"/>
      <c r="F11" s="45"/>
      <c r="G11" s="45"/>
      <c r="H11" s="45"/>
      <c r="I11" s="45"/>
      <c r="J11" s="46"/>
    </row>
    <row r="12" spans="2:10">
      <c r="B12" s="98" t="s">
        <v>148</v>
      </c>
      <c r="C12" s="36"/>
      <c r="D12" s="45"/>
      <c r="E12" s="45"/>
      <c r="F12" s="45"/>
      <c r="G12" s="45"/>
      <c r="H12" s="45"/>
      <c r="I12" s="45"/>
      <c r="J12" s="46"/>
    </row>
    <row r="13" spans="2:10">
      <c r="B13" s="99" t="s">
        <v>149</v>
      </c>
      <c r="C13" s="36"/>
      <c r="D13" s="47">
        <v>0</v>
      </c>
      <c r="E13" s="47">
        <v>700000</v>
      </c>
      <c r="F13" s="47">
        <v>0</v>
      </c>
      <c r="G13" s="47">
        <v>0</v>
      </c>
      <c r="H13" s="47">
        <v>0</v>
      </c>
      <c r="I13" s="47">
        <v>0</v>
      </c>
      <c r="J13" s="40"/>
    </row>
    <row r="14" spans="2:10">
      <c r="B14" s="99" t="s">
        <v>150</v>
      </c>
      <c r="C14" s="36"/>
      <c r="D14" s="50">
        <v>0</v>
      </c>
      <c r="E14" s="50">
        <v>701000</v>
      </c>
      <c r="F14" s="50">
        <v>0</v>
      </c>
      <c r="G14" s="50">
        <v>0</v>
      </c>
      <c r="H14" s="50">
        <v>0</v>
      </c>
      <c r="I14" s="50">
        <v>0</v>
      </c>
      <c r="J14" s="51"/>
    </row>
    <row r="15" spans="2:10">
      <c r="B15" s="99" t="s">
        <v>163</v>
      </c>
      <c r="C15" s="36"/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1"/>
    </row>
    <row r="16" spans="2:10">
      <c r="B16" s="99" t="s">
        <v>167</v>
      </c>
      <c r="C16" s="36"/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1"/>
    </row>
    <row r="17" spans="2:10">
      <c r="B17" s="99" t="s">
        <v>168</v>
      </c>
      <c r="C17" s="36"/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1"/>
    </row>
    <row r="18" spans="2:10">
      <c r="B18" s="99" t="s">
        <v>172</v>
      </c>
      <c r="C18" s="36"/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1"/>
    </row>
    <row r="19" spans="2:10">
      <c r="B19" s="99"/>
      <c r="C19" s="36"/>
      <c r="D19" s="45"/>
      <c r="E19" s="45"/>
      <c r="F19" s="45"/>
      <c r="G19" s="45"/>
      <c r="H19" s="45"/>
      <c r="I19" s="45"/>
      <c r="J19" s="46"/>
    </row>
    <row r="20" spans="2:10">
      <c r="B20" s="98" t="s">
        <v>7</v>
      </c>
      <c r="C20" s="36"/>
      <c r="D20" s="45"/>
      <c r="E20" s="45"/>
      <c r="F20" s="45"/>
      <c r="G20" s="45"/>
      <c r="H20" s="45"/>
      <c r="I20" s="45"/>
      <c r="J20" s="46"/>
    </row>
    <row r="21" spans="2:10">
      <c r="B21" s="99" t="s">
        <v>148</v>
      </c>
      <c r="C21" s="36"/>
      <c r="D21" s="45"/>
      <c r="E21" s="45"/>
      <c r="F21" s="45"/>
      <c r="G21" s="45"/>
      <c r="H21" s="45"/>
      <c r="I21" s="45"/>
      <c r="J21" s="46"/>
    </row>
    <row r="22" spans="2:10">
      <c r="B22" s="99" t="s">
        <v>149</v>
      </c>
      <c r="C22" s="36"/>
      <c r="D22" s="47">
        <v>0</v>
      </c>
      <c r="E22" s="47">
        <v>701000</v>
      </c>
      <c r="F22" s="47">
        <v>0</v>
      </c>
      <c r="G22" s="47">
        <v>0</v>
      </c>
      <c r="H22" s="47">
        <v>0</v>
      </c>
      <c r="I22" s="47">
        <v>0</v>
      </c>
      <c r="J22" s="40"/>
    </row>
    <row r="23" spans="2:10">
      <c r="B23" s="99" t="s">
        <v>150</v>
      </c>
      <c r="C23" s="36"/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1"/>
    </row>
    <row r="24" spans="2:10">
      <c r="B24" s="99" t="s">
        <v>163</v>
      </c>
      <c r="C24" s="36"/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1"/>
    </row>
    <row r="25" spans="2:10">
      <c r="B25" s="99" t="s">
        <v>167</v>
      </c>
      <c r="C25" s="36"/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1"/>
    </row>
    <row r="26" spans="2:10">
      <c r="B26" s="99" t="s">
        <v>168</v>
      </c>
      <c r="C26" s="36"/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1"/>
    </row>
    <row r="27" spans="2:10">
      <c r="B27" s="99" t="s">
        <v>172</v>
      </c>
      <c r="C27" s="36"/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1"/>
    </row>
    <row r="28" spans="2:10">
      <c r="B28" s="32"/>
      <c r="C28" s="34"/>
      <c r="D28" s="32"/>
      <c r="E28" s="33"/>
      <c r="F28" s="33"/>
      <c r="G28" s="33"/>
      <c r="H28" s="33"/>
      <c r="I28" s="33"/>
      <c r="J28" s="34"/>
    </row>
    <row r="29" spans="2:10" ht="4.5" customHeight="1"/>
    <row r="30" spans="2:10" ht="3.75" customHeight="1"/>
  </sheetData>
  <mergeCells count="1">
    <mergeCell ref="B3:I3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B1:J30"/>
  <sheetViews>
    <sheetView showGridLines="0" workbookViewId="0">
      <selection activeCell="D18" sqref="D18"/>
    </sheetView>
  </sheetViews>
  <sheetFormatPr defaultColWidth="9.140625" defaultRowHeight="12"/>
  <cols>
    <col min="1" max="1" width="1.140625" style="27" customWidth="1"/>
    <col min="2" max="2" width="26.7109375" style="27" customWidth="1"/>
    <col min="3" max="3" width="0.85546875" style="27" customWidth="1"/>
    <col min="4" max="4" width="14.85546875" style="27" customWidth="1"/>
    <col min="5" max="9" width="12.7109375" style="27" customWidth="1"/>
    <col min="10" max="10" width="1.7109375" style="27" customWidth="1"/>
    <col min="11" max="11" width="1.85546875" style="27" customWidth="1"/>
    <col min="12" max="16384" width="9.140625" style="27"/>
  </cols>
  <sheetData>
    <row r="1" spans="2:10" ht="8.25" customHeight="1"/>
    <row r="2" spans="2:10" ht="6.75" customHeight="1">
      <c r="B2" s="118"/>
      <c r="C2" s="122"/>
      <c r="D2" s="122"/>
      <c r="E2" s="122"/>
      <c r="F2" s="122"/>
      <c r="G2" s="122"/>
      <c r="H2" s="122"/>
      <c r="I2" s="122"/>
      <c r="J2" s="123"/>
    </row>
    <row r="3" spans="2:10">
      <c r="B3" s="163" t="s">
        <v>153</v>
      </c>
      <c r="C3" s="164"/>
      <c r="D3" s="164"/>
      <c r="E3" s="164"/>
      <c r="F3" s="164"/>
      <c r="G3" s="164"/>
      <c r="H3" s="164"/>
      <c r="I3" s="164"/>
      <c r="J3" s="140"/>
    </row>
    <row r="4" spans="2:10" ht="8.25" customHeight="1">
      <c r="B4" s="128"/>
      <c r="C4" s="139"/>
      <c r="D4" s="139"/>
      <c r="E4" s="139"/>
      <c r="F4" s="139"/>
      <c r="G4" s="139"/>
      <c r="H4" s="139"/>
      <c r="I4" s="139"/>
      <c r="J4" s="129"/>
    </row>
    <row r="5" spans="2:10" ht="8.25" customHeight="1">
      <c r="B5" s="28"/>
      <c r="C5" s="30"/>
      <c r="D5" s="28"/>
      <c r="E5" s="29"/>
      <c r="F5" s="29"/>
      <c r="G5" s="29"/>
      <c r="H5" s="29"/>
      <c r="I5" s="29"/>
      <c r="J5" s="30"/>
    </row>
    <row r="6" spans="2:10">
      <c r="B6" s="98" t="s">
        <v>0</v>
      </c>
      <c r="C6" s="36"/>
      <c r="D6" s="35">
        <v>2022</v>
      </c>
      <c r="E6" s="37">
        <v>2021</v>
      </c>
      <c r="F6" s="37">
        <v>2020</v>
      </c>
      <c r="G6" s="37">
        <v>2019</v>
      </c>
      <c r="H6" s="37">
        <v>2018</v>
      </c>
      <c r="I6" s="37">
        <v>2017</v>
      </c>
      <c r="J6" s="36"/>
    </row>
    <row r="7" spans="2:10">
      <c r="B7" s="98" t="s">
        <v>2</v>
      </c>
      <c r="C7" s="36"/>
      <c r="D7" s="38">
        <v>6920000</v>
      </c>
      <c r="E7" s="39">
        <v>2244000</v>
      </c>
      <c r="F7" s="39">
        <v>-2474000</v>
      </c>
      <c r="G7" s="39">
        <v>-1950000</v>
      </c>
      <c r="H7" s="47">
        <v>2042000</v>
      </c>
      <c r="I7" s="47">
        <v>1862000</v>
      </c>
      <c r="J7" s="40"/>
    </row>
    <row r="8" spans="2:10">
      <c r="B8" s="98" t="s">
        <v>3</v>
      </c>
      <c r="C8" s="36"/>
      <c r="D8" s="41">
        <v>5</v>
      </c>
      <c r="E8" s="42">
        <v>5</v>
      </c>
      <c r="F8" s="42">
        <v>5</v>
      </c>
      <c r="G8" s="42">
        <v>5</v>
      </c>
      <c r="H8" s="42">
        <v>5</v>
      </c>
      <c r="I8" s="42">
        <v>5</v>
      </c>
      <c r="J8" s="43"/>
    </row>
    <row r="9" spans="2:10">
      <c r="B9" s="98" t="s">
        <v>4</v>
      </c>
      <c r="C9" s="36"/>
      <c r="D9" s="38">
        <v>1384000</v>
      </c>
      <c r="E9" s="39">
        <v>449000</v>
      </c>
      <c r="F9" s="39">
        <v>-495000</v>
      </c>
      <c r="G9" s="39">
        <v>-390000</v>
      </c>
      <c r="H9" s="47">
        <v>408000</v>
      </c>
      <c r="I9" s="47">
        <v>373000</v>
      </c>
      <c r="J9" s="40"/>
    </row>
    <row r="10" spans="2:10">
      <c r="B10" s="98"/>
      <c r="C10" s="36"/>
      <c r="D10" s="44"/>
      <c r="E10" s="45"/>
      <c r="F10" s="45"/>
      <c r="G10" s="45"/>
      <c r="H10" s="45"/>
      <c r="I10" s="45"/>
      <c r="J10" s="46"/>
    </row>
    <row r="11" spans="2:10">
      <c r="B11" s="98" t="s">
        <v>5</v>
      </c>
      <c r="C11" s="36"/>
      <c r="D11" s="44"/>
      <c r="E11" s="45"/>
      <c r="F11" s="45"/>
      <c r="G11" s="45"/>
      <c r="H11" s="45"/>
      <c r="I11" s="45"/>
      <c r="J11" s="46"/>
    </row>
    <row r="12" spans="2:10">
      <c r="B12" s="98" t="s">
        <v>148</v>
      </c>
      <c r="C12" s="36"/>
      <c r="D12" s="44"/>
      <c r="E12" s="45"/>
      <c r="F12" s="45"/>
      <c r="G12" s="45"/>
      <c r="H12" s="45"/>
      <c r="I12" s="45"/>
      <c r="J12" s="46"/>
    </row>
    <row r="13" spans="2:10">
      <c r="B13" s="99" t="s">
        <v>149</v>
      </c>
      <c r="C13" s="36"/>
      <c r="D13" s="38">
        <v>1384000</v>
      </c>
      <c r="E13" s="39">
        <v>449000</v>
      </c>
      <c r="F13" s="39">
        <v>-495000</v>
      </c>
      <c r="G13" s="39">
        <v>-390000</v>
      </c>
      <c r="H13" s="47">
        <v>410000</v>
      </c>
      <c r="I13" s="47">
        <v>0</v>
      </c>
      <c r="J13" s="40"/>
    </row>
    <row r="14" spans="2:10">
      <c r="B14" s="99" t="s">
        <v>150</v>
      </c>
      <c r="C14" s="36"/>
      <c r="D14" s="48">
        <v>1384000</v>
      </c>
      <c r="E14" s="49">
        <v>449000</v>
      </c>
      <c r="F14" s="49">
        <v>-495000</v>
      </c>
      <c r="G14" s="49">
        <v>-390000</v>
      </c>
      <c r="H14" s="50">
        <v>0</v>
      </c>
      <c r="I14" s="50">
        <v>0</v>
      </c>
      <c r="J14" s="51"/>
    </row>
    <row r="15" spans="2:10">
      <c r="B15" s="99" t="s">
        <v>163</v>
      </c>
      <c r="C15" s="36"/>
      <c r="D15" s="48">
        <v>1384000</v>
      </c>
      <c r="E15" s="49">
        <v>449000</v>
      </c>
      <c r="F15" s="49">
        <v>-494000</v>
      </c>
      <c r="G15" s="50">
        <v>0</v>
      </c>
      <c r="H15" s="50">
        <v>0</v>
      </c>
      <c r="I15" s="50">
        <v>0</v>
      </c>
      <c r="J15" s="51"/>
    </row>
    <row r="16" spans="2:10">
      <c r="B16" s="99" t="s">
        <v>167</v>
      </c>
      <c r="C16" s="36"/>
      <c r="D16" s="48">
        <v>1384000</v>
      </c>
      <c r="E16" s="49">
        <v>448000</v>
      </c>
      <c r="F16" s="50">
        <v>0</v>
      </c>
      <c r="G16" s="50">
        <v>0</v>
      </c>
      <c r="H16" s="50">
        <v>0</v>
      </c>
      <c r="I16" s="50">
        <v>0</v>
      </c>
      <c r="J16" s="51"/>
    </row>
    <row r="17" spans="2:10">
      <c r="B17" s="99" t="s">
        <v>168</v>
      </c>
      <c r="C17" s="36"/>
      <c r="D17" s="48">
        <v>1384000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1"/>
    </row>
    <row r="18" spans="2:10">
      <c r="B18" s="99" t="s">
        <v>172</v>
      </c>
      <c r="C18" s="36"/>
      <c r="D18" s="52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1"/>
    </row>
    <row r="19" spans="2:10">
      <c r="B19" s="99"/>
      <c r="C19" s="36"/>
      <c r="D19" s="44"/>
      <c r="E19" s="45"/>
      <c r="F19" s="45"/>
      <c r="G19" s="45"/>
      <c r="H19" s="45"/>
      <c r="I19" s="45"/>
      <c r="J19" s="46"/>
    </row>
    <row r="20" spans="2:10">
      <c r="B20" s="98" t="s">
        <v>7</v>
      </c>
      <c r="C20" s="36"/>
      <c r="D20" s="44"/>
      <c r="E20" s="45"/>
      <c r="F20" s="45"/>
      <c r="G20" s="45"/>
      <c r="H20" s="45"/>
      <c r="I20" s="45"/>
      <c r="J20" s="46"/>
    </row>
    <row r="21" spans="2:10">
      <c r="B21" s="99" t="s">
        <v>148</v>
      </c>
      <c r="C21" s="36"/>
      <c r="D21" s="44"/>
      <c r="E21" s="47"/>
      <c r="F21" s="47"/>
      <c r="G21" s="47"/>
      <c r="H21" s="45"/>
      <c r="I21" s="45"/>
      <c r="J21" s="46"/>
    </row>
    <row r="22" spans="2:10">
      <c r="B22" s="99" t="s">
        <v>149</v>
      </c>
      <c r="C22" s="36"/>
      <c r="D22" s="38">
        <v>5536000</v>
      </c>
      <c r="E22" s="47">
        <v>1346000</v>
      </c>
      <c r="F22" s="47">
        <v>-989000</v>
      </c>
      <c r="G22" s="47">
        <v>-390000</v>
      </c>
      <c r="H22" s="47">
        <v>0</v>
      </c>
      <c r="I22" s="47">
        <v>0</v>
      </c>
      <c r="J22" s="40"/>
    </row>
    <row r="23" spans="2:10">
      <c r="B23" s="99" t="s">
        <v>150</v>
      </c>
      <c r="C23" s="36"/>
      <c r="D23" s="48">
        <v>4152000</v>
      </c>
      <c r="E23" s="49">
        <v>897000</v>
      </c>
      <c r="F23" s="49">
        <v>-494000</v>
      </c>
      <c r="G23" s="50">
        <v>0</v>
      </c>
      <c r="H23" s="50">
        <v>0</v>
      </c>
      <c r="I23" s="50">
        <v>0</v>
      </c>
      <c r="J23" s="51"/>
    </row>
    <row r="24" spans="2:10">
      <c r="B24" s="99" t="s">
        <v>163</v>
      </c>
      <c r="C24" s="36"/>
      <c r="D24" s="48">
        <v>2768000</v>
      </c>
      <c r="E24" s="49">
        <v>448000</v>
      </c>
      <c r="F24" s="50">
        <v>0</v>
      </c>
      <c r="G24" s="50">
        <v>0</v>
      </c>
      <c r="H24" s="50">
        <v>0</v>
      </c>
      <c r="I24" s="50">
        <v>0</v>
      </c>
      <c r="J24" s="51"/>
    </row>
    <row r="25" spans="2:10">
      <c r="B25" s="99" t="s">
        <v>167</v>
      </c>
      <c r="C25" s="36"/>
      <c r="D25" s="48">
        <v>1384000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1"/>
    </row>
    <row r="26" spans="2:10">
      <c r="B26" s="99" t="s">
        <v>168</v>
      </c>
      <c r="C26" s="36"/>
      <c r="D26" s="52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1"/>
    </row>
    <row r="27" spans="2:10">
      <c r="B27" s="99" t="s">
        <v>172</v>
      </c>
      <c r="C27" s="36"/>
      <c r="D27" s="52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1"/>
    </row>
    <row r="28" spans="2:10">
      <c r="B28" s="32"/>
      <c r="C28" s="34"/>
      <c r="D28" s="32"/>
      <c r="E28" s="33"/>
      <c r="F28" s="33"/>
      <c r="G28" s="33"/>
      <c r="H28" s="33"/>
      <c r="I28" s="33"/>
      <c r="J28" s="34"/>
    </row>
    <row r="29" spans="2:10" ht="4.5" customHeight="1"/>
    <row r="30" spans="2:10" ht="2.25" customHeight="1"/>
  </sheetData>
  <mergeCells count="1">
    <mergeCell ref="B3:I3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M35"/>
  <sheetViews>
    <sheetView showGridLines="0" topLeftCell="A46" workbookViewId="0">
      <selection activeCell="M56" sqref="M56"/>
    </sheetView>
  </sheetViews>
  <sheetFormatPr defaultColWidth="9.140625" defaultRowHeight="15"/>
  <cols>
    <col min="1" max="1" width="1.42578125" style="22" customWidth="1"/>
    <col min="2" max="2" width="1.7109375" style="22" customWidth="1"/>
    <col min="3" max="3" width="32.140625" style="22" customWidth="1"/>
    <col min="4" max="4" width="3.7109375" style="22" customWidth="1"/>
    <col min="5" max="5" width="0.85546875" style="22" customWidth="1"/>
    <col min="6" max="6" width="14.5703125" style="22" bestFit="1" customWidth="1"/>
    <col min="7" max="7" width="3.7109375" style="22" customWidth="1"/>
    <col min="8" max="8" width="15.5703125" style="22" bestFit="1" customWidth="1"/>
    <col min="9" max="10" width="1.7109375" style="22" customWidth="1"/>
    <col min="11" max="16384" width="9.140625" style="22"/>
  </cols>
  <sheetData>
    <row r="1" spans="1:13" ht="15.75">
      <c r="C1" s="1" t="s">
        <v>29</v>
      </c>
    </row>
    <row r="2" spans="1:13" ht="15.75">
      <c r="C2" s="54" t="s">
        <v>140</v>
      </c>
      <c r="D2" s="54"/>
      <c r="E2" s="54"/>
      <c r="F2" s="54"/>
    </row>
    <row r="3" spans="1:13" ht="15.75">
      <c r="C3" s="4"/>
      <c r="D3" s="54"/>
      <c r="E3" s="54"/>
      <c r="F3" s="54"/>
    </row>
    <row r="4" spans="1:13" ht="5.0999999999999996" customHeight="1">
      <c r="A4" s="27"/>
      <c r="B4" s="27"/>
      <c r="C4" s="55"/>
      <c r="D4" s="56"/>
      <c r="E4" s="56"/>
      <c r="F4" s="56"/>
      <c r="G4" s="27"/>
      <c r="H4" s="27"/>
      <c r="I4" s="27"/>
      <c r="J4" s="27"/>
    </row>
    <row r="5" spans="1:13" s="58" customFormat="1" ht="5.25">
      <c r="A5" s="57"/>
      <c r="B5" s="141"/>
      <c r="C5" s="142"/>
      <c r="D5" s="143"/>
      <c r="E5" s="143"/>
      <c r="F5" s="143"/>
      <c r="G5" s="144"/>
      <c r="H5" s="144"/>
      <c r="I5" s="145"/>
      <c r="J5" s="57"/>
    </row>
    <row r="6" spans="1:13">
      <c r="A6" s="27"/>
      <c r="B6" s="124"/>
      <c r="C6" s="151" t="s">
        <v>10</v>
      </c>
      <c r="D6" s="126"/>
      <c r="E6" s="126"/>
      <c r="F6" s="126"/>
      <c r="G6" s="127"/>
      <c r="H6" s="127"/>
      <c r="I6" s="125"/>
      <c r="J6" s="27"/>
    </row>
    <row r="7" spans="1:13" s="58" customFormat="1" ht="5.25">
      <c r="A7" s="57"/>
      <c r="B7" s="146"/>
      <c r="C7" s="147"/>
      <c r="D7" s="148"/>
      <c r="E7" s="148"/>
      <c r="F7" s="148"/>
      <c r="G7" s="149"/>
      <c r="H7" s="149"/>
      <c r="I7" s="150"/>
      <c r="J7" s="57"/>
    </row>
    <row r="8" spans="1:13" s="58" customFormat="1" ht="5.25">
      <c r="A8" s="57"/>
      <c r="B8" s="62"/>
      <c r="C8" s="63"/>
      <c r="D8" s="64"/>
      <c r="E8" s="65"/>
      <c r="F8" s="65"/>
      <c r="G8" s="66"/>
      <c r="H8" s="66"/>
      <c r="I8" s="67"/>
      <c r="J8" s="57"/>
    </row>
    <row r="9" spans="1:13">
      <c r="A9" s="27"/>
      <c r="B9" s="44"/>
      <c r="C9" s="45" t="s">
        <v>141</v>
      </c>
      <c r="D9" s="46"/>
      <c r="E9" s="45"/>
      <c r="F9" s="68">
        <v>45107</v>
      </c>
      <c r="G9" s="45"/>
      <c r="H9" s="68">
        <v>44742</v>
      </c>
      <c r="I9" s="46"/>
      <c r="J9" s="27"/>
    </row>
    <row r="10" spans="1:13">
      <c r="A10" s="27"/>
      <c r="B10" s="44"/>
      <c r="C10" s="45" t="s">
        <v>142</v>
      </c>
      <c r="D10" s="46"/>
      <c r="E10" s="45"/>
      <c r="F10" s="68">
        <v>44742</v>
      </c>
      <c r="G10" s="45"/>
      <c r="H10" s="68">
        <v>44377</v>
      </c>
      <c r="I10" s="46"/>
      <c r="J10" s="27"/>
    </row>
    <row r="11" spans="1:13" s="74" customFormat="1" ht="11.25">
      <c r="A11" s="69"/>
      <c r="B11" s="70"/>
      <c r="C11" s="71"/>
      <c r="D11" s="72"/>
      <c r="E11" s="71"/>
      <c r="F11" s="73"/>
      <c r="G11" s="71"/>
      <c r="H11" s="73"/>
      <c r="I11" s="72"/>
      <c r="J11" s="69"/>
    </row>
    <row r="12" spans="1:13">
      <c r="A12" s="27"/>
      <c r="B12" s="44"/>
      <c r="C12" s="45" t="s">
        <v>8</v>
      </c>
      <c r="D12" s="46"/>
      <c r="E12" s="45"/>
      <c r="F12" s="39">
        <v>1107000</v>
      </c>
      <c r="G12" s="39"/>
      <c r="H12" s="39">
        <v>1120000</v>
      </c>
      <c r="I12" s="46"/>
      <c r="J12" s="27"/>
      <c r="K12" s="107"/>
      <c r="L12" s="107"/>
      <c r="M12" s="107"/>
    </row>
    <row r="13" spans="1:13" s="80" customFormat="1" ht="6.75">
      <c r="A13" s="75"/>
      <c r="B13" s="76"/>
      <c r="C13" s="77"/>
      <c r="D13" s="78"/>
      <c r="E13" s="77"/>
      <c r="F13" s="79"/>
      <c r="G13" s="77"/>
      <c r="H13" s="79"/>
      <c r="I13" s="78"/>
      <c r="J13" s="75"/>
    </row>
    <row r="14" spans="1:13">
      <c r="A14" s="27"/>
      <c r="B14" s="44"/>
      <c r="C14" s="45" t="s">
        <v>143</v>
      </c>
      <c r="D14" s="46"/>
      <c r="E14" s="45"/>
      <c r="F14" s="81">
        <v>1025000</v>
      </c>
      <c r="G14" s="45"/>
      <c r="H14" s="81">
        <v>1134000</v>
      </c>
      <c r="I14" s="46"/>
      <c r="J14" s="27"/>
    </row>
    <row r="15" spans="1:13">
      <c r="A15" s="27"/>
      <c r="B15" s="44"/>
      <c r="C15" s="45"/>
      <c r="D15" s="46"/>
      <c r="E15" s="45"/>
      <c r="F15" s="81"/>
      <c r="G15" s="45"/>
      <c r="H15" s="81"/>
      <c r="I15" s="46"/>
      <c r="J15" s="27"/>
    </row>
    <row r="16" spans="1:13" ht="24.75">
      <c r="A16" s="27"/>
      <c r="B16" s="44"/>
      <c r="C16" s="82" t="s">
        <v>136</v>
      </c>
      <c r="D16" s="46"/>
      <c r="E16" s="45"/>
      <c r="F16" s="83">
        <v>-250000</v>
      </c>
      <c r="G16" s="45"/>
      <c r="H16" s="83">
        <v>-131000</v>
      </c>
      <c r="I16" s="46"/>
      <c r="J16" s="27"/>
    </row>
    <row r="17" spans="1:10" s="80" customFormat="1" ht="6.75">
      <c r="A17" s="75"/>
      <c r="B17" s="76"/>
      <c r="C17" s="77"/>
      <c r="D17" s="78"/>
      <c r="E17" s="77"/>
      <c r="F17" s="79"/>
      <c r="G17" s="77"/>
      <c r="H17" s="79"/>
      <c r="I17" s="78"/>
      <c r="J17" s="75"/>
    </row>
    <row r="18" spans="1:10">
      <c r="A18" s="27"/>
      <c r="B18" s="44"/>
      <c r="C18" s="82" t="s">
        <v>144</v>
      </c>
      <c r="D18" s="46"/>
      <c r="E18" s="45"/>
      <c r="F18" s="83">
        <v>700000</v>
      </c>
      <c r="G18" s="45"/>
      <c r="H18" s="83">
        <v>700000</v>
      </c>
      <c r="I18" s="46"/>
      <c r="J18" s="27"/>
    </row>
    <row r="19" spans="1:10" s="80" customFormat="1" ht="6.75">
      <c r="A19" s="75"/>
      <c r="B19" s="76"/>
      <c r="C19" s="77"/>
      <c r="D19" s="78"/>
      <c r="E19" s="77"/>
      <c r="F19" s="79"/>
      <c r="G19" s="77"/>
      <c r="H19" s="79"/>
      <c r="I19" s="78"/>
      <c r="J19" s="75"/>
    </row>
    <row r="20" spans="1:10">
      <c r="A20" s="27"/>
      <c r="B20" s="44"/>
      <c r="C20" s="45" t="s">
        <v>157</v>
      </c>
      <c r="D20" s="46"/>
      <c r="E20" s="45"/>
      <c r="F20" s="84">
        <v>0</v>
      </c>
      <c r="G20" s="45"/>
      <c r="H20" s="84">
        <v>0</v>
      </c>
      <c r="I20" s="46"/>
      <c r="J20" s="27"/>
    </row>
    <row r="21" spans="1:10" s="80" customFormat="1" ht="6.75">
      <c r="A21" s="75"/>
      <c r="B21" s="76"/>
      <c r="C21" s="85"/>
      <c r="D21" s="78"/>
      <c r="E21" s="77"/>
      <c r="F21" s="79"/>
      <c r="G21" s="77"/>
      <c r="H21" s="79"/>
      <c r="I21" s="78"/>
      <c r="J21" s="75"/>
    </row>
    <row r="22" spans="1:10">
      <c r="A22" s="27"/>
      <c r="B22" s="44"/>
      <c r="C22" s="45" t="s">
        <v>158</v>
      </c>
      <c r="D22" s="46"/>
      <c r="E22" s="45"/>
      <c r="F22" s="81">
        <v>0</v>
      </c>
      <c r="G22" s="45"/>
      <c r="H22" s="81">
        <v>0</v>
      </c>
      <c r="I22" s="46"/>
      <c r="J22" s="27"/>
    </row>
    <row r="23" spans="1:10" s="80" customFormat="1" ht="6.75">
      <c r="A23" s="75"/>
      <c r="B23" s="76"/>
      <c r="C23" s="77"/>
      <c r="D23" s="78"/>
      <c r="E23" s="77"/>
      <c r="F23" s="79"/>
      <c r="G23" s="77"/>
      <c r="H23" s="79"/>
      <c r="I23" s="78"/>
      <c r="J23" s="75"/>
    </row>
    <row r="24" spans="1:10">
      <c r="A24" s="27"/>
      <c r="B24" s="44"/>
      <c r="C24" s="45" t="s">
        <v>159</v>
      </c>
      <c r="D24" s="46"/>
      <c r="E24" s="45"/>
      <c r="F24" s="81">
        <v>-1586000</v>
      </c>
      <c r="G24" s="45"/>
      <c r="H24" s="81">
        <v>-2016000</v>
      </c>
      <c r="I24" s="46"/>
      <c r="J24" s="27"/>
    </row>
    <row r="25" spans="1:10" s="80" customFormat="1" ht="6.75">
      <c r="A25" s="75"/>
      <c r="B25" s="76"/>
      <c r="C25" s="77"/>
      <c r="D25" s="78"/>
      <c r="E25" s="77"/>
      <c r="F25" s="79"/>
      <c r="G25" s="77"/>
      <c r="H25" s="79"/>
      <c r="I25" s="78"/>
      <c r="J25" s="75"/>
    </row>
    <row r="26" spans="1:10" ht="24.75">
      <c r="A26" s="27"/>
      <c r="B26" s="44"/>
      <c r="C26" s="82" t="s">
        <v>151</v>
      </c>
      <c r="D26" s="46"/>
      <c r="E26" s="45"/>
      <c r="F26" s="83">
        <v>1358000</v>
      </c>
      <c r="G26" s="81" t="s">
        <v>6</v>
      </c>
      <c r="H26" s="83">
        <v>342000</v>
      </c>
      <c r="I26" s="46"/>
      <c r="J26" s="27"/>
    </row>
    <row r="27" spans="1:10" s="80" customFormat="1" ht="6.75">
      <c r="A27" s="75"/>
      <c r="B27" s="76"/>
      <c r="C27" s="77"/>
      <c r="D27" s="78"/>
      <c r="E27" s="77"/>
      <c r="F27" s="79"/>
      <c r="G27" s="77"/>
      <c r="H27" s="79"/>
      <c r="I27" s="78"/>
      <c r="J27" s="75"/>
    </row>
    <row r="28" spans="1:10">
      <c r="A28" s="27"/>
      <c r="B28" s="44"/>
      <c r="C28" s="45" t="s">
        <v>160</v>
      </c>
      <c r="D28" s="46"/>
      <c r="E28" s="45"/>
      <c r="F28" s="83">
        <v>13000</v>
      </c>
      <c r="G28" s="45"/>
      <c r="H28" s="83">
        <v>14000</v>
      </c>
      <c r="I28" s="46"/>
      <c r="J28" s="27"/>
    </row>
    <row r="29" spans="1:10" s="80" customFormat="1" ht="6.75">
      <c r="A29" s="75"/>
      <c r="B29" s="76"/>
      <c r="C29" s="77"/>
      <c r="D29" s="78"/>
      <c r="E29" s="77"/>
      <c r="F29" s="79"/>
      <c r="G29" s="77"/>
      <c r="H29" s="79"/>
      <c r="I29" s="78"/>
      <c r="J29" s="75"/>
    </row>
    <row r="30" spans="1:10">
      <c r="A30" s="27"/>
      <c r="B30" s="44"/>
      <c r="C30" s="45" t="s">
        <v>11</v>
      </c>
      <c r="D30" s="46"/>
      <c r="E30" s="45"/>
      <c r="F30" s="92">
        <v>0</v>
      </c>
      <c r="G30" s="45"/>
      <c r="H30" s="92">
        <v>0</v>
      </c>
      <c r="I30" s="46"/>
      <c r="J30" s="27"/>
    </row>
    <row r="31" spans="1:10" s="80" customFormat="1" ht="6.75">
      <c r="A31" s="75"/>
      <c r="B31" s="76"/>
      <c r="C31" s="77"/>
      <c r="D31" s="78"/>
      <c r="E31" s="77"/>
      <c r="F31" s="79"/>
      <c r="G31" s="77"/>
      <c r="H31" s="79"/>
      <c r="I31" s="78"/>
      <c r="J31" s="75"/>
    </row>
    <row r="32" spans="1:10" ht="15.75" thickBot="1">
      <c r="A32" s="27"/>
      <c r="B32" s="44"/>
      <c r="C32" s="86" t="s">
        <v>145</v>
      </c>
      <c r="D32" s="46"/>
      <c r="E32" s="45"/>
      <c r="F32" s="87">
        <v>2367000</v>
      </c>
      <c r="G32" s="39"/>
      <c r="H32" s="87">
        <v>1163000</v>
      </c>
      <c r="I32" s="46"/>
      <c r="J32" s="27"/>
    </row>
    <row r="33" spans="1:10" s="58" customFormat="1" ht="6" thickTop="1">
      <c r="A33" s="57"/>
      <c r="B33" s="59"/>
      <c r="C33" s="60"/>
      <c r="D33" s="61"/>
      <c r="E33" s="60"/>
      <c r="F33" s="60"/>
      <c r="G33" s="60"/>
      <c r="H33" s="60"/>
      <c r="I33" s="61"/>
      <c r="J33" s="57"/>
    </row>
    <row r="34" spans="1:10" ht="5.0999999999999996" customHeight="1">
      <c r="A34" s="27"/>
      <c r="B34" s="27"/>
      <c r="C34" s="27"/>
      <c r="D34" s="27"/>
      <c r="E34" s="27"/>
      <c r="F34" s="27"/>
      <c r="G34" s="27"/>
      <c r="H34" s="27"/>
      <c r="I34" s="27"/>
      <c r="J34" s="27"/>
    </row>
    <row r="35" spans="1:10">
      <c r="C35" s="161"/>
      <c r="D35" s="161"/>
      <c r="E35" s="161"/>
      <c r="F35" s="161"/>
    </row>
  </sheetData>
  <mergeCells count="1">
    <mergeCell ref="C35:F35"/>
  </mergeCells>
  <pageMargins left="0.7" right="0.7" top="0.75" bottom="0.75" header="0.3" footer="0.3"/>
  <pageSetup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06"/>
  <sheetViews>
    <sheetView topLeftCell="A47" zoomScale="80" zoomScaleNormal="80" workbookViewId="0">
      <selection activeCell="E47" sqref="E47"/>
    </sheetView>
  </sheetViews>
  <sheetFormatPr defaultColWidth="9.140625" defaultRowHeight="15"/>
  <cols>
    <col min="1" max="1" width="55.7109375" style="5" bestFit="1" customWidth="1"/>
    <col min="2" max="3" width="14.140625" style="5" customWidth="1"/>
    <col min="4" max="4" width="17.85546875" style="5" bestFit="1" customWidth="1"/>
    <col min="5" max="5" width="14.42578125" style="5" customWidth="1"/>
    <col min="6" max="16384" width="9.140625" style="5"/>
  </cols>
  <sheetData>
    <row r="1" spans="1:6" ht="15.75">
      <c r="A1" s="25" t="s">
        <v>174</v>
      </c>
    </row>
    <row r="2" spans="1:6">
      <c r="A2" s="26" t="s">
        <v>130</v>
      </c>
    </row>
    <row r="3" spans="1:6">
      <c r="A3" s="110"/>
    </row>
    <row r="4" spans="1:6" ht="45">
      <c r="A4" s="111" t="s">
        <v>164</v>
      </c>
      <c r="B4" s="111" t="s">
        <v>165</v>
      </c>
      <c r="C4" s="111" t="s">
        <v>134</v>
      </c>
      <c r="D4" s="111" t="s">
        <v>173</v>
      </c>
      <c r="E4" s="111" t="s">
        <v>166</v>
      </c>
    </row>
    <row r="5" spans="1:6">
      <c r="A5" s="10" t="s">
        <v>30</v>
      </c>
      <c r="B5" s="152">
        <v>71.39</v>
      </c>
      <c r="C5" s="153">
        <v>15.083299999999999</v>
      </c>
      <c r="D5" s="112">
        <v>18157.77</v>
      </c>
      <c r="E5" s="109">
        <v>1.5839200000000001E-2</v>
      </c>
      <c r="F5" s="15"/>
    </row>
    <row r="6" spans="1:6">
      <c r="A6" s="10" t="s">
        <v>31</v>
      </c>
      <c r="B6" s="152">
        <v>59.7</v>
      </c>
      <c r="C6" s="153">
        <v>3.0832999999999999</v>
      </c>
      <c r="D6" s="15">
        <v>3289.0600000000004</v>
      </c>
      <c r="E6" s="109">
        <v>2.8690999999999999E-3</v>
      </c>
      <c r="F6" s="15"/>
    </row>
    <row r="7" spans="1:6">
      <c r="A7" s="10" t="s">
        <v>32</v>
      </c>
      <c r="B7" s="152">
        <v>40.049999999999997</v>
      </c>
      <c r="C7" s="153">
        <v>5.0833000000000004</v>
      </c>
      <c r="D7" s="15">
        <v>1728.59</v>
      </c>
      <c r="E7" s="109">
        <v>1.5079E-3</v>
      </c>
      <c r="F7" s="15"/>
    </row>
    <row r="8" spans="1:6">
      <c r="A8" s="10" t="s">
        <v>33</v>
      </c>
      <c r="B8" s="152">
        <v>53.57</v>
      </c>
      <c r="C8" s="153">
        <v>5.4166999999999996</v>
      </c>
      <c r="D8" s="15">
        <v>1692.5500000000002</v>
      </c>
      <c r="E8" s="109">
        <v>1.4764000000000001E-3</v>
      </c>
      <c r="F8" s="15"/>
    </row>
    <row r="9" spans="1:6">
      <c r="A9" s="10" t="s">
        <v>34</v>
      </c>
      <c r="B9" s="152">
        <v>65.84</v>
      </c>
      <c r="C9" s="153">
        <v>29.25</v>
      </c>
      <c r="D9" s="15">
        <v>3865.78</v>
      </c>
      <c r="E9" s="109">
        <v>3.3722000000000001E-3</v>
      </c>
      <c r="F9" s="15"/>
    </row>
    <row r="10" spans="1:6">
      <c r="A10" s="10" t="s">
        <v>35</v>
      </c>
      <c r="B10" s="152">
        <v>64.17</v>
      </c>
      <c r="C10" s="153">
        <v>18.5</v>
      </c>
      <c r="D10" s="15">
        <v>4213.4900000000007</v>
      </c>
      <c r="E10" s="109">
        <v>3.6754999999999999E-3</v>
      </c>
      <c r="F10" s="15"/>
    </row>
    <row r="11" spans="1:6">
      <c r="A11" s="10" t="s">
        <v>36</v>
      </c>
      <c r="B11" s="152">
        <v>63.47</v>
      </c>
      <c r="C11" s="153">
        <v>35.75</v>
      </c>
      <c r="D11" s="15">
        <v>4683.43</v>
      </c>
      <c r="E11" s="109">
        <v>4.0854000000000003E-3</v>
      </c>
      <c r="F11" s="15"/>
    </row>
    <row r="12" spans="1:6">
      <c r="A12" s="10" t="s">
        <v>37</v>
      </c>
      <c r="B12" s="152">
        <v>55.71</v>
      </c>
      <c r="C12" s="153">
        <v>22.083300000000001</v>
      </c>
      <c r="D12" s="15">
        <v>1154.8600000000001</v>
      </c>
      <c r="E12" s="109">
        <v>1.0074000000000001E-3</v>
      </c>
      <c r="F12" s="15"/>
    </row>
    <row r="13" spans="1:6">
      <c r="A13" s="10" t="s">
        <v>38</v>
      </c>
      <c r="B13" s="152">
        <v>48.73</v>
      </c>
      <c r="C13" s="153">
        <v>26.416699999999999</v>
      </c>
      <c r="D13" s="15">
        <v>2402.77</v>
      </c>
      <c r="E13" s="109">
        <v>2.0960000000000002E-3</v>
      </c>
      <c r="F13" s="15"/>
    </row>
    <row r="14" spans="1:6">
      <c r="A14" s="10" t="s">
        <v>39</v>
      </c>
      <c r="B14" s="152">
        <v>65.67</v>
      </c>
      <c r="C14" s="153">
        <v>36.833300000000001</v>
      </c>
      <c r="D14" s="15">
        <v>27564.89</v>
      </c>
      <c r="E14" s="109">
        <v>2.40451E-2</v>
      </c>
      <c r="F14" s="15"/>
    </row>
    <row r="15" spans="1:6">
      <c r="A15" s="10" t="s">
        <v>40</v>
      </c>
      <c r="B15" s="152">
        <v>38.68</v>
      </c>
      <c r="C15" s="153">
        <v>10.416700000000001</v>
      </c>
      <c r="D15" s="15">
        <v>34131.750000000007</v>
      </c>
      <c r="E15" s="109">
        <v>2.9773399999999998E-2</v>
      </c>
      <c r="F15" s="15"/>
    </row>
    <row r="16" spans="1:6">
      <c r="A16" s="10" t="s">
        <v>41</v>
      </c>
      <c r="B16" s="152">
        <v>51.84</v>
      </c>
      <c r="C16" s="153">
        <v>13.916700000000001</v>
      </c>
      <c r="D16" s="15">
        <v>7638.920000000001</v>
      </c>
      <c r="E16" s="109">
        <v>6.6635000000000002E-3</v>
      </c>
      <c r="F16" s="15"/>
    </row>
    <row r="17" spans="1:6">
      <c r="A17" s="10" t="s">
        <v>42</v>
      </c>
      <c r="B17" s="152">
        <v>70.69</v>
      </c>
      <c r="C17" s="153">
        <v>8.9167000000000005</v>
      </c>
      <c r="D17" s="15">
        <v>26820.639999999999</v>
      </c>
      <c r="E17" s="109">
        <v>2.3395900000000001E-2</v>
      </c>
      <c r="F17" s="15"/>
    </row>
    <row r="18" spans="1:6">
      <c r="A18" s="10" t="s">
        <v>43</v>
      </c>
      <c r="B18" s="152">
        <v>48.63</v>
      </c>
      <c r="C18" s="153">
        <v>18.666699999999999</v>
      </c>
      <c r="D18" s="15">
        <v>7986.630000000001</v>
      </c>
      <c r="E18" s="109">
        <v>6.9668000000000004E-3</v>
      </c>
      <c r="F18" s="15"/>
    </row>
    <row r="19" spans="1:6">
      <c r="A19" s="10" t="s">
        <v>44</v>
      </c>
      <c r="B19" s="152">
        <v>62.5</v>
      </c>
      <c r="C19" s="153">
        <v>15.083299999999999</v>
      </c>
      <c r="D19" s="15">
        <v>1301.6599999999999</v>
      </c>
      <c r="E19" s="109">
        <v>1.1354E-3</v>
      </c>
      <c r="F19" s="15"/>
    </row>
    <row r="20" spans="1:6">
      <c r="A20" s="10" t="s">
        <v>45</v>
      </c>
      <c r="B20" s="152">
        <v>58.4</v>
      </c>
      <c r="C20" s="153">
        <v>4.6666999999999996</v>
      </c>
      <c r="D20" s="15">
        <v>12197.59</v>
      </c>
      <c r="E20" s="109">
        <v>1.06401E-2</v>
      </c>
      <c r="F20" s="15"/>
    </row>
    <row r="21" spans="1:6">
      <c r="A21" s="10" t="s">
        <v>46</v>
      </c>
      <c r="B21" s="152">
        <v>51.27</v>
      </c>
      <c r="C21" s="153">
        <v>12.916600000000001</v>
      </c>
      <c r="D21" s="15">
        <v>1791.29</v>
      </c>
      <c r="E21" s="109">
        <v>1.5625999999999999E-3</v>
      </c>
      <c r="F21" s="15"/>
    </row>
    <row r="22" spans="1:6">
      <c r="A22" s="10" t="s">
        <v>47</v>
      </c>
      <c r="B22" s="152">
        <v>55.75</v>
      </c>
      <c r="C22" s="153">
        <v>17.083300000000001</v>
      </c>
      <c r="D22" s="15">
        <v>18559.339999999997</v>
      </c>
      <c r="E22" s="109">
        <v>1.6189499999999999E-2</v>
      </c>
      <c r="F22" s="15"/>
    </row>
    <row r="23" spans="1:6">
      <c r="A23" s="10" t="s">
        <v>48</v>
      </c>
      <c r="B23" s="152">
        <v>67.95</v>
      </c>
      <c r="C23" s="153">
        <v>7.1666999999999996</v>
      </c>
      <c r="D23" s="15">
        <v>9455.99</v>
      </c>
      <c r="E23" s="109">
        <v>8.2485000000000006E-3</v>
      </c>
      <c r="F23" s="15"/>
    </row>
    <row r="24" spans="1:6">
      <c r="A24" s="10" t="s">
        <v>49</v>
      </c>
      <c r="B24" s="152">
        <v>52.57</v>
      </c>
      <c r="C24" s="153">
        <v>29.083300000000001</v>
      </c>
      <c r="D24" s="15">
        <v>4529.7599999999993</v>
      </c>
      <c r="E24" s="109">
        <v>3.9513999999999999E-3</v>
      </c>
      <c r="F24" s="15"/>
    </row>
    <row r="25" spans="1:6" ht="14.25" customHeight="1">
      <c r="A25" s="10" t="s">
        <v>50</v>
      </c>
      <c r="B25" s="152">
        <v>58</v>
      </c>
      <c r="C25" s="153">
        <v>25.5</v>
      </c>
      <c r="D25" s="15">
        <v>1760.6500000000003</v>
      </c>
      <c r="E25" s="109">
        <v>1.5357999999999999E-3</v>
      </c>
      <c r="F25" s="15"/>
    </row>
    <row r="26" spans="1:6">
      <c r="A26" s="10" t="s">
        <v>51</v>
      </c>
      <c r="B26" s="152">
        <v>48.5</v>
      </c>
      <c r="C26" s="153">
        <v>7.6666999999999996</v>
      </c>
      <c r="D26" s="15">
        <v>1809.3900000000003</v>
      </c>
      <c r="E26" s="109">
        <v>1.5782999999999999E-3</v>
      </c>
      <c r="F26" s="15"/>
    </row>
    <row r="27" spans="1:6">
      <c r="A27" s="10" t="s">
        <v>52</v>
      </c>
      <c r="B27" s="152">
        <v>61.39</v>
      </c>
      <c r="C27" s="153">
        <v>4.5</v>
      </c>
      <c r="D27" s="15">
        <v>10169.209999999999</v>
      </c>
      <c r="E27" s="109">
        <v>8.8707000000000005E-3</v>
      </c>
      <c r="F27" s="15"/>
    </row>
    <row r="28" spans="1:6">
      <c r="A28" s="10" t="s">
        <v>53</v>
      </c>
      <c r="B28" s="152">
        <v>50.57</v>
      </c>
      <c r="C28" s="153">
        <v>29.416699999999999</v>
      </c>
      <c r="D28" s="15">
        <v>4649.16</v>
      </c>
      <c r="E28" s="109">
        <v>4.0555000000000001E-3</v>
      </c>
      <c r="F28" s="15"/>
    </row>
    <row r="29" spans="1:6">
      <c r="A29" s="10" t="s">
        <v>54</v>
      </c>
      <c r="B29" s="152">
        <v>63.93</v>
      </c>
      <c r="C29" s="153">
        <v>20.333300000000001</v>
      </c>
      <c r="D29" s="15">
        <v>12295.379999999997</v>
      </c>
      <c r="E29" s="109">
        <v>1.07254E-2</v>
      </c>
      <c r="F29" s="15"/>
    </row>
    <row r="30" spans="1:6">
      <c r="A30" s="10" t="s">
        <v>55</v>
      </c>
      <c r="B30" s="152">
        <v>69.12</v>
      </c>
      <c r="C30" s="153">
        <v>18.666699999999999</v>
      </c>
      <c r="D30" s="15">
        <v>36933.1</v>
      </c>
      <c r="E30" s="109">
        <v>3.2217099999999999E-2</v>
      </c>
      <c r="F30" s="15"/>
    </row>
    <row r="31" spans="1:6">
      <c r="A31" s="10" t="s">
        <v>56</v>
      </c>
      <c r="B31" s="152">
        <v>65.48</v>
      </c>
      <c r="C31" s="153">
        <v>9.0832999999999995</v>
      </c>
      <c r="D31" s="15">
        <v>4996.93</v>
      </c>
      <c r="E31" s="109">
        <v>4.3588999999999998E-3</v>
      </c>
      <c r="F31" s="15"/>
    </row>
    <row r="32" spans="1:6">
      <c r="A32" s="10" t="s">
        <v>57</v>
      </c>
      <c r="B32" s="152">
        <v>57.68</v>
      </c>
      <c r="C32" s="153">
        <v>3.0832999999999999</v>
      </c>
      <c r="D32" s="15">
        <v>9880.9500000000007</v>
      </c>
      <c r="E32" s="109">
        <v>8.6192000000000005E-3</v>
      </c>
      <c r="F32" s="15"/>
    </row>
    <row r="33" spans="1:6">
      <c r="A33" s="10" t="s">
        <v>58</v>
      </c>
      <c r="B33" s="152">
        <v>57.99</v>
      </c>
      <c r="C33" s="153">
        <v>33.416600000000003</v>
      </c>
      <c r="D33" s="15">
        <v>17671.920000000002</v>
      </c>
      <c r="E33" s="109">
        <v>1.5415399999999999E-2</v>
      </c>
      <c r="F33" s="15"/>
    </row>
    <row r="34" spans="1:6">
      <c r="A34" s="10" t="s">
        <v>59</v>
      </c>
      <c r="B34" s="152">
        <v>43.7</v>
      </c>
      <c r="C34" s="153">
        <v>1.0832999999999999</v>
      </c>
      <c r="D34" s="15">
        <v>4508.3999999999996</v>
      </c>
      <c r="E34" s="109">
        <v>3.9326999999999999E-3</v>
      </c>
      <c r="F34" s="15"/>
    </row>
    <row r="35" spans="1:6">
      <c r="A35" s="10" t="s">
        <v>60</v>
      </c>
      <c r="B35" s="152">
        <v>44.52</v>
      </c>
      <c r="C35" s="153">
        <v>19</v>
      </c>
      <c r="D35" s="15">
        <v>4586.170000000001</v>
      </c>
      <c r="E35" s="109">
        <v>4.0006E-3</v>
      </c>
      <c r="F35" s="15"/>
    </row>
    <row r="36" spans="1:6">
      <c r="A36" s="10" t="s">
        <v>61</v>
      </c>
      <c r="B36" s="152">
        <v>65.099999999999994</v>
      </c>
      <c r="C36" s="153">
        <v>32.333300000000001</v>
      </c>
      <c r="D36" s="15">
        <v>36636.76</v>
      </c>
      <c r="E36" s="109">
        <v>3.1958599999999997E-2</v>
      </c>
      <c r="F36" s="15"/>
    </row>
    <row r="37" spans="1:6">
      <c r="A37" s="10" t="s">
        <v>62</v>
      </c>
      <c r="B37" s="152">
        <v>61.14</v>
      </c>
      <c r="C37" s="153">
        <v>15</v>
      </c>
      <c r="D37" s="15">
        <v>3754.0899999999997</v>
      </c>
      <c r="E37" s="109">
        <v>3.2747000000000002E-3</v>
      </c>
      <c r="F37" s="15"/>
    </row>
    <row r="38" spans="1:6">
      <c r="A38" s="10" t="s">
        <v>63</v>
      </c>
      <c r="B38" s="152">
        <v>61.18</v>
      </c>
      <c r="C38" s="153">
        <v>6.4166999999999996</v>
      </c>
      <c r="D38" s="15">
        <v>43167.369999999995</v>
      </c>
      <c r="E38" s="109">
        <v>3.7655300000000003E-2</v>
      </c>
      <c r="F38" s="15"/>
    </row>
    <row r="39" spans="1:6">
      <c r="A39" s="10" t="s">
        <v>64</v>
      </c>
      <c r="B39" s="152">
        <v>44.03</v>
      </c>
      <c r="C39" s="153">
        <v>20.5</v>
      </c>
      <c r="D39" s="15">
        <v>8080.6100000000006</v>
      </c>
      <c r="E39" s="109">
        <v>7.0488E-3</v>
      </c>
      <c r="F39" s="15"/>
    </row>
    <row r="40" spans="1:6">
      <c r="A40" s="10" t="s">
        <v>65</v>
      </c>
      <c r="B40" s="152">
        <v>59.24</v>
      </c>
      <c r="C40" s="153">
        <v>35.25</v>
      </c>
      <c r="D40" s="15">
        <v>28048.83</v>
      </c>
      <c r="E40" s="109">
        <v>2.4467200000000001E-2</v>
      </c>
      <c r="F40" s="15"/>
    </row>
    <row r="41" spans="1:6">
      <c r="A41" s="10" t="s">
        <v>66</v>
      </c>
      <c r="B41" s="152">
        <v>64.95</v>
      </c>
      <c r="C41" s="153">
        <v>14.166700000000001</v>
      </c>
      <c r="D41" s="15">
        <v>840.71</v>
      </c>
      <c r="E41" s="109">
        <v>7.3340000000000005E-4</v>
      </c>
      <c r="F41" s="15"/>
    </row>
    <row r="42" spans="1:6">
      <c r="A42" s="10" t="s">
        <v>67</v>
      </c>
      <c r="B42" s="152">
        <v>56.88</v>
      </c>
      <c r="C42" s="153">
        <v>9.25</v>
      </c>
      <c r="D42" s="15">
        <v>3506.1</v>
      </c>
      <c r="E42" s="109">
        <v>3.0584000000000002E-3</v>
      </c>
      <c r="F42" s="15"/>
    </row>
    <row r="43" spans="1:6">
      <c r="A43" s="10" t="s">
        <v>68</v>
      </c>
      <c r="B43" s="152">
        <v>52.66</v>
      </c>
      <c r="C43" s="153">
        <v>25</v>
      </c>
      <c r="D43" s="15">
        <v>5242.7900000000009</v>
      </c>
      <c r="E43" s="109">
        <v>4.5732999999999998E-3</v>
      </c>
      <c r="F43" s="15"/>
    </row>
    <row r="44" spans="1:6">
      <c r="A44" s="10" t="s">
        <v>69</v>
      </c>
      <c r="B44" s="152">
        <v>80.7</v>
      </c>
      <c r="C44" s="153">
        <v>35.25</v>
      </c>
      <c r="D44" s="15">
        <v>1122.92</v>
      </c>
      <c r="E44" s="109">
        <v>9.794999999999999E-4</v>
      </c>
      <c r="F44" s="15"/>
    </row>
    <row r="45" spans="1:6">
      <c r="A45" s="10" t="s">
        <v>70</v>
      </c>
      <c r="B45" s="152">
        <v>50.86</v>
      </c>
      <c r="C45" s="153">
        <v>17.083300000000001</v>
      </c>
      <c r="D45" s="15">
        <v>45952.679999999993</v>
      </c>
      <c r="E45" s="109">
        <v>4.00849E-2</v>
      </c>
      <c r="F45" s="15"/>
    </row>
    <row r="46" spans="1:6">
      <c r="A46" s="10" t="s">
        <v>71</v>
      </c>
      <c r="B46" s="152">
        <v>46.81</v>
      </c>
      <c r="C46" s="153">
        <v>18.083300000000001</v>
      </c>
      <c r="D46" s="15">
        <v>4038.72</v>
      </c>
      <c r="E46" s="109">
        <v>3.5230000000000001E-3</v>
      </c>
      <c r="F46" s="15"/>
    </row>
    <row r="47" spans="1:6">
      <c r="A47" s="10" t="s">
        <v>72</v>
      </c>
      <c r="B47" s="152">
        <v>40.89</v>
      </c>
      <c r="C47" s="153">
        <v>11.25</v>
      </c>
      <c r="D47" s="15">
        <v>15578.7</v>
      </c>
      <c r="E47" s="109">
        <v>1.35894E-2</v>
      </c>
      <c r="F47" s="15"/>
    </row>
    <row r="48" spans="1:6">
      <c r="A48" s="10" t="s">
        <v>73</v>
      </c>
      <c r="B48" s="152">
        <v>56.21</v>
      </c>
      <c r="C48" s="153">
        <v>27.75</v>
      </c>
      <c r="D48" s="15">
        <v>8214.41</v>
      </c>
      <c r="E48" s="109">
        <v>7.1655E-3</v>
      </c>
      <c r="F48" s="15"/>
    </row>
    <row r="49" spans="1:6">
      <c r="A49" s="10" t="s">
        <v>74</v>
      </c>
      <c r="B49" s="152">
        <v>50.29</v>
      </c>
      <c r="C49" s="153">
        <v>25.416699999999999</v>
      </c>
      <c r="D49" s="15">
        <v>14222.58</v>
      </c>
      <c r="E49" s="109">
        <v>1.2406500000000001E-2</v>
      </c>
      <c r="F49" s="15"/>
    </row>
    <row r="50" spans="1:6">
      <c r="A50" s="10" t="s">
        <v>75</v>
      </c>
      <c r="B50" s="152">
        <v>63.84</v>
      </c>
      <c r="C50" s="153">
        <v>30.416599999999999</v>
      </c>
      <c r="D50" s="15">
        <v>1634.95</v>
      </c>
      <c r="E50" s="109">
        <v>1.4262000000000001E-3</v>
      </c>
      <c r="F50" s="15"/>
    </row>
    <row r="51" spans="1:6">
      <c r="A51" s="10" t="s">
        <v>76</v>
      </c>
      <c r="B51" s="152">
        <v>64.72</v>
      </c>
      <c r="C51" s="153">
        <v>28.7666</v>
      </c>
      <c r="D51" s="15">
        <v>5996.9400000000005</v>
      </c>
      <c r="E51" s="109">
        <v>5.2312000000000001E-3</v>
      </c>
      <c r="F51" s="15"/>
    </row>
    <row r="52" spans="1:6">
      <c r="A52" s="10" t="s">
        <v>77</v>
      </c>
      <c r="B52" s="152">
        <v>67.3</v>
      </c>
      <c r="C52" s="153">
        <v>35.416699999999999</v>
      </c>
      <c r="D52" s="15">
        <v>576.89</v>
      </c>
      <c r="E52" s="109">
        <v>5.0319999999999998E-4</v>
      </c>
      <c r="F52" s="15"/>
    </row>
    <row r="53" spans="1:6">
      <c r="A53" s="10" t="s">
        <v>78</v>
      </c>
      <c r="B53" s="152">
        <v>40.369999999999997</v>
      </c>
      <c r="C53" s="153">
        <v>0.91669999999999996</v>
      </c>
      <c r="D53" s="15">
        <v>24295.61</v>
      </c>
      <c r="E53" s="109">
        <v>2.1193300000000002E-2</v>
      </c>
      <c r="F53" s="15"/>
    </row>
    <row r="54" spans="1:6">
      <c r="A54" s="10" t="s">
        <v>79</v>
      </c>
      <c r="B54" s="152">
        <v>50.39</v>
      </c>
      <c r="C54" s="153">
        <v>22.666699999999999</v>
      </c>
      <c r="D54" s="15">
        <v>5819.5199999999995</v>
      </c>
      <c r="E54" s="109">
        <v>5.0764E-3</v>
      </c>
      <c r="F54" s="15"/>
    </row>
    <row r="55" spans="1:6" ht="14.25" customHeight="1">
      <c r="A55" s="10" t="s">
        <v>80</v>
      </c>
      <c r="B55" s="152">
        <v>56.87</v>
      </c>
      <c r="C55" s="153">
        <v>32.333300000000001</v>
      </c>
      <c r="D55" s="15">
        <v>30302.73</v>
      </c>
      <c r="E55" s="109">
        <v>2.64333E-2</v>
      </c>
      <c r="F55" s="15"/>
    </row>
    <row r="56" spans="1:6">
      <c r="A56" s="10" t="s">
        <v>81</v>
      </c>
      <c r="B56" s="152">
        <v>58.01</v>
      </c>
      <c r="C56" s="153">
        <v>20.833300000000001</v>
      </c>
      <c r="D56" s="15">
        <v>807.86000000000013</v>
      </c>
      <c r="E56" s="109">
        <v>7.0470000000000005E-4</v>
      </c>
      <c r="F56" s="15"/>
    </row>
    <row r="57" spans="1:6">
      <c r="A57" s="10" t="s">
        <v>82</v>
      </c>
      <c r="B57" s="152">
        <v>66.430000000000007</v>
      </c>
      <c r="C57" s="153">
        <v>16.333300000000001</v>
      </c>
      <c r="D57" s="15">
        <v>6436.8899999999994</v>
      </c>
      <c r="E57" s="109">
        <v>5.6150000000000002E-3</v>
      </c>
      <c r="F57" s="15"/>
    </row>
    <row r="58" spans="1:6">
      <c r="A58" s="10" t="s">
        <v>83</v>
      </c>
      <c r="B58" s="152">
        <v>56.84</v>
      </c>
      <c r="C58" s="153">
        <v>24</v>
      </c>
      <c r="D58" s="15">
        <v>3564.39</v>
      </c>
      <c r="E58" s="109">
        <v>3.1091999999999999E-3</v>
      </c>
      <c r="F58" s="15"/>
    </row>
    <row r="59" spans="1:6">
      <c r="A59" s="10" t="s">
        <v>84</v>
      </c>
      <c r="B59" s="152">
        <v>67.45</v>
      </c>
      <c r="C59" s="153">
        <v>11.083299999999999</v>
      </c>
      <c r="D59" s="15">
        <v>11429.84</v>
      </c>
      <c r="E59" s="109">
        <v>9.9704000000000008E-3</v>
      </c>
      <c r="F59" s="15"/>
    </row>
    <row r="60" spans="1:6">
      <c r="A60" s="10" t="s">
        <v>85</v>
      </c>
      <c r="B60" s="152">
        <v>53.36</v>
      </c>
      <c r="C60" s="153">
        <v>15.083299999999999</v>
      </c>
      <c r="D60" s="15">
        <v>4339.8599999999997</v>
      </c>
      <c r="E60" s="109">
        <v>3.7856999999999999E-3</v>
      </c>
      <c r="F60" s="15"/>
    </row>
    <row r="61" spans="1:6">
      <c r="A61" s="10" t="s">
        <v>86</v>
      </c>
      <c r="B61" s="152">
        <v>60.69</v>
      </c>
      <c r="C61" s="153">
        <v>21.916599999999999</v>
      </c>
      <c r="D61" s="15">
        <v>2571.3500000000004</v>
      </c>
      <c r="E61" s="109">
        <v>2.2430000000000002E-3</v>
      </c>
      <c r="F61" s="15"/>
    </row>
    <row r="62" spans="1:6">
      <c r="A62" s="10" t="s">
        <v>87</v>
      </c>
      <c r="B62" s="152">
        <v>57.45</v>
      </c>
      <c r="C62" s="153">
        <v>30.5</v>
      </c>
      <c r="D62" s="15">
        <v>1596.76</v>
      </c>
      <c r="E62" s="109">
        <v>1.3929000000000001E-3</v>
      </c>
      <c r="F62" s="15"/>
    </row>
    <row r="63" spans="1:6">
      <c r="A63" s="10" t="s">
        <v>88</v>
      </c>
      <c r="B63" s="152" t="s">
        <v>139</v>
      </c>
      <c r="C63" s="153" t="s">
        <v>139</v>
      </c>
      <c r="D63" s="15">
        <v>4466.9199999999992</v>
      </c>
      <c r="E63" s="109">
        <v>3.8964999999999998E-3</v>
      </c>
      <c r="F63" s="15"/>
    </row>
    <row r="64" spans="1:6">
      <c r="A64" s="10" t="s">
        <v>89</v>
      </c>
      <c r="B64" s="152">
        <v>56.55</v>
      </c>
      <c r="C64" s="153">
        <v>31.416599999999999</v>
      </c>
      <c r="D64" s="15">
        <v>82668.210000000006</v>
      </c>
      <c r="E64" s="109">
        <v>7.2112200000000001E-2</v>
      </c>
      <c r="F64" s="15"/>
    </row>
    <row r="65" spans="1:6">
      <c r="A65" s="10" t="s">
        <v>90</v>
      </c>
      <c r="B65" s="152">
        <v>52.08</v>
      </c>
      <c r="C65" s="153">
        <v>18.916699999999999</v>
      </c>
      <c r="D65" s="15">
        <v>1885.6400000000003</v>
      </c>
      <c r="E65" s="109">
        <v>1.6448999999999999E-3</v>
      </c>
      <c r="F65" s="15"/>
    </row>
    <row r="66" spans="1:6">
      <c r="A66" s="10" t="s">
        <v>91</v>
      </c>
      <c r="B66" s="152">
        <v>45.33</v>
      </c>
      <c r="C66" s="153">
        <v>10.666700000000001</v>
      </c>
      <c r="D66" s="15">
        <v>2798.39</v>
      </c>
      <c r="E66" s="109">
        <v>2.4410999999999999E-3</v>
      </c>
      <c r="F66" s="15"/>
    </row>
    <row r="67" spans="1:6">
      <c r="A67" s="10" t="s">
        <v>92</v>
      </c>
      <c r="B67" s="152">
        <v>67.69</v>
      </c>
      <c r="C67" s="153">
        <v>32.416699999999999</v>
      </c>
      <c r="D67" s="15">
        <v>14091.56</v>
      </c>
      <c r="E67" s="109">
        <v>1.22922E-2</v>
      </c>
      <c r="F67" s="15"/>
    </row>
    <row r="68" spans="1:6">
      <c r="A68" s="10" t="s">
        <v>93</v>
      </c>
      <c r="B68" s="152">
        <v>59.34</v>
      </c>
      <c r="C68" s="153">
        <v>21.74</v>
      </c>
      <c r="D68" s="15">
        <v>9758.2199999999993</v>
      </c>
      <c r="E68" s="109">
        <v>8.5121999999999993E-3</v>
      </c>
      <c r="F68" s="15"/>
    </row>
    <row r="69" spans="1:6">
      <c r="A69" s="10" t="s">
        <v>94</v>
      </c>
      <c r="B69" s="152">
        <v>60.63</v>
      </c>
      <c r="C69" s="153">
        <v>9.0832999999999995</v>
      </c>
      <c r="D69" s="15">
        <v>39122.61</v>
      </c>
      <c r="E69" s="109">
        <v>3.4126999999999998E-2</v>
      </c>
      <c r="F69" s="15"/>
    </row>
    <row r="70" spans="1:6">
      <c r="A70" s="10" t="s">
        <v>95</v>
      </c>
      <c r="B70" s="152">
        <v>56.01</v>
      </c>
      <c r="C70" s="153">
        <v>7.0833000000000004</v>
      </c>
      <c r="D70" s="15">
        <v>1562.06</v>
      </c>
      <c r="E70" s="109">
        <v>1.3626000000000001E-3</v>
      </c>
      <c r="F70" s="15"/>
    </row>
    <row r="71" spans="1:6">
      <c r="A71" s="10" t="s">
        <v>96</v>
      </c>
      <c r="B71" s="152">
        <v>54.58</v>
      </c>
      <c r="C71" s="153">
        <v>9.0832999999999995</v>
      </c>
      <c r="D71" s="15">
        <v>26843.370000000003</v>
      </c>
      <c r="E71" s="109">
        <v>2.3415700000000001E-2</v>
      </c>
      <c r="F71" s="15"/>
    </row>
    <row r="72" spans="1:6">
      <c r="A72" s="10" t="s">
        <v>97</v>
      </c>
      <c r="B72" s="152">
        <v>51.26</v>
      </c>
      <c r="C72" s="153">
        <v>7.0833000000000004</v>
      </c>
      <c r="D72" s="15">
        <v>12305.439999999999</v>
      </c>
      <c r="E72" s="109">
        <v>1.07341E-2</v>
      </c>
      <c r="F72" s="15"/>
    </row>
    <row r="73" spans="1:6">
      <c r="A73" s="10" t="s">
        <v>98</v>
      </c>
      <c r="B73" s="152">
        <v>47.37</v>
      </c>
      <c r="C73" s="153">
        <v>19.416699999999999</v>
      </c>
      <c r="D73" s="15">
        <v>1633.9099999999996</v>
      </c>
      <c r="E73" s="109">
        <v>1.4253E-3</v>
      </c>
      <c r="F73" s="15"/>
    </row>
    <row r="74" spans="1:6">
      <c r="A74" s="10" t="s">
        <v>99</v>
      </c>
      <c r="B74" s="152">
        <v>61.99</v>
      </c>
      <c r="C74" s="153">
        <v>24.916699999999999</v>
      </c>
      <c r="D74" s="15">
        <v>4548.9900000000007</v>
      </c>
      <c r="E74" s="109">
        <v>3.9680999999999996E-3</v>
      </c>
      <c r="F74" s="15"/>
    </row>
    <row r="75" spans="1:6">
      <c r="A75" s="10" t="s">
        <v>100</v>
      </c>
      <c r="B75" s="152">
        <v>52.49</v>
      </c>
      <c r="C75" s="153">
        <v>18.333300000000001</v>
      </c>
      <c r="D75" s="15">
        <v>9097.0300000000007</v>
      </c>
      <c r="E75" s="109">
        <v>7.9354000000000004E-3</v>
      </c>
      <c r="F75" s="15"/>
    </row>
    <row r="76" spans="1:6">
      <c r="A76" s="10" t="s">
        <v>101</v>
      </c>
      <c r="B76" s="152">
        <v>56.29</v>
      </c>
      <c r="C76" s="153">
        <v>27.416699999999999</v>
      </c>
      <c r="D76" s="15">
        <v>1452.2600000000002</v>
      </c>
      <c r="E76" s="109">
        <v>1.2668E-3</v>
      </c>
      <c r="F76" s="15"/>
    </row>
    <row r="77" spans="1:6">
      <c r="A77" s="10" t="s">
        <v>102</v>
      </c>
      <c r="B77" s="152">
        <v>58.78</v>
      </c>
      <c r="C77" s="153">
        <v>36.916699999999999</v>
      </c>
      <c r="D77" s="15">
        <v>3854.7599999999998</v>
      </c>
      <c r="E77" s="109">
        <v>3.3625E-3</v>
      </c>
      <c r="F77" s="15"/>
    </row>
    <row r="78" spans="1:6">
      <c r="A78" s="10" t="s">
        <v>103</v>
      </c>
      <c r="B78" s="152">
        <v>52.98</v>
      </c>
      <c r="C78" s="153">
        <v>23.25</v>
      </c>
      <c r="D78" s="15">
        <v>15744.859999999999</v>
      </c>
      <c r="E78" s="109">
        <v>1.3734400000000001E-2</v>
      </c>
      <c r="F78" s="15"/>
    </row>
    <row r="79" spans="1:6">
      <c r="A79" s="10" t="s">
        <v>104</v>
      </c>
      <c r="B79" s="152">
        <v>61.19</v>
      </c>
      <c r="C79" s="153">
        <v>23.4833</v>
      </c>
      <c r="D79" s="15">
        <v>2572.6699999999996</v>
      </c>
      <c r="E79" s="109">
        <v>2.2442E-3</v>
      </c>
      <c r="F79" s="15"/>
    </row>
    <row r="80" spans="1:6">
      <c r="A80" s="10" t="s">
        <v>105</v>
      </c>
      <c r="B80" s="152">
        <v>58.32</v>
      </c>
      <c r="C80" s="153">
        <v>21.583300000000001</v>
      </c>
      <c r="D80" s="15">
        <v>12667.460000000001</v>
      </c>
      <c r="E80" s="109">
        <v>1.10499E-2</v>
      </c>
      <c r="F80" s="15"/>
    </row>
    <row r="81" spans="1:6">
      <c r="A81" s="10" t="s">
        <v>106</v>
      </c>
      <c r="B81" s="152">
        <v>69.78</v>
      </c>
      <c r="C81" s="153">
        <v>31.5</v>
      </c>
      <c r="D81" s="15">
        <v>2955.2799999999997</v>
      </c>
      <c r="E81" s="109">
        <v>2.5779000000000002E-3</v>
      </c>
      <c r="F81" s="15"/>
    </row>
    <row r="82" spans="1:6">
      <c r="A82" s="10" t="s">
        <v>107</v>
      </c>
      <c r="B82" s="152">
        <v>64.12</v>
      </c>
      <c r="C82" s="153">
        <v>40.833399999999997</v>
      </c>
      <c r="D82" s="15">
        <v>9451.8499999999985</v>
      </c>
      <c r="E82" s="109">
        <v>8.2448999999999995E-3</v>
      </c>
      <c r="F82" s="15"/>
    </row>
    <row r="83" spans="1:6">
      <c r="A83" s="10" t="s">
        <v>108</v>
      </c>
      <c r="B83" s="152">
        <v>46.87</v>
      </c>
      <c r="C83" s="153">
        <v>22.833300000000001</v>
      </c>
      <c r="D83" s="15">
        <v>9397.5400000000009</v>
      </c>
      <c r="E83" s="109">
        <v>8.1975999999999993E-3</v>
      </c>
      <c r="F83" s="15"/>
    </row>
    <row r="84" spans="1:6">
      <c r="A84" s="10" t="s">
        <v>109</v>
      </c>
      <c r="B84" s="152">
        <v>49.82</v>
      </c>
      <c r="C84" s="153">
        <v>30.833400000000001</v>
      </c>
      <c r="D84" s="15">
        <v>15401.29</v>
      </c>
      <c r="E84" s="109">
        <v>1.3434700000000001E-2</v>
      </c>
      <c r="F84" s="15"/>
    </row>
    <row r="85" spans="1:6">
      <c r="A85" s="10" t="s">
        <v>110</v>
      </c>
      <c r="B85" s="152">
        <v>59.01</v>
      </c>
      <c r="C85" s="153">
        <v>17.166699999999999</v>
      </c>
      <c r="D85" s="15">
        <v>7957.5999999999985</v>
      </c>
      <c r="E85" s="109">
        <v>6.9414999999999998E-3</v>
      </c>
      <c r="F85" s="15"/>
    </row>
    <row r="86" spans="1:6">
      <c r="A86" s="10" t="s">
        <v>111</v>
      </c>
      <c r="B86" s="152">
        <v>57.9</v>
      </c>
      <c r="C86" s="153">
        <v>16.583300000000001</v>
      </c>
      <c r="D86" s="15">
        <v>4733.8100000000004</v>
      </c>
      <c r="E86" s="109">
        <v>4.1292999999999998E-3</v>
      </c>
      <c r="F86" s="15"/>
    </row>
    <row r="87" spans="1:6">
      <c r="A87" s="10" t="s">
        <v>112</v>
      </c>
      <c r="B87" s="152">
        <v>44.28</v>
      </c>
      <c r="C87" s="153">
        <v>6.8333000000000004</v>
      </c>
      <c r="D87" s="15">
        <v>3103.2200000000007</v>
      </c>
      <c r="E87" s="109">
        <v>2.7070000000000002E-3</v>
      </c>
      <c r="F87" s="15"/>
    </row>
    <row r="88" spans="1:6">
      <c r="A88" s="10" t="s">
        <v>113</v>
      </c>
      <c r="B88" s="152">
        <v>66.67</v>
      </c>
      <c r="C88" s="153">
        <v>17.25</v>
      </c>
      <c r="D88" s="15">
        <v>7709.2100000000009</v>
      </c>
      <c r="E88" s="109">
        <v>6.7248000000000004E-3</v>
      </c>
      <c r="F88" s="15"/>
    </row>
    <row r="89" spans="1:6">
      <c r="A89" s="10" t="s">
        <v>114</v>
      </c>
      <c r="B89" s="152">
        <v>35.700000000000003</v>
      </c>
      <c r="C89" s="153">
        <v>4</v>
      </c>
      <c r="D89" s="15">
        <v>4180.29</v>
      </c>
      <c r="E89" s="109">
        <v>3.6465E-3</v>
      </c>
      <c r="F89" s="15"/>
    </row>
    <row r="90" spans="1:6">
      <c r="A90" s="10" t="s">
        <v>115</v>
      </c>
      <c r="B90" s="152">
        <v>60.46</v>
      </c>
      <c r="C90" s="153">
        <v>1.0832999999999999</v>
      </c>
      <c r="D90" s="15">
        <v>7131.869999999999</v>
      </c>
      <c r="E90" s="109">
        <v>6.2211999999999996E-3</v>
      </c>
      <c r="F90" s="15"/>
    </row>
    <row r="91" spans="1:6">
      <c r="A91" s="10" t="s">
        <v>116</v>
      </c>
      <c r="B91" s="152">
        <v>63.23</v>
      </c>
      <c r="C91" s="153">
        <v>31</v>
      </c>
      <c r="D91" s="15">
        <v>1513.58</v>
      </c>
      <c r="E91" s="109">
        <v>1.3202999999999999E-3</v>
      </c>
      <c r="F91" s="15"/>
    </row>
    <row r="92" spans="1:6">
      <c r="A92" s="10" t="s">
        <v>117</v>
      </c>
      <c r="B92" s="152">
        <v>51.45</v>
      </c>
      <c r="C92" s="153">
        <v>31</v>
      </c>
      <c r="D92" s="15">
        <v>4656.7</v>
      </c>
      <c r="E92" s="109">
        <v>4.0620999999999999E-3</v>
      </c>
      <c r="F92" s="15"/>
    </row>
    <row r="93" spans="1:6">
      <c r="A93" s="10" t="s">
        <v>118</v>
      </c>
      <c r="B93" s="152">
        <v>65.489999999999995</v>
      </c>
      <c r="C93" s="153">
        <v>43.916699999999999</v>
      </c>
      <c r="D93" s="15">
        <v>369.94000000000005</v>
      </c>
      <c r="E93" s="109">
        <v>3.2269999999999998E-4</v>
      </c>
      <c r="F93" s="15"/>
    </row>
    <row r="94" spans="1:6">
      <c r="A94" s="10" t="s">
        <v>119</v>
      </c>
      <c r="B94" s="152">
        <v>50.83</v>
      </c>
      <c r="C94" s="153">
        <v>17.083300000000001</v>
      </c>
      <c r="D94" s="15">
        <v>32768.369999999995</v>
      </c>
      <c r="E94" s="109">
        <v>2.8584100000000001E-2</v>
      </c>
      <c r="F94" s="15"/>
    </row>
    <row r="95" spans="1:6">
      <c r="A95" s="10" t="s">
        <v>120</v>
      </c>
      <c r="B95" s="152">
        <v>41.82</v>
      </c>
      <c r="C95" s="153">
        <v>18.666699999999999</v>
      </c>
      <c r="D95" s="15">
        <v>3583.71</v>
      </c>
      <c r="E95" s="109">
        <v>3.1261000000000001E-3</v>
      </c>
      <c r="F95" s="15"/>
    </row>
    <row r="96" spans="1:6">
      <c r="A96" s="10" t="s">
        <v>121</v>
      </c>
      <c r="B96" s="152">
        <v>54.16</v>
      </c>
      <c r="C96" s="153">
        <v>1.9166000000000001</v>
      </c>
      <c r="D96" s="15">
        <v>125973.06</v>
      </c>
      <c r="E96" s="109">
        <v>0.10988729999999999</v>
      </c>
      <c r="F96" s="15"/>
    </row>
    <row r="97" spans="1:6">
      <c r="A97" s="10" t="s">
        <v>122</v>
      </c>
      <c r="B97" s="152">
        <v>71.400000000000006</v>
      </c>
      <c r="C97" s="153">
        <v>17.5</v>
      </c>
      <c r="D97" s="15">
        <v>1739.98</v>
      </c>
      <c r="E97" s="109">
        <v>1.5177999999999999E-3</v>
      </c>
      <c r="F97" s="15"/>
    </row>
    <row r="98" spans="1:6">
      <c r="A98" s="10" t="s">
        <v>123</v>
      </c>
      <c r="B98" s="152">
        <v>67.03</v>
      </c>
      <c r="C98" s="153">
        <v>17.083300000000001</v>
      </c>
      <c r="D98" s="15">
        <v>744.78000000000009</v>
      </c>
      <c r="E98" s="109">
        <v>6.4970000000000002E-4</v>
      </c>
      <c r="F98" s="15"/>
    </row>
    <row r="99" spans="1:6">
      <c r="A99" s="10" t="s">
        <v>124</v>
      </c>
      <c r="B99" s="152">
        <v>50.17</v>
      </c>
      <c r="C99" s="153">
        <v>27.494</v>
      </c>
      <c r="D99" s="15">
        <v>7161.6900000000005</v>
      </c>
      <c r="E99" s="109">
        <v>6.2471999999999996E-3</v>
      </c>
      <c r="F99" s="15"/>
    </row>
    <row r="100" spans="1:6">
      <c r="A100" s="10" t="s">
        <v>125</v>
      </c>
      <c r="B100" s="152">
        <v>63.46</v>
      </c>
      <c r="C100" s="153">
        <v>2.8332999999999999</v>
      </c>
      <c r="D100" s="15">
        <v>9850.7100000000009</v>
      </c>
      <c r="E100" s="109">
        <v>8.5929000000000005E-3</v>
      </c>
      <c r="F100" s="15"/>
    </row>
    <row r="101" spans="1:6">
      <c r="A101" s="10" t="s">
        <v>126</v>
      </c>
      <c r="B101" s="152">
        <v>43.96</v>
      </c>
      <c r="C101" s="153">
        <v>16.916699999999999</v>
      </c>
      <c r="D101" s="15">
        <v>6246.3600000000015</v>
      </c>
      <c r="E101" s="109">
        <v>5.4488000000000002E-3</v>
      </c>
      <c r="F101" s="15"/>
    </row>
    <row r="102" spans="1:6">
      <c r="A102" s="10" t="s">
        <v>127</v>
      </c>
      <c r="B102" s="152">
        <v>57.59</v>
      </c>
      <c r="C102" s="153">
        <v>37.5</v>
      </c>
      <c r="D102" s="15">
        <v>6928.95</v>
      </c>
      <c r="E102" s="109">
        <v>6.0441999999999996E-3</v>
      </c>
      <c r="F102" s="15"/>
    </row>
    <row r="103" spans="1:6">
      <c r="A103" s="10" t="s">
        <v>128</v>
      </c>
      <c r="B103" s="152">
        <v>61.23</v>
      </c>
      <c r="C103" s="153">
        <v>15.5</v>
      </c>
      <c r="D103" s="15">
        <v>3431.5899999999997</v>
      </c>
      <c r="E103" s="109">
        <v>2.9933999999999998E-3</v>
      </c>
      <c r="F103" s="15"/>
    </row>
    <row r="104" spans="1:6">
      <c r="A104" s="10" t="s">
        <v>129</v>
      </c>
      <c r="B104" s="152">
        <v>48.43</v>
      </c>
      <c r="C104" s="153">
        <v>12.583299999999999</v>
      </c>
      <c r="D104" s="15">
        <v>2108.1600000000003</v>
      </c>
      <c r="E104" s="109">
        <v>1.8389999999999999E-3</v>
      </c>
      <c r="F104" s="15"/>
    </row>
    <row r="105" spans="1:6">
      <c r="E105" s="20"/>
    </row>
    <row r="106" spans="1:6">
      <c r="D106" s="112">
        <v>1146382.7799999998</v>
      </c>
      <c r="E106" s="20">
        <v>1.0000000000000002</v>
      </c>
    </row>
  </sheetData>
  <pageMargins left="0.7" right="0.7" top="0.75" bottom="0.75" header="0.3" footer="0.3"/>
  <pageSetup paperSize="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108"/>
  <sheetViews>
    <sheetView zoomScaleNormal="100" workbookViewId="0">
      <pane xSplit="5" ySplit="3" topLeftCell="F73" activePane="bottomRight" state="frozen"/>
      <selection activeCell="H31" sqref="H31"/>
      <selection pane="topRight" activeCell="H31" sqref="H31"/>
      <selection pane="bottomLeft" activeCell="H31" sqref="H31"/>
      <selection pane="bottomRight" activeCell="K109" sqref="K109"/>
    </sheetView>
  </sheetViews>
  <sheetFormatPr defaultRowHeight="15"/>
  <cols>
    <col min="1" max="1" width="15.42578125" style="5" bestFit="1" customWidth="1"/>
    <col min="2" max="3" width="13.85546875" style="5" customWidth="1"/>
    <col min="4" max="4" width="18.28515625" style="5" customWidth="1"/>
    <col min="5" max="5" width="3.85546875" style="5" customWidth="1"/>
    <col min="6" max="7" width="18.28515625" style="5" customWidth="1"/>
    <col min="8" max="8" width="15.5703125" style="5" customWidth="1"/>
    <col min="9" max="10" width="19.42578125" style="5" customWidth="1"/>
    <col min="11" max="11" width="3.85546875" style="5" customWidth="1"/>
    <col min="12" max="12" width="18.28515625" style="5" customWidth="1"/>
    <col min="13" max="13" width="14.42578125" style="5" customWidth="1"/>
    <col min="14" max="15" width="19.42578125" style="5" customWidth="1"/>
    <col min="16" max="16" width="3.85546875" style="5" customWidth="1"/>
    <col min="17" max="17" width="17.7109375" style="5" bestFit="1" customWidth="1"/>
    <col min="18" max="18" width="22.42578125" style="5" customWidth="1"/>
    <col min="19" max="19" width="14.85546875" style="5" customWidth="1"/>
    <col min="20" max="20" width="1.7109375" style="5" hidden="1" customWidth="1"/>
    <col min="21" max="22" width="11.7109375" style="5" hidden="1" customWidth="1"/>
    <col min="23" max="23" width="5.85546875" customWidth="1"/>
    <col min="24" max="24" width="18.28515625" style="154" customWidth="1"/>
    <col min="25" max="25" width="18.5703125" style="154" customWidth="1"/>
  </cols>
  <sheetData>
    <row r="1" spans="1:25">
      <c r="F1" s="6" t="s">
        <v>14</v>
      </c>
      <c r="G1" s="6"/>
      <c r="H1" s="6"/>
      <c r="I1" s="6"/>
      <c r="J1" s="6"/>
      <c r="L1" s="6" t="s">
        <v>15</v>
      </c>
      <c r="M1" s="6"/>
      <c r="N1" s="6"/>
      <c r="O1" s="6"/>
      <c r="Q1" s="6" t="s">
        <v>10</v>
      </c>
      <c r="R1" s="6"/>
      <c r="S1" s="6"/>
      <c r="T1" s="53" t="s">
        <v>139</v>
      </c>
      <c r="U1" s="7"/>
      <c r="V1" s="7"/>
      <c r="X1" s="165" t="s">
        <v>175</v>
      </c>
      <c r="Y1" s="165"/>
    </row>
    <row r="2" spans="1:25" ht="120">
      <c r="A2" s="8" t="s">
        <v>16</v>
      </c>
      <c r="B2" s="8" t="s">
        <v>17</v>
      </c>
      <c r="C2" s="8" t="s">
        <v>18</v>
      </c>
      <c r="D2" s="8" t="s">
        <v>19</v>
      </c>
      <c r="E2" s="8"/>
      <c r="F2" s="8" t="s">
        <v>20</v>
      </c>
      <c r="G2" s="8" t="s">
        <v>21</v>
      </c>
      <c r="H2" s="8" t="s">
        <v>22</v>
      </c>
      <c r="I2" s="8" t="s">
        <v>23</v>
      </c>
      <c r="J2" s="8" t="s">
        <v>24</v>
      </c>
      <c r="K2" s="8"/>
      <c r="L2" s="8" t="s">
        <v>20</v>
      </c>
      <c r="M2" s="8" t="s">
        <v>22</v>
      </c>
      <c r="N2" s="8" t="s">
        <v>23</v>
      </c>
      <c r="O2" s="8" t="s">
        <v>25</v>
      </c>
      <c r="P2" s="8"/>
      <c r="Q2" s="8" t="s">
        <v>26</v>
      </c>
      <c r="R2" s="8" t="s">
        <v>27</v>
      </c>
      <c r="S2" s="8" t="s">
        <v>28</v>
      </c>
      <c r="T2" s="8"/>
      <c r="U2" s="8" t="s">
        <v>131</v>
      </c>
      <c r="V2" s="8" t="s">
        <v>132</v>
      </c>
      <c r="X2" s="8" t="s">
        <v>169</v>
      </c>
      <c r="Y2" s="8" t="s">
        <v>170</v>
      </c>
    </row>
    <row r="3" spans="1:25">
      <c r="A3" s="8"/>
      <c r="B3" s="8"/>
      <c r="C3" s="8"/>
      <c r="D3" s="8" t="s">
        <v>6</v>
      </c>
      <c r="E3" s="8"/>
      <c r="F3" s="8" t="s">
        <v>6</v>
      </c>
      <c r="G3" s="8"/>
      <c r="H3" s="8" t="s">
        <v>6</v>
      </c>
      <c r="I3" s="8" t="s">
        <v>6</v>
      </c>
      <c r="J3" s="8" t="s">
        <v>6</v>
      </c>
      <c r="K3" s="8"/>
      <c r="L3" s="8" t="s">
        <v>6</v>
      </c>
      <c r="M3" s="8"/>
      <c r="N3" s="8"/>
      <c r="O3" s="8" t="s">
        <v>6</v>
      </c>
      <c r="P3" s="8"/>
      <c r="Q3" s="9" t="s">
        <v>6</v>
      </c>
      <c r="R3" s="8"/>
      <c r="S3" s="8"/>
      <c r="T3" s="8"/>
      <c r="U3" s="8" t="s">
        <v>6</v>
      </c>
      <c r="V3" s="8" t="s">
        <v>6</v>
      </c>
      <c r="X3" s="154" t="s">
        <v>6</v>
      </c>
      <c r="Y3" s="154" t="s">
        <v>6</v>
      </c>
    </row>
    <row r="4" spans="1:25">
      <c r="A4" s="10" t="s">
        <v>30</v>
      </c>
      <c r="B4" s="23">
        <v>1.5839200000000001E-2</v>
      </c>
      <c r="C4" s="23">
        <v>1.49883E-2</v>
      </c>
      <c r="D4" s="24">
        <v>-209711.008</v>
      </c>
      <c r="E4" s="12"/>
      <c r="F4" s="24">
        <v>1616</v>
      </c>
      <c r="G4" s="24">
        <v>87163</v>
      </c>
      <c r="H4" s="24">
        <v>11103</v>
      </c>
      <c r="I4" s="24">
        <v>1524</v>
      </c>
      <c r="J4" s="3">
        <f t="shared" ref="J4:J67" si="0">SUM(F4:I4)</f>
        <v>101406</v>
      </c>
      <c r="K4" s="12"/>
      <c r="L4" s="24">
        <v>3801</v>
      </c>
      <c r="M4" s="24">
        <v>0</v>
      </c>
      <c r="N4" s="24">
        <v>11644</v>
      </c>
      <c r="O4" s="24">
        <f t="shared" ref="O4:O35" si="1">SUM(L4:N4)</f>
        <v>15445</v>
      </c>
      <c r="P4" s="12"/>
      <c r="Q4" s="24">
        <v>37491</v>
      </c>
      <c r="R4" s="24">
        <v>-3117</v>
      </c>
      <c r="S4" s="24">
        <v>34374</v>
      </c>
      <c r="T4" s="24"/>
      <c r="U4" s="24">
        <v>-232334</v>
      </c>
      <c r="V4" s="24">
        <v>-281067</v>
      </c>
      <c r="X4" s="155">
        <v>-148144.03760000001</v>
      </c>
      <c r="Y4" s="155">
        <v>-261552.70960000003</v>
      </c>
    </row>
    <row r="5" spans="1:25">
      <c r="A5" s="10" t="s">
        <v>31</v>
      </c>
      <c r="B5" s="23">
        <v>2.8690999999999999E-3</v>
      </c>
      <c r="C5" s="23">
        <v>2.7344000000000001E-3</v>
      </c>
      <c r="D5" s="3">
        <v>-37986.883999999998</v>
      </c>
      <c r="E5" s="12"/>
      <c r="F5" s="3">
        <v>293</v>
      </c>
      <c r="G5" s="3">
        <v>15789</v>
      </c>
      <c r="H5" s="3">
        <v>2011</v>
      </c>
      <c r="I5" s="3">
        <v>0</v>
      </c>
      <c r="J5" s="3">
        <f t="shared" si="0"/>
        <v>18093</v>
      </c>
      <c r="K5" s="12"/>
      <c r="L5" s="3">
        <v>689</v>
      </c>
      <c r="M5" s="3">
        <v>0</v>
      </c>
      <c r="N5" s="3">
        <v>2145</v>
      </c>
      <c r="O5" s="3">
        <f t="shared" si="1"/>
        <v>2834</v>
      </c>
      <c r="P5" s="12"/>
      <c r="Q5" s="3">
        <v>6791</v>
      </c>
      <c r="R5" s="3">
        <v>-607</v>
      </c>
      <c r="S5" s="3">
        <v>6184</v>
      </c>
      <c r="T5" s="3"/>
      <c r="U5" s="3">
        <v>-42106</v>
      </c>
      <c r="V5" s="3">
        <v>-50938</v>
      </c>
      <c r="X5" s="156">
        <v>-26834.692299999999</v>
      </c>
      <c r="Y5" s="156">
        <v>-47377.448299999996</v>
      </c>
    </row>
    <row r="6" spans="1:25">
      <c r="A6" s="10" t="s">
        <v>32</v>
      </c>
      <c r="B6" s="23">
        <v>1.5079E-3</v>
      </c>
      <c r="C6" s="23">
        <v>1.5506999999999999E-3</v>
      </c>
      <c r="D6" s="3">
        <v>-19964.595999999998</v>
      </c>
      <c r="E6" s="12"/>
      <c r="F6" s="3">
        <v>154</v>
      </c>
      <c r="G6" s="3">
        <v>8298</v>
      </c>
      <c r="H6" s="3">
        <v>1057</v>
      </c>
      <c r="I6" s="3">
        <v>586</v>
      </c>
      <c r="J6" s="3">
        <f t="shared" si="0"/>
        <v>10095</v>
      </c>
      <c r="K6" s="12"/>
      <c r="L6" s="3">
        <v>362</v>
      </c>
      <c r="M6" s="3">
        <v>0</v>
      </c>
      <c r="N6" s="3">
        <v>164</v>
      </c>
      <c r="O6" s="3">
        <f t="shared" si="1"/>
        <v>526</v>
      </c>
      <c r="P6" s="12"/>
      <c r="Q6" s="3">
        <v>3569</v>
      </c>
      <c r="R6" s="3">
        <v>-139</v>
      </c>
      <c r="S6" s="3">
        <v>3430</v>
      </c>
      <c r="T6" s="3"/>
      <c r="U6" s="3">
        <v>-23369</v>
      </c>
      <c r="V6" s="3">
        <v>-28271</v>
      </c>
      <c r="X6" s="156">
        <v>-14103.3887</v>
      </c>
      <c r="Y6" s="156">
        <v>-24899.952699999998</v>
      </c>
    </row>
    <row r="7" spans="1:25">
      <c r="A7" s="10" t="s">
        <v>33</v>
      </c>
      <c r="B7" s="23">
        <v>1.4764000000000001E-3</v>
      </c>
      <c r="C7" s="23">
        <v>1.3821E-3</v>
      </c>
      <c r="D7" s="3">
        <v>-19547.536</v>
      </c>
      <c r="E7" s="12"/>
      <c r="F7" s="3">
        <v>151</v>
      </c>
      <c r="G7" s="3">
        <v>8125</v>
      </c>
      <c r="H7" s="3">
        <v>1035</v>
      </c>
      <c r="I7" s="3">
        <v>1382</v>
      </c>
      <c r="J7" s="3">
        <f t="shared" si="0"/>
        <v>10693</v>
      </c>
      <c r="K7" s="12"/>
      <c r="L7" s="3">
        <v>354</v>
      </c>
      <c r="M7" s="3">
        <v>0</v>
      </c>
      <c r="N7" s="3">
        <v>1290</v>
      </c>
      <c r="O7" s="3">
        <f t="shared" si="1"/>
        <v>1644</v>
      </c>
      <c r="P7" s="12"/>
      <c r="Q7" s="3">
        <v>3495</v>
      </c>
      <c r="R7" s="3">
        <v>1345</v>
      </c>
      <c r="S7" s="3">
        <v>4840</v>
      </c>
      <c r="T7" s="3"/>
      <c r="U7" s="3">
        <v>-24751</v>
      </c>
      <c r="V7" s="3">
        <v>-29943</v>
      </c>
      <c r="X7" s="156">
        <v>-13808.769200000001</v>
      </c>
      <c r="Y7" s="156">
        <v>-24379.7932</v>
      </c>
    </row>
    <row r="8" spans="1:25">
      <c r="A8" s="10" t="s">
        <v>34</v>
      </c>
      <c r="B8" s="23">
        <v>3.3722000000000001E-3</v>
      </c>
      <c r="C8" s="23">
        <v>3.2477000000000001E-3</v>
      </c>
      <c r="D8" s="3">
        <v>-44647.928</v>
      </c>
      <c r="E8" s="12"/>
      <c r="F8" s="3">
        <v>344</v>
      </c>
      <c r="G8" s="3">
        <v>18557</v>
      </c>
      <c r="H8" s="3">
        <v>2364</v>
      </c>
      <c r="I8" s="3">
        <v>415</v>
      </c>
      <c r="J8" s="3">
        <f t="shared" si="0"/>
        <v>21680</v>
      </c>
      <c r="K8" s="12"/>
      <c r="L8" s="3">
        <v>809</v>
      </c>
      <c r="M8" s="3">
        <v>0</v>
      </c>
      <c r="N8" s="3">
        <v>1704</v>
      </c>
      <c r="O8" s="3">
        <f t="shared" si="1"/>
        <v>2513</v>
      </c>
      <c r="P8" s="12"/>
      <c r="Q8" s="3">
        <v>7982</v>
      </c>
      <c r="R8" s="3">
        <v>-137</v>
      </c>
      <c r="S8" s="3">
        <v>7845</v>
      </c>
      <c r="T8" s="3"/>
      <c r="U8" s="3">
        <v>-48640</v>
      </c>
      <c r="V8" s="3">
        <v>-58843</v>
      </c>
      <c r="X8" s="156">
        <v>-31540.186600000001</v>
      </c>
      <c r="Y8" s="156">
        <v>-55685.138599999998</v>
      </c>
    </row>
    <row r="9" spans="1:25">
      <c r="A9" s="10" t="s">
        <v>35</v>
      </c>
      <c r="B9" s="23">
        <v>3.6754999999999999E-3</v>
      </c>
      <c r="C9" s="23">
        <v>3.3882000000000001E-3</v>
      </c>
      <c r="D9" s="3">
        <v>-48663.62</v>
      </c>
      <c r="E9" s="12"/>
      <c r="F9" s="3">
        <v>375</v>
      </c>
      <c r="G9" s="3">
        <v>20226</v>
      </c>
      <c r="H9" s="3">
        <v>2577</v>
      </c>
      <c r="I9" s="3">
        <v>752</v>
      </c>
      <c r="J9" s="3">
        <f t="shared" si="0"/>
        <v>23930</v>
      </c>
      <c r="K9" s="12"/>
      <c r="L9" s="3">
        <v>882</v>
      </c>
      <c r="M9" s="3">
        <v>0</v>
      </c>
      <c r="N9" s="3">
        <v>3932</v>
      </c>
      <c r="O9" s="3">
        <f t="shared" si="1"/>
        <v>4814</v>
      </c>
      <c r="P9" s="12"/>
      <c r="Q9" s="3">
        <v>8700</v>
      </c>
      <c r="R9" s="3">
        <v>986</v>
      </c>
      <c r="S9" s="3">
        <v>9686</v>
      </c>
      <c r="T9" s="3"/>
      <c r="U9" s="3">
        <v>-46917</v>
      </c>
      <c r="V9" s="3">
        <v>-56758</v>
      </c>
      <c r="X9" s="156">
        <v>-34376.951500000003</v>
      </c>
      <c r="Y9" s="156">
        <v>-60693.531499999997</v>
      </c>
    </row>
    <row r="10" spans="1:25">
      <c r="A10" s="10" t="s">
        <v>36</v>
      </c>
      <c r="B10" s="23">
        <v>4.0854000000000003E-3</v>
      </c>
      <c r="C10" s="23">
        <v>3.7810999999999999E-3</v>
      </c>
      <c r="D10" s="3">
        <v>-54090.696000000004</v>
      </c>
      <c r="E10" s="12"/>
      <c r="F10" s="3">
        <v>417</v>
      </c>
      <c r="G10" s="3">
        <v>22482</v>
      </c>
      <c r="H10" s="3">
        <v>2864</v>
      </c>
      <c r="I10" s="3">
        <v>1785</v>
      </c>
      <c r="J10" s="3">
        <f t="shared" si="0"/>
        <v>27548</v>
      </c>
      <c r="K10" s="12"/>
      <c r="L10" s="3">
        <v>980</v>
      </c>
      <c r="M10" s="3">
        <v>0</v>
      </c>
      <c r="N10" s="3">
        <v>4164</v>
      </c>
      <c r="O10" s="3">
        <f t="shared" si="1"/>
        <v>5144</v>
      </c>
      <c r="P10" s="12"/>
      <c r="Q10" s="3">
        <v>9670</v>
      </c>
      <c r="R10" s="3">
        <v>2364</v>
      </c>
      <c r="S10" s="3">
        <v>12034</v>
      </c>
      <c r="T10" s="3"/>
      <c r="U10" s="3">
        <v>-66081</v>
      </c>
      <c r="V10" s="3">
        <v>-79941</v>
      </c>
      <c r="X10" s="156">
        <v>-38210.746200000001</v>
      </c>
      <c r="Y10" s="156">
        <v>-67462.210200000001</v>
      </c>
    </row>
    <row r="11" spans="1:25">
      <c r="A11" s="10" t="s">
        <v>37</v>
      </c>
      <c r="B11" s="23">
        <v>1.0074000000000001E-3</v>
      </c>
      <c r="C11" s="23">
        <v>8.6510000000000005E-4</v>
      </c>
      <c r="D11" s="3">
        <v>-13337.976000000001</v>
      </c>
      <c r="E11" s="12"/>
      <c r="F11" s="3">
        <v>103</v>
      </c>
      <c r="G11" s="3">
        <v>5544</v>
      </c>
      <c r="H11" s="3">
        <v>706</v>
      </c>
      <c r="I11" s="3">
        <v>97</v>
      </c>
      <c r="J11" s="3">
        <f t="shared" si="0"/>
        <v>6450</v>
      </c>
      <c r="K11" s="12"/>
      <c r="L11" s="3">
        <v>242</v>
      </c>
      <c r="M11" s="3">
        <v>0</v>
      </c>
      <c r="N11" s="3">
        <v>1948</v>
      </c>
      <c r="O11" s="3">
        <f t="shared" si="1"/>
        <v>2190</v>
      </c>
      <c r="P11" s="12"/>
      <c r="Q11" s="3">
        <v>2385</v>
      </c>
      <c r="R11" s="3">
        <v>662</v>
      </c>
      <c r="S11" s="3">
        <v>3047</v>
      </c>
      <c r="T11" s="3"/>
      <c r="U11" s="3">
        <v>-15722</v>
      </c>
      <c r="V11" s="3">
        <v>-19019</v>
      </c>
      <c r="X11" s="156">
        <v>-9422.2122000000018</v>
      </c>
      <c r="Y11" s="156">
        <v>-16635.196200000002</v>
      </c>
    </row>
    <row r="12" spans="1:25">
      <c r="A12" s="10" t="s">
        <v>38</v>
      </c>
      <c r="B12" s="23">
        <v>2.0960000000000002E-3</v>
      </c>
      <c r="C12" s="23">
        <v>1.957E-3</v>
      </c>
      <c r="D12" s="3">
        <v>-27751.040000000005</v>
      </c>
      <c r="E12" s="12"/>
      <c r="F12" s="3">
        <v>214</v>
      </c>
      <c r="G12" s="3">
        <v>11534</v>
      </c>
      <c r="H12" s="3">
        <v>1469</v>
      </c>
      <c r="I12" s="3">
        <v>1284</v>
      </c>
      <c r="J12" s="3">
        <f t="shared" si="0"/>
        <v>14501</v>
      </c>
      <c r="K12" s="12"/>
      <c r="L12" s="3">
        <v>503</v>
      </c>
      <c r="M12" s="3">
        <v>0</v>
      </c>
      <c r="N12" s="3">
        <v>1902</v>
      </c>
      <c r="O12" s="3">
        <f t="shared" si="1"/>
        <v>2405</v>
      </c>
      <c r="P12" s="12"/>
      <c r="Q12" s="3">
        <v>4961</v>
      </c>
      <c r="R12" s="3">
        <v>1607</v>
      </c>
      <c r="S12" s="3">
        <v>6568</v>
      </c>
      <c r="T12" s="3"/>
      <c r="U12" s="3">
        <v>-32085</v>
      </c>
      <c r="V12" s="3">
        <v>-38815</v>
      </c>
      <c r="X12" s="156">
        <v>-19603.888000000003</v>
      </c>
      <c r="Y12" s="156">
        <v>-34611.248000000007</v>
      </c>
    </row>
    <row r="13" spans="1:25">
      <c r="A13" s="10" t="s">
        <v>39</v>
      </c>
      <c r="B13" s="23">
        <v>2.40451E-2</v>
      </c>
      <c r="C13" s="23">
        <v>2.5436E-2</v>
      </c>
      <c r="D13" s="3">
        <v>-318357.12400000001</v>
      </c>
      <c r="E13" s="12"/>
      <c r="F13" s="3">
        <v>2453</v>
      </c>
      <c r="G13" s="3">
        <v>132320</v>
      </c>
      <c r="H13" s="3">
        <v>16856</v>
      </c>
      <c r="I13" s="3">
        <v>19034</v>
      </c>
      <c r="J13" s="3">
        <f t="shared" si="0"/>
        <v>170663</v>
      </c>
      <c r="K13" s="12"/>
      <c r="L13" s="3">
        <v>5771</v>
      </c>
      <c r="M13" s="3">
        <v>0</v>
      </c>
      <c r="N13" s="3">
        <v>17968</v>
      </c>
      <c r="O13" s="3">
        <f t="shared" si="1"/>
        <v>23739</v>
      </c>
      <c r="P13" s="12"/>
      <c r="Q13" s="3">
        <v>56915</v>
      </c>
      <c r="R13" s="3">
        <v>-2308</v>
      </c>
      <c r="S13" s="3">
        <v>54607</v>
      </c>
      <c r="T13" s="3"/>
      <c r="U13" s="3">
        <v>-316535</v>
      </c>
      <c r="V13" s="3">
        <v>-382930</v>
      </c>
      <c r="X13" s="156">
        <v>-224893.82029999999</v>
      </c>
      <c r="Y13" s="156">
        <v>-397056.73629999999</v>
      </c>
    </row>
    <row r="14" spans="1:25">
      <c r="A14" s="10" t="s">
        <v>40</v>
      </c>
      <c r="B14" s="23">
        <v>2.9773399999999998E-2</v>
      </c>
      <c r="C14" s="23">
        <v>3.0314600000000001E-2</v>
      </c>
      <c r="D14" s="3">
        <v>-394199.81599999999</v>
      </c>
      <c r="E14" s="12"/>
      <c r="F14" s="3">
        <v>3037</v>
      </c>
      <c r="G14" s="3">
        <v>163843</v>
      </c>
      <c r="H14" s="3">
        <v>20871</v>
      </c>
      <c r="I14" s="3">
        <v>11532</v>
      </c>
      <c r="J14" s="3">
        <f t="shared" si="0"/>
        <v>199283</v>
      </c>
      <c r="K14" s="12"/>
      <c r="L14" s="3">
        <v>7146</v>
      </c>
      <c r="M14" s="3">
        <v>0</v>
      </c>
      <c r="N14" s="3">
        <v>0</v>
      </c>
      <c r="O14" s="3">
        <f t="shared" si="1"/>
        <v>7146</v>
      </c>
      <c r="P14" s="12"/>
      <c r="Q14" s="3">
        <v>70474</v>
      </c>
      <c r="R14" s="3">
        <v>9083</v>
      </c>
      <c r="S14" s="3">
        <v>79557</v>
      </c>
      <c r="T14" s="3"/>
      <c r="U14" s="3">
        <v>-472102</v>
      </c>
      <c r="V14" s="3">
        <v>-571128</v>
      </c>
      <c r="X14" s="156">
        <v>-278470.6102</v>
      </c>
      <c r="Y14" s="156">
        <v>-491648.15419999999</v>
      </c>
    </row>
    <row r="15" spans="1:25">
      <c r="A15" s="10" t="s">
        <v>41</v>
      </c>
      <c r="B15" s="23">
        <v>6.6635000000000002E-3</v>
      </c>
      <c r="C15" s="23">
        <v>6.0743000000000004E-3</v>
      </c>
      <c r="D15" s="3">
        <v>-88224.74</v>
      </c>
      <c r="E15" s="12"/>
      <c r="F15" s="3">
        <v>680</v>
      </c>
      <c r="G15" s="3">
        <v>36669</v>
      </c>
      <c r="H15" s="3">
        <v>4671</v>
      </c>
      <c r="I15" s="3">
        <v>1982</v>
      </c>
      <c r="J15" s="3">
        <f t="shared" si="0"/>
        <v>44002</v>
      </c>
      <c r="K15" s="12"/>
      <c r="L15" s="3">
        <v>1599</v>
      </c>
      <c r="M15" s="3">
        <v>0</v>
      </c>
      <c r="N15" s="3">
        <v>8064</v>
      </c>
      <c r="O15" s="3">
        <f t="shared" si="1"/>
        <v>9663</v>
      </c>
      <c r="P15" s="12"/>
      <c r="Q15" s="3">
        <v>15773</v>
      </c>
      <c r="R15" s="3">
        <v>33412</v>
      </c>
      <c r="S15" s="3">
        <v>49185</v>
      </c>
      <c r="T15" s="3"/>
      <c r="U15" s="3">
        <v>-139384</v>
      </c>
      <c r="V15" s="3">
        <v>-168620</v>
      </c>
      <c r="X15" s="156">
        <v>-62323.715499999998</v>
      </c>
      <c r="Y15" s="156">
        <v>-110034.37550000001</v>
      </c>
    </row>
    <row r="16" spans="1:25">
      <c r="A16" s="10" t="s">
        <v>42</v>
      </c>
      <c r="B16" s="23">
        <v>2.3395900000000001E-2</v>
      </c>
      <c r="C16" s="23">
        <v>2.7066400000000001E-2</v>
      </c>
      <c r="D16" s="3">
        <v>-309761.71600000001</v>
      </c>
      <c r="E16" s="12"/>
      <c r="F16" s="3">
        <v>2386</v>
      </c>
      <c r="G16" s="3">
        <v>128748</v>
      </c>
      <c r="H16" s="3">
        <v>16401</v>
      </c>
      <c r="I16" s="3">
        <v>50230</v>
      </c>
      <c r="J16" s="3">
        <f t="shared" si="0"/>
        <v>197765</v>
      </c>
      <c r="K16" s="12"/>
      <c r="L16" s="3">
        <v>5615</v>
      </c>
      <c r="M16" s="3">
        <v>0</v>
      </c>
      <c r="N16" s="3">
        <v>30985</v>
      </c>
      <c r="O16" s="3">
        <f t="shared" si="1"/>
        <v>36600</v>
      </c>
      <c r="P16" s="12"/>
      <c r="Q16" s="3">
        <v>55378</v>
      </c>
      <c r="R16" s="3">
        <v>-7237</v>
      </c>
      <c r="S16" s="3">
        <v>48141</v>
      </c>
      <c r="T16" s="3"/>
      <c r="U16" s="3">
        <v>-338063</v>
      </c>
      <c r="V16" s="3">
        <v>-408973</v>
      </c>
      <c r="X16" s="156">
        <v>-218821.85270000002</v>
      </c>
      <c r="Y16" s="156">
        <v>-386336.49670000002</v>
      </c>
    </row>
    <row r="17" spans="1:25">
      <c r="A17" s="10" t="s">
        <v>43</v>
      </c>
      <c r="B17" s="23">
        <v>6.9668000000000004E-3</v>
      </c>
      <c r="C17" s="23">
        <v>6.3098E-3</v>
      </c>
      <c r="D17" s="3">
        <v>-92240.432000000001</v>
      </c>
      <c r="E17" s="12"/>
      <c r="F17" s="3">
        <v>711</v>
      </c>
      <c r="G17" s="3">
        <v>38338</v>
      </c>
      <c r="H17" s="3">
        <v>4884</v>
      </c>
      <c r="I17" s="3">
        <v>2096</v>
      </c>
      <c r="J17" s="3">
        <f t="shared" si="0"/>
        <v>46029</v>
      </c>
      <c r="K17" s="12"/>
      <c r="L17" s="3">
        <v>1672</v>
      </c>
      <c r="M17" s="3">
        <v>0</v>
      </c>
      <c r="N17" s="3">
        <v>8990</v>
      </c>
      <c r="O17" s="3">
        <f t="shared" si="1"/>
        <v>10662</v>
      </c>
      <c r="P17" s="12"/>
      <c r="Q17" s="3">
        <v>16490</v>
      </c>
      <c r="R17" s="3">
        <v>-1913</v>
      </c>
      <c r="S17" s="3">
        <v>14577</v>
      </c>
      <c r="T17" s="3"/>
      <c r="U17" s="3">
        <v>-99947</v>
      </c>
      <c r="V17" s="3">
        <v>-120912</v>
      </c>
      <c r="X17" s="156">
        <v>-65160.4804</v>
      </c>
      <c r="Y17" s="156">
        <v>-115042.7684</v>
      </c>
    </row>
    <row r="18" spans="1:25">
      <c r="A18" s="10" t="s">
        <v>44</v>
      </c>
      <c r="B18" s="23">
        <v>1.1354E-3</v>
      </c>
      <c r="C18" s="23">
        <v>1.2086E-3</v>
      </c>
      <c r="D18" s="3">
        <v>-15032.696</v>
      </c>
      <c r="E18" s="12"/>
      <c r="F18" s="3">
        <v>116</v>
      </c>
      <c r="G18" s="3">
        <v>6248</v>
      </c>
      <c r="H18" s="3">
        <v>796</v>
      </c>
      <c r="I18" s="3">
        <v>1171</v>
      </c>
      <c r="J18" s="3">
        <f t="shared" si="0"/>
        <v>8331</v>
      </c>
      <c r="K18" s="12"/>
      <c r="L18" s="3">
        <v>272</v>
      </c>
      <c r="M18" s="3">
        <v>0</v>
      </c>
      <c r="N18" s="3">
        <v>0</v>
      </c>
      <c r="O18" s="3">
        <f t="shared" si="1"/>
        <v>272</v>
      </c>
      <c r="P18" s="12"/>
      <c r="Q18" s="3">
        <v>2687</v>
      </c>
      <c r="R18" s="3">
        <v>-201</v>
      </c>
      <c r="S18" s="3">
        <v>2486</v>
      </c>
      <c r="T18" s="3"/>
      <c r="U18" s="3">
        <v>-16518</v>
      </c>
      <c r="V18" s="3">
        <v>-19983</v>
      </c>
      <c r="X18" s="156">
        <v>-10619.396199999999</v>
      </c>
      <c r="Y18" s="156">
        <v>-18748.860199999999</v>
      </c>
    </row>
    <row r="19" spans="1:25">
      <c r="A19" s="10" t="s">
        <v>45</v>
      </c>
      <c r="B19" s="23">
        <v>1.06401E-2</v>
      </c>
      <c r="C19" s="23">
        <v>1.17178E-2</v>
      </c>
      <c r="D19" s="3">
        <v>-140874.924</v>
      </c>
      <c r="E19" s="12"/>
      <c r="F19" s="3">
        <v>1085</v>
      </c>
      <c r="G19" s="3">
        <v>58552</v>
      </c>
      <c r="H19" s="3">
        <v>7459</v>
      </c>
      <c r="I19" s="3">
        <v>14748</v>
      </c>
      <c r="J19" s="3">
        <f t="shared" si="0"/>
        <v>81844</v>
      </c>
      <c r="K19" s="12"/>
      <c r="L19" s="3">
        <v>2554</v>
      </c>
      <c r="M19" s="3">
        <v>0</v>
      </c>
      <c r="N19" s="3">
        <v>8651</v>
      </c>
      <c r="O19" s="3">
        <f t="shared" si="1"/>
        <v>11205</v>
      </c>
      <c r="P19" s="12"/>
      <c r="Q19" s="3">
        <v>25185</v>
      </c>
      <c r="R19" s="3">
        <v>-2296</v>
      </c>
      <c r="S19" s="3">
        <v>22889</v>
      </c>
      <c r="T19" s="3"/>
      <c r="U19" s="3">
        <v>-148118</v>
      </c>
      <c r="V19" s="3">
        <v>-179186</v>
      </c>
      <c r="X19" s="156">
        <v>-99516.855299999996</v>
      </c>
      <c r="Y19" s="156">
        <v>-175699.9713</v>
      </c>
    </row>
    <row r="20" spans="1:25">
      <c r="A20" s="10" t="s">
        <v>46</v>
      </c>
      <c r="B20" s="23">
        <v>1.5625999999999999E-3</v>
      </c>
      <c r="C20" s="23">
        <v>1.3994999999999999E-3</v>
      </c>
      <c r="D20" s="3">
        <v>-20688.824000000001</v>
      </c>
      <c r="E20" s="12"/>
      <c r="F20" s="3">
        <v>159</v>
      </c>
      <c r="G20" s="3">
        <v>8599</v>
      </c>
      <c r="H20" s="3">
        <v>1095</v>
      </c>
      <c r="I20" s="3">
        <v>2228</v>
      </c>
      <c r="J20" s="3">
        <f t="shared" si="0"/>
        <v>12081</v>
      </c>
      <c r="K20" s="12"/>
      <c r="L20" s="3">
        <v>375</v>
      </c>
      <c r="M20" s="3">
        <v>0</v>
      </c>
      <c r="N20" s="3">
        <v>2232</v>
      </c>
      <c r="O20" s="3">
        <f t="shared" si="1"/>
        <v>2607</v>
      </c>
      <c r="P20" s="12"/>
      <c r="Q20" s="3">
        <v>3699</v>
      </c>
      <c r="R20" s="3">
        <v>-1809</v>
      </c>
      <c r="S20" s="3">
        <v>1890</v>
      </c>
      <c r="T20" s="3"/>
      <c r="U20" s="3">
        <v>-23827</v>
      </c>
      <c r="V20" s="3">
        <v>-28825</v>
      </c>
      <c r="X20" s="156">
        <v>-14614.997799999999</v>
      </c>
      <c r="Y20" s="156">
        <v>-25803.213799999998</v>
      </c>
    </row>
    <row r="21" spans="1:25">
      <c r="A21" s="10" t="s">
        <v>47</v>
      </c>
      <c r="B21" s="23">
        <v>1.6189499999999999E-2</v>
      </c>
      <c r="C21" s="23">
        <v>1.5196899999999999E-2</v>
      </c>
      <c r="D21" s="3">
        <v>-214348.97999999998</v>
      </c>
      <c r="E21" s="12"/>
      <c r="F21" s="3">
        <v>1651</v>
      </c>
      <c r="G21" s="3">
        <v>89091</v>
      </c>
      <c r="H21" s="3">
        <v>11349</v>
      </c>
      <c r="I21" s="3">
        <v>3617</v>
      </c>
      <c r="J21" s="3">
        <f t="shared" si="0"/>
        <v>105708</v>
      </c>
      <c r="K21" s="12"/>
      <c r="L21" s="3">
        <v>3885</v>
      </c>
      <c r="M21" s="3">
        <v>0</v>
      </c>
      <c r="N21" s="3">
        <v>13584</v>
      </c>
      <c r="O21" s="3">
        <f t="shared" si="1"/>
        <v>17469</v>
      </c>
      <c r="P21" s="12"/>
      <c r="Q21" s="3">
        <v>38321</v>
      </c>
      <c r="R21" s="3">
        <v>-3150</v>
      </c>
      <c r="S21" s="3">
        <v>35171</v>
      </c>
      <c r="T21" s="3"/>
      <c r="U21" s="3">
        <v>-232663</v>
      </c>
      <c r="V21" s="3">
        <v>-281466</v>
      </c>
      <c r="X21" s="156">
        <v>-151420.39349999998</v>
      </c>
      <c r="Y21" s="156">
        <v>-267337.21350000001</v>
      </c>
    </row>
    <row r="22" spans="1:25">
      <c r="A22" s="10" t="s">
        <v>48</v>
      </c>
      <c r="B22" s="23">
        <v>8.2485000000000006E-3</v>
      </c>
      <c r="C22" s="23">
        <v>1.13922E-2</v>
      </c>
      <c r="D22" s="3">
        <v>-109210.14000000001</v>
      </c>
      <c r="E22" s="12"/>
      <c r="F22" s="3">
        <v>841</v>
      </c>
      <c r="G22" s="3">
        <v>45391</v>
      </c>
      <c r="H22" s="3">
        <v>5782</v>
      </c>
      <c r="I22" s="3">
        <v>43020</v>
      </c>
      <c r="J22" s="3">
        <f t="shared" si="0"/>
        <v>95034</v>
      </c>
      <c r="K22" s="12"/>
      <c r="L22" s="3">
        <v>1980</v>
      </c>
      <c r="M22" s="3">
        <v>0</v>
      </c>
      <c r="N22" s="3">
        <v>20382</v>
      </c>
      <c r="O22" s="3">
        <f t="shared" si="1"/>
        <v>22362</v>
      </c>
      <c r="P22" s="12"/>
      <c r="Q22" s="3">
        <v>19524</v>
      </c>
      <c r="R22" s="3">
        <v>1221</v>
      </c>
      <c r="S22" s="3">
        <v>20745</v>
      </c>
      <c r="T22" s="3"/>
      <c r="U22" s="3">
        <v>-118451</v>
      </c>
      <c r="V22" s="3">
        <v>-143297</v>
      </c>
      <c r="X22" s="156">
        <v>-77148.22050000001</v>
      </c>
      <c r="Y22" s="156">
        <v>-136207.48050000001</v>
      </c>
    </row>
    <row r="23" spans="1:25">
      <c r="A23" s="10" t="s">
        <v>49</v>
      </c>
      <c r="B23" s="23">
        <v>3.9513999999999999E-3</v>
      </c>
      <c r="C23" s="23">
        <v>3.7204E-3</v>
      </c>
      <c r="D23" s="3">
        <v>-52316.536</v>
      </c>
      <c r="E23" s="12"/>
      <c r="F23" s="3">
        <v>403</v>
      </c>
      <c r="G23" s="3">
        <v>21745</v>
      </c>
      <c r="H23" s="3">
        <v>2770</v>
      </c>
      <c r="I23" s="3">
        <v>0</v>
      </c>
      <c r="J23" s="3">
        <f t="shared" si="0"/>
        <v>24918</v>
      </c>
      <c r="K23" s="12"/>
      <c r="L23" s="3">
        <v>948</v>
      </c>
      <c r="M23" s="3">
        <v>0</v>
      </c>
      <c r="N23" s="3">
        <v>3393</v>
      </c>
      <c r="O23" s="3">
        <f t="shared" si="1"/>
        <v>4341</v>
      </c>
      <c r="P23" s="12"/>
      <c r="Q23" s="3">
        <v>9353</v>
      </c>
      <c r="R23" s="3">
        <v>-705</v>
      </c>
      <c r="S23" s="3">
        <v>8648</v>
      </c>
      <c r="T23" s="3"/>
      <c r="U23" s="3">
        <v>-55578</v>
      </c>
      <c r="V23" s="3">
        <v>-67235</v>
      </c>
      <c r="X23" s="156">
        <v>-36957.444199999998</v>
      </c>
      <c r="Y23" s="156">
        <v>-65249.468199999996</v>
      </c>
    </row>
    <row r="24" spans="1:25">
      <c r="A24" s="10" t="s">
        <v>50</v>
      </c>
      <c r="B24" s="23">
        <v>1.5357999999999999E-3</v>
      </c>
      <c r="C24" s="23">
        <v>1.5058000000000001E-3</v>
      </c>
      <c r="D24" s="3">
        <v>-20333.991999999998</v>
      </c>
      <c r="E24" s="12"/>
      <c r="F24" s="3">
        <v>157</v>
      </c>
      <c r="G24" s="3">
        <v>8452</v>
      </c>
      <c r="H24" s="3">
        <v>1077</v>
      </c>
      <c r="I24" s="3">
        <v>0</v>
      </c>
      <c r="J24" s="3">
        <f t="shared" si="0"/>
        <v>9686</v>
      </c>
      <c r="K24" s="12"/>
      <c r="L24" s="3">
        <v>369</v>
      </c>
      <c r="M24" s="3">
        <v>0</v>
      </c>
      <c r="N24" s="3">
        <v>1610</v>
      </c>
      <c r="O24" s="3">
        <f t="shared" si="1"/>
        <v>1979</v>
      </c>
      <c r="P24" s="12"/>
      <c r="Q24" s="3">
        <v>3635</v>
      </c>
      <c r="R24" s="3">
        <v>-11</v>
      </c>
      <c r="S24" s="3">
        <v>3624</v>
      </c>
      <c r="T24" s="3"/>
      <c r="U24" s="3">
        <v>-23191</v>
      </c>
      <c r="V24" s="3">
        <v>-28055</v>
      </c>
      <c r="X24" s="156">
        <v>-14364.337399999999</v>
      </c>
      <c r="Y24" s="156">
        <v>-25360.665399999998</v>
      </c>
    </row>
    <row r="25" spans="1:25">
      <c r="A25" s="10" t="s">
        <v>51</v>
      </c>
      <c r="B25" s="23">
        <v>1.5782999999999999E-3</v>
      </c>
      <c r="C25" s="23">
        <v>1.7204E-3</v>
      </c>
      <c r="D25" s="3">
        <v>-20896.691999999999</v>
      </c>
      <c r="E25" s="12"/>
      <c r="F25" s="3">
        <v>161</v>
      </c>
      <c r="G25" s="3">
        <v>8685</v>
      </c>
      <c r="H25" s="3">
        <v>1106</v>
      </c>
      <c r="I25" s="3">
        <v>1944</v>
      </c>
      <c r="J25" s="3">
        <f t="shared" si="0"/>
        <v>11896</v>
      </c>
      <c r="K25" s="12"/>
      <c r="L25" s="3">
        <v>379</v>
      </c>
      <c r="M25" s="3">
        <v>0</v>
      </c>
      <c r="N25" s="3">
        <v>1010</v>
      </c>
      <c r="O25" s="3">
        <f t="shared" si="1"/>
        <v>1389</v>
      </c>
      <c r="P25" s="12"/>
      <c r="Q25" s="3">
        <v>3736</v>
      </c>
      <c r="R25" s="3">
        <v>254</v>
      </c>
      <c r="S25" s="3">
        <v>3990</v>
      </c>
      <c r="T25" s="3"/>
      <c r="U25" s="3">
        <v>-24141</v>
      </c>
      <c r="V25" s="3">
        <v>-29204</v>
      </c>
      <c r="X25" s="156">
        <v>-14761.839899999999</v>
      </c>
      <c r="Y25" s="156">
        <v>-26062.4679</v>
      </c>
    </row>
    <row r="26" spans="1:25">
      <c r="A26" s="10" t="s">
        <v>52</v>
      </c>
      <c r="B26" s="23">
        <v>8.8707000000000005E-3</v>
      </c>
      <c r="C26" s="23">
        <v>7.5186000000000003E-3</v>
      </c>
      <c r="D26" s="3">
        <v>-117448.068</v>
      </c>
      <c r="E26" s="12"/>
      <c r="F26" s="3">
        <v>905</v>
      </c>
      <c r="G26" s="3">
        <v>48815</v>
      </c>
      <c r="H26" s="3">
        <v>6218</v>
      </c>
      <c r="I26" s="3">
        <v>3632</v>
      </c>
      <c r="J26" s="3">
        <f t="shared" si="0"/>
        <v>59570</v>
      </c>
      <c r="K26" s="12"/>
      <c r="L26" s="3">
        <v>2129</v>
      </c>
      <c r="M26" s="3">
        <v>0</v>
      </c>
      <c r="N26" s="3">
        <v>18504</v>
      </c>
      <c r="O26" s="3">
        <f t="shared" si="1"/>
        <v>20633</v>
      </c>
      <c r="P26" s="12"/>
      <c r="Q26" s="3">
        <v>20997</v>
      </c>
      <c r="R26" s="3">
        <v>-5405</v>
      </c>
      <c r="S26" s="3">
        <v>15592</v>
      </c>
      <c r="T26" s="3"/>
      <c r="U26" s="3">
        <v>-133225</v>
      </c>
      <c r="V26" s="3">
        <v>-161170</v>
      </c>
      <c r="X26" s="156">
        <v>-82967.657100000011</v>
      </c>
      <c r="Y26" s="156">
        <v>-146481.86910000001</v>
      </c>
    </row>
    <row r="27" spans="1:25">
      <c r="A27" s="10" t="s">
        <v>53</v>
      </c>
      <c r="B27" s="23">
        <v>4.0555000000000001E-3</v>
      </c>
      <c r="C27" s="23">
        <v>3.5888999999999999E-3</v>
      </c>
      <c r="D27" s="3">
        <v>-53694.82</v>
      </c>
      <c r="E27" s="12"/>
      <c r="F27" s="3">
        <v>414</v>
      </c>
      <c r="G27" s="3">
        <v>22317</v>
      </c>
      <c r="H27" s="3">
        <v>2843</v>
      </c>
      <c r="I27" s="3">
        <v>2733</v>
      </c>
      <c r="J27" s="3">
        <f t="shared" si="0"/>
        <v>28307</v>
      </c>
      <c r="K27" s="12"/>
      <c r="L27" s="3">
        <v>973</v>
      </c>
      <c r="M27" s="3">
        <v>0</v>
      </c>
      <c r="N27" s="3">
        <v>6386</v>
      </c>
      <c r="O27" s="3">
        <f t="shared" si="1"/>
        <v>7359</v>
      </c>
      <c r="P27" s="12"/>
      <c r="Q27" s="3">
        <v>9599</v>
      </c>
      <c r="R27" s="3">
        <v>1750</v>
      </c>
      <c r="S27" s="3">
        <v>11349</v>
      </c>
      <c r="T27" s="3"/>
      <c r="U27" s="3">
        <v>-64114</v>
      </c>
      <c r="V27" s="3">
        <v>-77562</v>
      </c>
      <c r="X27" s="156">
        <v>-37931.091500000002</v>
      </c>
      <c r="Y27" s="156">
        <v>-66968.4715</v>
      </c>
    </row>
    <row r="28" spans="1:25">
      <c r="A28" s="10" t="s">
        <v>54</v>
      </c>
      <c r="B28" s="23">
        <v>1.07254E-2</v>
      </c>
      <c r="C28" s="23">
        <v>1.04502E-2</v>
      </c>
      <c r="D28" s="3">
        <v>-142004.296</v>
      </c>
      <c r="E28" s="12"/>
      <c r="F28" s="3">
        <v>1094</v>
      </c>
      <c r="G28" s="3">
        <v>59022</v>
      </c>
      <c r="H28" s="3">
        <v>7519</v>
      </c>
      <c r="I28" s="3">
        <v>450</v>
      </c>
      <c r="J28" s="3">
        <f t="shared" si="0"/>
        <v>68085</v>
      </c>
      <c r="K28" s="12"/>
      <c r="L28" s="3">
        <v>2574</v>
      </c>
      <c r="M28" s="3">
        <v>0</v>
      </c>
      <c r="N28" s="3">
        <v>3766</v>
      </c>
      <c r="O28" s="3">
        <f t="shared" si="1"/>
        <v>6340</v>
      </c>
      <c r="P28" s="12"/>
      <c r="Q28" s="3">
        <v>25387</v>
      </c>
      <c r="R28" s="3">
        <v>-11264</v>
      </c>
      <c r="S28" s="3">
        <v>14123</v>
      </c>
      <c r="T28" s="3"/>
      <c r="U28" s="3">
        <v>-159455</v>
      </c>
      <c r="V28" s="3">
        <v>-192901</v>
      </c>
      <c r="X28" s="156">
        <v>-100314.66619999999</v>
      </c>
      <c r="Y28" s="156">
        <v>-177108.53019999998</v>
      </c>
    </row>
    <row r="29" spans="1:25">
      <c r="A29" s="10" t="s">
        <v>55</v>
      </c>
      <c r="B29" s="23">
        <v>3.2217099999999999E-2</v>
      </c>
      <c r="C29" s="23">
        <v>2.9699900000000001E-2</v>
      </c>
      <c r="D29" s="3">
        <v>-426554.40399999998</v>
      </c>
      <c r="E29" s="12"/>
      <c r="F29" s="3">
        <v>3286</v>
      </c>
      <c r="G29" s="3">
        <v>177291</v>
      </c>
      <c r="H29" s="3">
        <v>22584</v>
      </c>
      <c r="I29" s="3">
        <v>10900</v>
      </c>
      <c r="J29" s="3">
        <f t="shared" si="0"/>
        <v>214061</v>
      </c>
      <c r="K29" s="12"/>
      <c r="L29" s="3">
        <v>7732</v>
      </c>
      <c r="M29" s="3">
        <v>0</v>
      </c>
      <c r="N29" s="3">
        <v>34448</v>
      </c>
      <c r="O29" s="3">
        <f t="shared" si="1"/>
        <v>42180</v>
      </c>
      <c r="P29" s="12"/>
      <c r="Q29" s="3">
        <v>76258</v>
      </c>
      <c r="R29" s="3">
        <v>-19224</v>
      </c>
      <c r="S29" s="3">
        <v>57034</v>
      </c>
      <c r="T29" s="3"/>
      <c r="U29" s="3">
        <v>-461420</v>
      </c>
      <c r="V29" s="3">
        <v>-558205</v>
      </c>
      <c r="X29" s="156">
        <v>-301326.53629999998</v>
      </c>
      <c r="Y29" s="156">
        <v>-532000.97230000002</v>
      </c>
    </row>
    <row r="30" spans="1:25">
      <c r="A30" s="10" t="s">
        <v>56</v>
      </c>
      <c r="B30" s="23">
        <v>4.3588999999999998E-3</v>
      </c>
      <c r="C30" s="23">
        <v>5.2172E-3</v>
      </c>
      <c r="D30" s="3">
        <v>-57711.835999999996</v>
      </c>
      <c r="E30" s="12"/>
      <c r="F30" s="3">
        <v>445</v>
      </c>
      <c r="G30" s="3">
        <v>23987</v>
      </c>
      <c r="H30" s="3">
        <v>3056</v>
      </c>
      <c r="I30" s="3">
        <v>11746</v>
      </c>
      <c r="J30" s="3">
        <f t="shared" si="0"/>
        <v>39234</v>
      </c>
      <c r="K30" s="12"/>
      <c r="L30" s="3">
        <v>1046</v>
      </c>
      <c r="M30" s="3">
        <v>0</v>
      </c>
      <c r="N30" s="3">
        <v>6875</v>
      </c>
      <c r="O30" s="3">
        <f t="shared" si="1"/>
        <v>7921</v>
      </c>
      <c r="P30" s="12"/>
      <c r="Q30" s="3">
        <v>10318</v>
      </c>
      <c r="R30" s="3">
        <v>-2771</v>
      </c>
      <c r="S30" s="3">
        <v>7547</v>
      </c>
      <c r="T30" s="3"/>
      <c r="U30" s="3">
        <v>-59233</v>
      </c>
      <c r="V30" s="3">
        <v>-71658</v>
      </c>
      <c r="X30" s="156">
        <v>-40768.791699999994</v>
      </c>
      <c r="Y30" s="156">
        <v>-71978.515699999989</v>
      </c>
    </row>
    <row r="31" spans="1:25">
      <c r="A31" s="10" t="s">
        <v>57</v>
      </c>
      <c r="B31" s="23">
        <v>8.6192000000000005E-3</v>
      </c>
      <c r="C31" s="23">
        <v>9.5444999999999992E-3</v>
      </c>
      <c r="D31" s="3">
        <v>-114118.20800000001</v>
      </c>
      <c r="E31" s="12"/>
      <c r="F31" s="3">
        <v>879</v>
      </c>
      <c r="G31" s="3">
        <v>47431</v>
      </c>
      <c r="H31" s="3">
        <v>6042</v>
      </c>
      <c r="I31" s="3">
        <v>12662</v>
      </c>
      <c r="J31" s="3">
        <f t="shared" si="0"/>
        <v>67014</v>
      </c>
      <c r="K31" s="12"/>
      <c r="L31" s="3">
        <v>2069</v>
      </c>
      <c r="M31" s="3">
        <v>0</v>
      </c>
      <c r="N31" s="3">
        <v>12637</v>
      </c>
      <c r="O31" s="3">
        <f t="shared" si="1"/>
        <v>14706</v>
      </c>
      <c r="P31" s="12"/>
      <c r="Q31" s="3">
        <v>20402</v>
      </c>
      <c r="R31" s="3">
        <v>-3169</v>
      </c>
      <c r="S31" s="3">
        <v>17233</v>
      </c>
      <c r="T31" s="3"/>
      <c r="U31" s="3">
        <v>-116668</v>
      </c>
      <c r="V31" s="3">
        <v>-141140</v>
      </c>
      <c r="X31" s="156">
        <v>-80615.377600000007</v>
      </c>
      <c r="Y31" s="156">
        <v>-142328.84960000002</v>
      </c>
    </row>
    <row r="32" spans="1:25">
      <c r="A32" s="10" t="s">
        <v>58</v>
      </c>
      <c r="B32" s="23">
        <v>1.5415399999999999E-2</v>
      </c>
      <c r="C32" s="23">
        <v>1.6057100000000001E-2</v>
      </c>
      <c r="D32" s="3">
        <v>-204099.89599999998</v>
      </c>
      <c r="E32" s="12"/>
      <c r="F32" s="3">
        <v>1572</v>
      </c>
      <c r="G32" s="3">
        <v>84831</v>
      </c>
      <c r="H32" s="3">
        <v>10806</v>
      </c>
      <c r="I32" s="3">
        <v>8782</v>
      </c>
      <c r="J32" s="3">
        <f t="shared" si="0"/>
        <v>105991</v>
      </c>
      <c r="K32" s="12"/>
      <c r="L32" s="3">
        <v>3700</v>
      </c>
      <c r="M32" s="3">
        <v>0</v>
      </c>
      <c r="N32" s="3">
        <v>19418</v>
      </c>
      <c r="O32" s="3">
        <f t="shared" si="1"/>
        <v>23118</v>
      </c>
      <c r="P32" s="12"/>
      <c r="Q32" s="3">
        <v>36488</v>
      </c>
      <c r="R32" s="3">
        <v>-16774</v>
      </c>
      <c r="S32" s="3">
        <v>19714</v>
      </c>
      <c r="T32" s="3"/>
      <c r="U32" s="3">
        <v>-195569</v>
      </c>
      <c r="V32" s="3">
        <v>-236590</v>
      </c>
      <c r="X32" s="156">
        <v>-144180.23619999998</v>
      </c>
      <c r="Y32" s="156">
        <v>-254554.50019999998</v>
      </c>
    </row>
    <row r="33" spans="1:25">
      <c r="A33" s="10" t="s">
        <v>59</v>
      </c>
      <c r="B33" s="23">
        <v>3.9326999999999999E-3</v>
      </c>
      <c r="C33" s="23">
        <v>3.6492E-3</v>
      </c>
      <c r="D33" s="3">
        <v>-52068.947999999997</v>
      </c>
      <c r="E33" s="12"/>
      <c r="F33" s="3">
        <v>401</v>
      </c>
      <c r="G33" s="3">
        <v>21642</v>
      </c>
      <c r="H33" s="3">
        <v>2757</v>
      </c>
      <c r="I33" s="3">
        <v>2105</v>
      </c>
      <c r="J33" s="3">
        <f t="shared" si="0"/>
        <v>26905</v>
      </c>
      <c r="K33" s="12"/>
      <c r="L33" s="3">
        <v>944</v>
      </c>
      <c r="M33" s="3">
        <v>0</v>
      </c>
      <c r="N33" s="3">
        <v>3880</v>
      </c>
      <c r="O33" s="3">
        <f t="shared" si="1"/>
        <v>4824</v>
      </c>
      <c r="P33" s="12"/>
      <c r="Q33" s="3">
        <v>9309</v>
      </c>
      <c r="R33" s="3">
        <v>-1130</v>
      </c>
      <c r="S33" s="3">
        <v>8179</v>
      </c>
      <c r="T33" s="3"/>
      <c r="U33" s="3">
        <v>-59553</v>
      </c>
      <c r="V33" s="3">
        <v>-72044</v>
      </c>
      <c r="X33" s="156">
        <v>-36782.543100000003</v>
      </c>
      <c r="Y33" s="156">
        <v>-64940.6751</v>
      </c>
    </row>
    <row r="34" spans="1:25">
      <c r="A34" s="10" t="s">
        <v>60</v>
      </c>
      <c r="B34" s="23">
        <v>4.0006E-3</v>
      </c>
      <c r="C34" s="23">
        <v>3.4580000000000001E-3</v>
      </c>
      <c r="D34" s="3">
        <v>-52967.944000000003</v>
      </c>
      <c r="E34" s="12"/>
      <c r="F34" s="3">
        <v>408</v>
      </c>
      <c r="G34" s="3">
        <v>22015</v>
      </c>
      <c r="H34" s="3">
        <v>2804</v>
      </c>
      <c r="I34" s="3">
        <v>684</v>
      </c>
      <c r="J34" s="3">
        <f t="shared" si="0"/>
        <v>25911</v>
      </c>
      <c r="K34" s="12"/>
      <c r="L34" s="3">
        <v>960</v>
      </c>
      <c r="M34" s="3">
        <v>0</v>
      </c>
      <c r="N34" s="3">
        <v>7426</v>
      </c>
      <c r="O34" s="3">
        <f t="shared" si="1"/>
        <v>8386</v>
      </c>
      <c r="P34" s="12"/>
      <c r="Q34" s="3">
        <v>9469</v>
      </c>
      <c r="R34" s="3">
        <v>-2002</v>
      </c>
      <c r="S34" s="3">
        <v>7467</v>
      </c>
      <c r="T34" s="3"/>
      <c r="U34" s="3">
        <v>-55702</v>
      </c>
      <c r="V34" s="3">
        <v>-67385</v>
      </c>
      <c r="X34" s="156">
        <v>-37417.611799999999</v>
      </c>
      <c r="Y34" s="156">
        <v>-66061.907800000001</v>
      </c>
    </row>
    <row r="35" spans="1:25">
      <c r="A35" s="10" t="s">
        <v>61</v>
      </c>
      <c r="B35" s="23">
        <v>3.1958599999999997E-2</v>
      </c>
      <c r="C35" s="23">
        <v>3.4559800000000002E-2</v>
      </c>
      <c r="D35" s="3">
        <v>-423131.86399999994</v>
      </c>
      <c r="E35" s="12"/>
      <c r="F35" s="3">
        <v>3260</v>
      </c>
      <c r="G35" s="3">
        <v>175868</v>
      </c>
      <c r="H35" s="3">
        <v>22403</v>
      </c>
      <c r="I35" s="3">
        <v>107229</v>
      </c>
      <c r="J35" s="3">
        <f t="shared" si="0"/>
        <v>308760</v>
      </c>
      <c r="K35" s="12"/>
      <c r="L35" s="3">
        <v>7670</v>
      </c>
      <c r="M35" s="3">
        <v>0</v>
      </c>
      <c r="N35" s="3">
        <v>0</v>
      </c>
      <c r="O35" s="3">
        <f t="shared" si="1"/>
        <v>7670</v>
      </c>
      <c r="P35" s="12"/>
      <c r="Q35" s="3">
        <v>75646</v>
      </c>
      <c r="R35" s="3">
        <v>9710</v>
      </c>
      <c r="S35" s="3">
        <v>85356</v>
      </c>
      <c r="T35" s="3"/>
      <c r="U35" s="3">
        <v>-616628</v>
      </c>
      <c r="V35" s="3">
        <v>-745969</v>
      </c>
      <c r="X35" s="156">
        <v>-298908.78579999995</v>
      </c>
      <c r="Y35" s="156">
        <v>-527732.36179999996</v>
      </c>
    </row>
    <row r="36" spans="1:25">
      <c r="A36" s="10" t="s">
        <v>62</v>
      </c>
      <c r="B36" s="23">
        <v>3.2747000000000002E-3</v>
      </c>
      <c r="C36" s="23">
        <v>3.1273999999999998E-3</v>
      </c>
      <c r="D36" s="3">
        <v>-43357.028000000006</v>
      </c>
      <c r="E36" s="12"/>
      <c r="F36" s="3">
        <v>334</v>
      </c>
      <c r="G36" s="3">
        <v>18021</v>
      </c>
      <c r="H36" s="3">
        <v>2296</v>
      </c>
      <c r="I36" s="3">
        <v>0</v>
      </c>
      <c r="J36" s="3">
        <f t="shared" si="0"/>
        <v>20651</v>
      </c>
      <c r="K36" s="12"/>
      <c r="L36" s="3">
        <v>786</v>
      </c>
      <c r="M36" s="3">
        <v>0</v>
      </c>
      <c r="N36" s="3">
        <v>2460</v>
      </c>
      <c r="O36" s="3">
        <f t="shared" ref="O36:O67" si="2">SUM(L36:N36)</f>
        <v>3246</v>
      </c>
      <c r="P36" s="12"/>
      <c r="Q36" s="3">
        <v>7751</v>
      </c>
      <c r="R36" s="3">
        <v>1619</v>
      </c>
      <c r="S36" s="3">
        <v>9370</v>
      </c>
      <c r="T36" s="3"/>
      <c r="U36" s="3">
        <v>-53020</v>
      </c>
      <c r="V36" s="3">
        <v>-64142</v>
      </c>
      <c r="X36" s="156">
        <v>-30628.269100000001</v>
      </c>
      <c r="Y36" s="156">
        <v>-54075.121100000004</v>
      </c>
    </row>
    <row r="37" spans="1:25">
      <c r="A37" s="10" t="s">
        <v>63</v>
      </c>
      <c r="B37" s="23">
        <v>3.7655300000000003E-2</v>
      </c>
      <c r="C37" s="23">
        <v>3.4781600000000003E-2</v>
      </c>
      <c r="D37" s="3">
        <v>-498556.17200000002</v>
      </c>
      <c r="E37" s="12"/>
      <c r="F37" s="3">
        <v>3841</v>
      </c>
      <c r="G37" s="3">
        <v>207217</v>
      </c>
      <c r="H37" s="3">
        <v>26396</v>
      </c>
      <c r="I37" s="3">
        <v>5849</v>
      </c>
      <c r="J37" s="3">
        <f t="shared" si="0"/>
        <v>243303</v>
      </c>
      <c r="K37" s="12"/>
      <c r="L37" s="3">
        <v>9037</v>
      </c>
      <c r="M37" s="3">
        <v>0</v>
      </c>
      <c r="N37" s="3">
        <v>39326</v>
      </c>
      <c r="O37" s="3">
        <f t="shared" si="2"/>
        <v>48363</v>
      </c>
      <c r="P37" s="12"/>
      <c r="Q37" s="3">
        <v>89130</v>
      </c>
      <c r="R37" s="3">
        <v>-5173</v>
      </c>
      <c r="S37" s="3">
        <v>83957</v>
      </c>
      <c r="T37" s="3"/>
      <c r="U37" s="3">
        <v>-561426</v>
      </c>
      <c r="V37" s="3">
        <v>-679188</v>
      </c>
      <c r="X37" s="156">
        <v>-352190.0209</v>
      </c>
      <c r="Y37" s="156">
        <v>-621801.96890000009</v>
      </c>
    </row>
    <row r="38" spans="1:25">
      <c r="A38" s="10" t="s">
        <v>64</v>
      </c>
      <c r="B38" s="23">
        <v>7.0488E-3</v>
      </c>
      <c r="C38" s="23">
        <v>6.6845000000000003E-3</v>
      </c>
      <c r="D38" s="3">
        <v>-93326.111999999994</v>
      </c>
      <c r="E38" s="12"/>
      <c r="F38" s="3">
        <v>719</v>
      </c>
      <c r="G38" s="3">
        <v>38790</v>
      </c>
      <c r="H38" s="3">
        <v>4941</v>
      </c>
      <c r="I38" s="3">
        <v>0</v>
      </c>
      <c r="J38" s="3">
        <f t="shared" si="0"/>
        <v>44450</v>
      </c>
      <c r="K38" s="12"/>
      <c r="L38" s="3">
        <v>1692</v>
      </c>
      <c r="M38" s="3">
        <v>0</v>
      </c>
      <c r="N38" s="3">
        <v>7604</v>
      </c>
      <c r="O38" s="3">
        <f t="shared" si="2"/>
        <v>9296</v>
      </c>
      <c r="P38" s="12"/>
      <c r="Q38" s="3">
        <v>16685</v>
      </c>
      <c r="R38" s="3">
        <v>-6360</v>
      </c>
      <c r="S38" s="3">
        <v>10325</v>
      </c>
      <c r="T38" s="3"/>
      <c r="U38" s="3">
        <v>-92305</v>
      </c>
      <c r="V38" s="3">
        <v>-111667</v>
      </c>
      <c r="X38" s="156">
        <v>-65927.426399999997</v>
      </c>
      <c r="Y38" s="156">
        <v>-116396.83440000001</v>
      </c>
    </row>
    <row r="39" spans="1:25">
      <c r="A39" s="10" t="s">
        <v>65</v>
      </c>
      <c r="B39" s="23">
        <v>2.4467200000000001E-2</v>
      </c>
      <c r="C39" s="23">
        <v>2.2975800000000001E-2</v>
      </c>
      <c r="D39" s="3">
        <v>-323945.728</v>
      </c>
      <c r="E39" s="12"/>
      <c r="F39" s="3">
        <v>2496</v>
      </c>
      <c r="G39" s="3">
        <v>134643</v>
      </c>
      <c r="H39" s="3">
        <v>17152</v>
      </c>
      <c r="I39" s="3">
        <v>4268</v>
      </c>
      <c r="J39" s="3">
        <f t="shared" si="0"/>
        <v>158559</v>
      </c>
      <c r="K39" s="12"/>
      <c r="L39" s="3">
        <v>5872</v>
      </c>
      <c r="M39" s="3">
        <v>0</v>
      </c>
      <c r="N39" s="3">
        <v>20410</v>
      </c>
      <c r="O39" s="3">
        <f t="shared" si="2"/>
        <v>26282</v>
      </c>
      <c r="P39" s="12"/>
      <c r="Q39" s="3">
        <v>57914</v>
      </c>
      <c r="R39" s="3">
        <v>58478</v>
      </c>
      <c r="S39" s="3">
        <v>116392</v>
      </c>
      <c r="T39" s="3"/>
      <c r="U39" s="3">
        <v>-1928411</v>
      </c>
      <c r="V39" s="3">
        <v>-2332906</v>
      </c>
      <c r="X39" s="156">
        <v>-228841.72160000002</v>
      </c>
      <c r="Y39" s="156">
        <v>-404026.87360000005</v>
      </c>
    </row>
    <row r="40" spans="1:25">
      <c r="A40" s="10" t="s">
        <v>66</v>
      </c>
      <c r="B40" s="23">
        <v>7.3340000000000005E-4</v>
      </c>
      <c r="C40" s="23">
        <v>7.0640000000000004E-4</v>
      </c>
      <c r="D40" s="3">
        <v>-9710.2160000000003</v>
      </c>
      <c r="E40" s="12"/>
      <c r="F40" s="3">
        <v>75</v>
      </c>
      <c r="G40" s="3">
        <v>4036</v>
      </c>
      <c r="H40" s="3">
        <v>514</v>
      </c>
      <c r="I40" s="3">
        <v>482</v>
      </c>
      <c r="J40" s="3">
        <f t="shared" si="0"/>
        <v>5107</v>
      </c>
      <c r="K40" s="12"/>
      <c r="L40" s="3">
        <v>176</v>
      </c>
      <c r="M40" s="3">
        <v>0</v>
      </c>
      <c r="N40" s="3">
        <v>370</v>
      </c>
      <c r="O40" s="3">
        <f t="shared" si="2"/>
        <v>546</v>
      </c>
      <c r="P40" s="12"/>
      <c r="Q40" s="3">
        <v>1736</v>
      </c>
      <c r="R40" s="3">
        <v>834</v>
      </c>
      <c r="S40" s="3">
        <v>2570</v>
      </c>
      <c r="T40" s="3"/>
      <c r="U40" s="3">
        <v>-12181</v>
      </c>
      <c r="V40" s="3">
        <v>-14735</v>
      </c>
      <c r="X40" s="156">
        <v>-6859.4902000000002</v>
      </c>
      <c r="Y40" s="156">
        <v>-12110.6342</v>
      </c>
    </row>
    <row r="41" spans="1:25">
      <c r="A41" s="10" t="s">
        <v>67</v>
      </c>
      <c r="B41" s="23">
        <v>3.0584000000000002E-3</v>
      </c>
      <c r="C41" s="23">
        <v>2.4819999999999998E-3</v>
      </c>
      <c r="D41" s="3">
        <v>-40493.216</v>
      </c>
      <c r="E41" s="12"/>
      <c r="F41" s="3">
        <v>312</v>
      </c>
      <c r="G41" s="3">
        <v>16830</v>
      </c>
      <c r="H41" s="3">
        <v>2144</v>
      </c>
      <c r="I41" s="3">
        <v>0</v>
      </c>
      <c r="J41" s="3">
        <f t="shared" si="0"/>
        <v>19286</v>
      </c>
      <c r="K41" s="12"/>
      <c r="L41" s="3">
        <v>734</v>
      </c>
      <c r="M41" s="3">
        <v>0</v>
      </c>
      <c r="N41" s="3">
        <v>11385</v>
      </c>
      <c r="O41" s="3">
        <f t="shared" si="2"/>
        <v>12119</v>
      </c>
      <c r="P41" s="12"/>
      <c r="Q41" s="3">
        <v>7239</v>
      </c>
      <c r="R41" s="3">
        <v>-14793</v>
      </c>
      <c r="S41" s="3">
        <v>-7554</v>
      </c>
      <c r="T41" s="3"/>
      <c r="U41" s="3">
        <v>-15666</v>
      </c>
      <c r="V41" s="3">
        <v>-18952</v>
      </c>
      <c r="X41" s="156">
        <v>-28605.215200000002</v>
      </c>
      <c r="Y41" s="156">
        <v>-50503.359200000006</v>
      </c>
    </row>
    <row r="42" spans="1:25">
      <c r="A42" s="10" t="s">
        <v>68</v>
      </c>
      <c r="B42" s="23">
        <v>4.5732999999999998E-3</v>
      </c>
      <c r="C42" s="23">
        <v>4.5687000000000002E-3</v>
      </c>
      <c r="D42" s="3">
        <v>-60550.491999999998</v>
      </c>
      <c r="E42" s="12"/>
      <c r="F42" s="3">
        <v>466</v>
      </c>
      <c r="G42" s="3">
        <v>25167</v>
      </c>
      <c r="H42" s="3">
        <v>3206</v>
      </c>
      <c r="I42" s="3">
        <v>455</v>
      </c>
      <c r="J42" s="3">
        <f t="shared" si="0"/>
        <v>29294</v>
      </c>
      <c r="K42" s="12"/>
      <c r="L42" s="3">
        <v>1098</v>
      </c>
      <c r="M42" s="3">
        <v>0</v>
      </c>
      <c r="N42" s="3">
        <v>62</v>
      </c>
      <c r="O42" s="3">
        <f t="shared" si="2"/>
        <v>1160</v>
      </c>
      <c r="P42" s="12"/>
      <c r="Q42" s="3">
        <v>10825</v>
      </c>
      <c r="R42" s="3">
        <v>-85</v>
      </c>
      <c r="S42" s="3">
        <v>10740</v>
      </c>
      <c r="T42" s="3"/>
      <c r="U42" s="3">
        <v>-65642</v>
      </c>
      <c r="V42" s="3">
        <v>-79410</v>
      </c>
      <c r="X42" s="156">
        <v>-42774.0749</v>
      </c>
      <c r="Y42" s="156">
        <v>-75518.902900000001</v>
      </c>
    </row>
    <row r="43" spans="1:25">
      <c r="A43" s="10" t="s">
        <v>69</v>
      </c>
      <c r="B43" s="23">
        <v>9.794999999999999E-4</v>
      </c>
      <c r="C43" s="23">
        <v>9.0399999999999996E-4</v>
      </c>
      <c r="D43" s="3">
        <v>-12968.579999999998</v>
      </c>
      <c r="E43" s="12"/>
      <c r="F43" s="3">
        <v>100</v>
      </c>
      <c r="G43" s="3">
        <v>5390</v>
      </c>
      <c r="H43" s="3">
        <v>687</v>
      </c>
      <c r="I43" s="3">
        <v>685</v>
      </c>
      <c r="J43" s="3">
        <f t="shared" si="0"/>
        <v>6862</v>
      </c>
      <c r="K43" s="12"/>
      <c r="L43" s="3">
        <v>235</v>
      </c>
      <c r="M43" s="3">
        <v>0</v>
      </c>
      <c r="N43" s="3">
        <v>1034</v>
      </c>
      <c r="O43" s="3">
        <f t="shared" si="2"/>
        <v>1269</v>
      </c>
      <c r="P43" s="12"/>
      <c r="Q43" s="3">
        <v>2318</v>
      </c>
      <c r="R43" s="3">
        <v>523</v>
      </c>
      <c r="S43" s="3">
        <v>2841</v>
      </c>
      <c r="T43" s="3"/>
      <c r="U43" s="3">
        <v>-17910</v>
      </c>
      <c r="V43" s="3">
        <v>-21667</v>
      </c>
      <c r="X43" s="156">
        <v>-9161.2634999999991</v>
      </c>
      <c r="Y43" s="156">
        <v>-16174.483499999998</v>
      </c>
    </row>
    <row r="44" spans="1:25">
      <c r="A44" s="10" t="s">
        <v>70</v>
      </c>
      <c r="B44" s="23">
        <v>4.00849E-2</v>
      </c>
      <c r="C44" s="23">
        <v>3.9696799999999997E-2</v>
      </c>
      <c r="D44" s="3">
        <v>-530724.076</v>
      </c>
      <c r="E44" s="12"/>
      <c r="F44" s="3">
        <v>4089</v>
      </c>
      <c r="G44" s="3">
        <v>220587</v>
      </c>
      <c r="H44" s="3">
        <v>28100</v>
      </c>
      <c r="I44" s="3">
        <v>5462</v>
      </c>
      <c r="J44" s="3">
        <f t="shared" si="0"/>
        <v>258238</v>
      </c>
      <c r="K44" s="12"/>
      <c r="L44" s="3">
        <v>9620</v>
      </c>
      <c r="M44" s="3">
        <v>0</v>
      </c>
      <c r="N44" s="3">
        <v>5312</v>
      </c>
      <c r="O44" s="3">
        <f t="shared" si="2"/>
        <v>14932</v>
      </c>
      <c r="P44" s="12"/>
      <c r="Q44" s="3">
        <v>94881</v>
      </c>
      <c r="R44" s="3">
        <v>13457</v>
      </c>
      <c r="S44" s="3">
        <v>108338</v>
      </c>
      <c r="T44" s="3"/>
      <c r="U44" s="3">
        <v>-672361</v>
      </c>
      <c r="V44" s="3">
        <v>-813392</v>
      </c>
      <c r="X44" s="156">
        <v>-374914.06969999999</v>
      </c>
      <c r="Y44" s="156">
        <v>-661921.95369999995</v>
      </c>
    </row>
    <row r="45" spans="1:25">
      <c r="A45" s="10" t="s">
        <v>71</v>
      </c>
      <c r="B45" s="23">
        <v>3.5230000000000001E-3</v>
      </c>
      <c r="C45" s="23">
        <v>3.3636999999999998E-3</v>
      </c>
      <c r="D45" s="3">
        <v>-46644.520000000004</v>
      </c>
      <c r="E45" s="12"/>
      <c r="F45" s="3">
        <v>359</v>
      </c>
      <c r="G45" s="3">
        <v>19387</v>
      </c>
      <c r="H45" s="3">
        <v>2470</v>
      </c>
      <c r="I45" s="3">
        <v>346</v>
      </c>
      <c r="J45" s="3">
        <f t="shared" si="0"/>
        <v>22562</v>
      </c>
      <c r="K45" s="12"/>
      <c r="L45" s="3">
        <v>846</v>
      </c>
      <c r="M45" s="3">
        <v>0</v>
      </c>
      <c r="N45" s="3">
        <v>2180</v>
      </c>
      <c r="O45" s="3">
        <f t="shared" si="2"/>
        <v>3026</v>
      </c>
      <c r="P45" s="12"/>
      <c r="Q45" s="3">
        <v>8339</v>
      </c>
      <c r="R45" s="3">
        <v>2890</v>
      </c>
      <c r="S45" s="3">
        <v>11229</v>
      </c>
      <c r="T45" s="3"/>
      <c r="U45" s="3">
        <v>-56204</v>
      </c>
      <c r="V45" s="3">
        <v>-67993</v>
      </c>
      <c r="X45" s="156">
        <v>-32950.618999999999</v>
      </c>
      <c r="Y45" s="156">
        <v>-58175.298999999999</v>
      </c>
    </row>
    <row r="46" spans="1:25">
      <c r="A46" s="10" t="s">
        <v>72</v>
      </c>
      <c r="B46" s="23">
        <v>1.35894E-2</v>
      </c>
      <c r="C46" s="23">
        <v>1.3108399999999999E-2</v>
      </c>
      <c r="D46" s="3">
        <v>-179923.65599999999</v>
      </c>
      <c r="E46" s="12"/>
      <c r="F46" s="3">
        <v>1386</v>
      </c>
      <c r="G46" s="3">
        <v>74782</v>
      </c>
      <c r="H46" s="3">
        <v>9526</v>
      </c>
      <c r="I46" s="3">
        <v>0</v>
      </c>
      <c r="J46" s="3">
        <f t="shared" si="0"/>
        <v>85694</v>
      </c>
      <c r="K46" s="12"/>
      <c r="L46" s="3">
        <v>3261</v>
      </c>
      <c r="M46" s="3">
        <v>0</v>
      </c>
      <c r="N46" s="3">
        <v>12751</v>
      </c>
      <c r="O46" s="3">
        <f t="shared" si="2"/>
        <v>16012</v>
      </c>
      <c r="P46" s="12"/>
      <c r="Q46" s="3">
        <v>32166</v>
      </c>
      <c r="R46" s="3">
        <v>-12890</v>
      </c>
      <c r="S46" s="3">
        <v>19276</v>
      </c>
      <c r="T46" s="3"/>
      <c r="U46" s="3">
        <v>-172490</v>
      </c>
      <c r="V46" s="3">
        <v>-208671</v>
      </c>
      <c r="X46" s="156">
        <v>-127101.65819999999</v>
      </c>
      <c r="Y46" s="156">
        <v>-224401.7622</v>
      </c>
    </row>
    <row r="47" spans="1:25">
      <c r="A47" s="10" t="s">
        <v>73</v>
      </c>
      <c r="B47" s="23">
        <v>7.1655E-3</v>
      </c>
      <c r="C47" s="23">
        <v>7.1043E-3</v>
      </c>
      <c r="D47" s="3">
        <v>-94871.22</v>
      </c>
      <c r="E47" s="12"/>
      <c r="F47" s="3">
        <v>731</v>
      </c>
      <c r="G47" s="3">
        <v>39432</v>
      </c>
      <c r="H47" s="3">
        <v>5023</v>
      </c>
      <c r="I47" s="3">
        <v>739</v>
      </c>
      <c r="J47" s="3">
        <f t="shared" si="0"/>
        <v>45925</v>
      </c>
      <c r="K47" s="12"/>
      <c r="L47" s="3">
        <v>1720</v>
      </c>
      <c r="M47" s="3">
        <v>0</v>
      </c>
      <c r="N47" s="3">
        <v>838</v>
      </c>
      <c r="O47" s="3">
        <f t="shared" si="2"/>
        <v>2558</v>
      </c>
      <c r="P47" s="12"/>
      <c r="Q47" s="3">
        <v>16961</v>
      </c>
      <c r="R47" s="3">
        <v>2447</v>
      </c>
      <c r="S47" s="3">
        <v>19408</v>
      </c>
      <c r="T47" s="3"/>
      <c r="U47" s="3">
        <v>-112325</v>
      </c>
      <c r="V47" s="3">
        <v>-135886</v>
      </c>
      <c r="X47" s="156">
        <v>-67018.921499999997</v>
      </c>
      <c r="Y47" s="156">
        <v>-118323.90149999999</v>
      </c>
    </row>
    <row r="48" spans="1:25">
      <c r="A48" s="10" t="s">
        <v>74</v>
      </c>
      <c r="B48" s="23">
        <v>1.2406500000000001E-2</v>
      </c>
      <c r="C48" s="23">
        <v>1.27195E-2</v>
      </c>
      <c r="D48" s="3">
        <v>-164262.06</v>
      </c>
      <c r="E48" s="12"/>
      <c r="F48" s="3">
        <v>1265</v>
      </c>
      <c r="G48" s="3">
        <v>68273</v>
      </c>
      <c r="H48" s="3">
        <v>8697</v>
      </c>
      <c r="I48" s="3">
        <v>7000</v>
      </c>
      <c r="J48" s="3">
        <f t="shared" si="0"/>
        <v>85235</v>
      </c>
      <c r="K48" s="12"/>
      <c r="L48" s="3">
        <v>2978</v>
      </c>
      <c r="M48" s="3">
        <v>0</v>
      </c>
      <c r="N48" s="3">
        <v>0</v>
      </c>
      <c r="O48" s="3">
        <f t="shared" si="2"/>
        <v>2978</v>
      </c>
      <c r="P48" s="12"/>
      <c r="Q48" s="3">
        <v>29366</v>
      </c>
      <c r="R48" s="3">
        <v>7049</v>
      </c>
      <c r="S48" s="3">
        <v>36415</v>
      </c>
      <c r="T48" s="3"/>
      <c r="U48" s="3">
        <v>-197990</v>
      </c>
      <c r="V48" s="3">
        <v>-239520</v>
      </c>
      <c r="X48" s="156">
        <v>-116037.99450000002</v>
      </c>
      <c r="Y48" s="156">
        <v>-204868.53450000001</v>
      </c>
    </row>
    <row r="49" spans="1:25">
      <c r="A49" s="10" t="s">
        <v>75</v>
      </c>
      <c r="B49" s="23">
        <v>1.4262000000000001E-3</v>
      </c>
      <c r="C49" s="23">
        <v>1.3450000000000001E-3</v>
      </c>
      <c r="D49" s="3">
        <v>-18882.888000000003</v>
      </c>
      <c r="E49" s="12"/>
      <c r="F49" s="3">
        <v>145</v>
      </c>
      <c r="G49" s="3">
        <v>7848</v>
      </c>
      <c r="H49" s="3">
        <v>1000</v>
      </c>
      <c r="I49" s="3">
        <v>1175</v>
      </c>
      <c r="J49" s="3">
        <f t="shared" si="0"/>
        <v>10168</v>
      </c>
      <c r="K49" s="12"/>
      <c r="L49" s="3">
        <v>342</v>
      </c>
      <c r="M49" s="3">
        <v>0</v>
      </c>
      <c r="N49" s="3">
        <v>1112</v>
      </c>
      <c r="O49" s="3">
        <f t="shared" si="2"/>
        <v>1454</v>
      </c>
      <c r="P49" s="12"/>
      <c r="Q49" s="3">
        <v>3376</v>
      </c>
      <c r="R49" s="3">
        <v>1637</v>
      </c>
      <c r="S49" s="3">
        <v>5013</v>
      </c>
      <c r="T49" s="3"/>
      <c r="U49" s="3">
        <v>-25061</v>
      </c>
      <c r="V49" s="3">
        <v>-30318</v>
      </c>
      <c r="X49" s="156">
        <v>-13339.248600000001</v>
      </c>
      <c r="Y49" s="156">
        <v>-23550.8406</v>
      </c>
    </row>
    <row r="50" spans="1:25">
      <c r="A50" s="10" t="s">
        <v>76</v>
      </c>
      <c r="B50" s="23">
        <v>5.2312000000000001E-3</v>
      </c>
      <c r="C50" s="23">
        <v>5.4856000000000002E-3</v>
      </c>
      <c r="D50" s="3">
        <v>-69261.088000000003</v>
      </c>
      <c r="E50" s="12"/>
      <c r="F50" s="3">
        <v>534</v>
      </c>
      <c r="G50" s="3">
        <v>28787</v>
      </c>
      <c r="H50" s="3">
        <v>3667</v>
      </c>
      <c r="I50" s="3">
        <v>3482</v>
      </c>
      <c r="J50" s="3">
        <f t="shared" si="0"/>
        <v>36470</v>
      </c>
      <c r="K50" s="12"/>
      <c r="L50" s="3">
        <v>1255</v>
      </c>
      <c r="M50" s="3">
        <v>0</v>
      </c>
      <c r="N50" s="3">
        <v>2388</v>
      </c>
      <c r="O50" s="3">
        <f t="shared" si="2"/>
        <v>3643</v>
      </c>
      <c r="P50" s="12"/>
      <c r="Q50" s="3">
        <v>12382</v>
      </c>
      <c r="R50" s="3">
        <v>-1876</v>
      </c>
      <c r="S50" s="3">
        <v>10506</v>
      </c>
      <c r="T50" s="3"/>
      <c r="U50" s="3">
        <v>-67047</v>
      </c>
      <c r="V50" s="3">
        <v>-81110</v>
      </c>
      <c r="X50" s="156">
        <v>-48927.4136</v>
      </c>
      <c r="Y50" s="156">
        <v>-86382.805600000007</v>
      </c>
    </row>
    <row r="51" spans="1:25">
      <c r="A51" s="10" t="s">
        <v>77</v>
      </c>
      <c r="B51" s="23">
        <v>5.0319999999999998E-4</v>
      </c>
      <c r="C51" s="23">
        <v>2.2609999999999999E-4</v>
      </c>
      <c r="D51" s="3">
        <v>-6662.3679999999995</v>
      </c>
      <c r="E51" s="12"/>
      <c r="F51" s="3">
        <v>51</v>
      </c>
      <c r="G51" s="3">
        <v>2769</v>
      </c>
      <c r="H51" s="3">
        <v>353</v>
      </c>
      <c r="I51" s="3">
        <v>717</v>
      </c>
      <c r="J51" s="3">
        <f t="shared" si="0"/>
        <v>3890</v>
      </c>
      <c r="K51" s="12"/>
      <c r="L51" s="3">
        <v>121</v>
      </c>
      <c r="M51" s="3">
        <v>0</v>
      </c>
      <c r="N51" s="3">
        <v>3792</v>
      </c>
      <c r="O51" s="3">
        <f t="shared" si="2"/>
        <v>3913</v>
      </c>
      <c r="P51" s="12"/>
      <c r="Q51" s="3">
        <v>1191</v>
      </c>
      <c r="R51" s="3">
        <v>-530</v>
      </c>
      <c r="S51" s="3">
        <v>661</v>
      </c>
      <c r="T51" s="3"/>
      <c r="U51" s="3">
        <v>-6280</v>
      </c>
      <c r="V51" s="3">
        <v>-7597</v>
      </c>
      <c r="X51" s="156">
        <v>-4706.4295999999995</v>
      </c>
      <c r="Y51" s="156">
        <v>-8309.3415999999997</v>
      </c>
    </row>
    <row r="52" spans="1:25">
      <c r="A52" s="10" t="s">
        <v>78</v>
      </c>
      <c r="B52" s="23">
        <v>2.1193300000000002E-2</v>
      </c>
      <c r="C52" s="23">
        <v>2.1891799999999999E-2</v>
      </c>
      <c r="D52" s="3">
        <v>-280599.29200000002</v>
      </c>
      <c r="E52" s="12"/>
      <c r="F52" s="3">
        <v>2162</v>
      </c>
      <c r="G52" s="3">
        <v>116627</v>
      </c>
      <c r="H52" s="3">
        <v>14857</v>
      </c>
      <c r="I52" s="3">
        <v>9558</v>
      </c>
      <c r="J52" s="3">
        <f t="shared" si="0"/>
        <v>143204</v>
      </c>
      <c r="K52" s="12"/>
      <c r="L52" s="3">
        <v>5086</v>
      </c>
      <c r="M52" s="3">
        <v>0</v>
      </c>
      <c r="N52" s="3">
        <v>7696</v>
      </c>
      <c r="O52" s="3">
        <f t="shared" si="2"/>
        <v>12782</v>
      </c>
      <c r="P52" s="12"/>
      <c r="Q52" s="3">
        <v>50165</v>
      </c>
      <c r="R52" s="3">
        <v>-9009</v>
      </c>
      <c r="S52" s="3">
        <v>41156</v>
      </c>
      <c r="T52" s="3"/>
      <c r="U52" s="3">
        <v>-296546</v>
      </c>
      <c r="V52" s="3">
        <v>-358748</v>
      </c>
      <c r="X52" s="156">
        <v>-198220.93490000002</v>
      </c>
      <c r="Y52" s="156">
        <v>-349964.96290000004</v>
      </c>
    </row>
    <row r="53" spans="1:25">
      <c r="A53" s="10" t="s">
        <v>79</v>
      </c>
      <c r="B53" s="23">
        <v>5.0764E-3</v>
      </c>
      <c r="C53" s="23">
        <v>5.5120999999999998E-3</v>
      </c>
      <c r="D53" s="3">
        <v>-67211.536000000007</v>
      </c>
      <c r="E53" s="12"/>
      <c r="F53" s="3">
        <v>518</v>
      </c>
      <c r="G53" s="3">
        <v>27935</v>
      </c>
      <c r="H53" s="3">
        <v>3559</v>
      </c>
      <c r="I53" s="3">
        <v>9594</v>
      </c>
      <c r="J53" s="3">
        <f t="shared" si="0"/>
        <v>41606</v>
      </c>
      <c r="K53" s="12"/>
      <c r="L53" s="3">
        <v>1218</v>
      </c>
      <c r="M53" s="3">
        <v>0</v>
      </c>
      <c r="N53" s="3">
        <v>0</v>
      </c>
      <c r="O53" s="3">
        <f t="shared" si="2"/>
        <v>1218</v>
      </c>
      <c r="P53" s="12"/>
      <c r="Q53" s="3">
        <v>12016</v>
      </c>
      <c r="R53" s="3">
        <v>6536</v>
      </c>
      <c r="S53" s="3">
        <v>18552</v>
      </c>
      <c r="T53" s="3"/>
      <c r="U53" s="3">
        <v>-92183</v>
      </c>
      <c r="V53" s="3">
        <v>-111519</v>
      </c>
      <c r="X53" s="156">
        <v>-47479.569199999998</v>
      </c>
      <c r="Y53" s="156">
        <v>-83826.593200000003</v>
      </c>
    </row>
    <row r="54" spans="1:25">
      <c r="A54" s="10" t="s">
        <v>80</v>
      </c>
      <c r="B54" s="23">
        <v>2.64333E-2</v>
      </c>
      <c r="C54" s="23">
        <v>2.6004900000000001E-2</v>
      </c>
      <c r="D54" s="3">
        <v>-349976.89199999999</v>
      </c>
      <c r="E54" s="12"/>
      <c r="F54" s="3">
        <v>2696</v>
      </c>
      <c r="G54" s="3">
        <v>145462</v>
      </c>
      <c r="H54" s="3">
        <v>18530</v>
      </c>
      <c r="I54" s="3">
        <v>0</v>
      </c>
      <c r="J54" s="3">
        <f t="shared" si="0"/>
        <v>166688</v>
      </c>
      <c r="K54" s="12"/>
      <c r="L54" s="3">
        <v>6344</v>
      </c>
      <c r="M54" s="3">
        <v>0</v>
      </c>
      <c r="N54" s="3">
        <v>18995</v>
      </c>
      <c r="O54" s="3">
        <f t="shared" si="2"/>
        <v>25339</v>
      </c>
      <c r="P54" s="12"/>
      <c r="Q54" s="3">
        <v>62568</v>
      </c>
      <c r="R54" s="3">
        <v>-31775</v>
      </c>
      <c r="S54" s="3">
        <v>30793</v>
      </c>
      <c r="T54" s="3"/>
      <c r="U54" s="3">
        <v>-337271</v>
      </c>
      <c r="V54" s="3">
        <v>-408016</v>
      </c>
      <c r="X54" s="156">
        <v>-247230.65489999999</v>
      </c>
      <c r="Y54" s="156">
        <v>-436493.08289999998</v>
      </c>
    </row>
    <row r="55" spans="1:25">
      <c r="A55" s="10" t="s">
        <v>81</v>
      </c>
      <c r="B55" s="23">
        <v>7.0470000000000005E-4</v>
      </c>
      <c r="C55" s="23">
        <v>7.5460000000000002E-4</v>
      </c>
      <c r="D55" s="3">
        <v>-9330.228000000001</v>
      </c>
      <c r="E55" s="12"/>
      <c r="F55" s="3">
        <v>72</v>
      </c>
      <c r="G55" s="3">
        <v>3878</v>
      </c>
      <c r="H55" s="3">
        <v>494</v>
      </c>
      <c r="I55" s="3">
        <v>880</v>
      </c>
      <c r="J55" s="3">
        <f t="shared" si="0"/>
        <v>5324</v>
      </c>
      <c r="K55" s="12"/>
      <c r="L55" s="3">
        <v>169</v>
      </c>
      <c r="M55" s="3">
        <v>0</v>
      </c>
      <c r="N55" s="3">
        <v>0</v>
      </c>
      <c r="O55" s="3">
        <f t="shared" si="2"/>
        <v>169</v>
      </c>
      <c r="P55" s="12"/>
      <c r="Q55" s="3">
        <v>1668</v>
      </c>
      <c r="R55" s="3">
        <v>573</v>
      </c>
      <c r="S55" s="3">
        <v>2241</v>
      </c>
      <c r="T55" s="3"/>
      <c r="U55" s="3">
        <v>-11547</v>
      </c>
      <c r="V55" s="3">
        <v>-13969</v>
      </c>
      <c r="X55" s="156">
        <v>-6591.0591000000004</v>
      </c>
      <c r="Y55" s="156">
        <v>-11636.7111</v>
      </c>
    </row>
    <row r="56" spans="1:25">
      <c r="A56" s="10" t="s">
        <v>82</v>
      </c>
      <c r="B56" s="23">
        <v>5.6150000000000002E-3</v>
      </c>
      <c r="C56" s="23">
        <v>5.1441999999999998E-3</v>
      </c>
      <c r="D56" s="3">
        <v>-74342.600000000006</v>
      </c>
      <c r="E56" s="12"/>
      <c r="F56" s="3">
        <v>573</v>
      </c>
      <c r="G56" s="3">
        <v>30899</v>
      </c>
      <c r="H56" s="3">
        <v>3936</v>
      </c>
      <c r="I56" s="3">
        <v>1292</v>
      </c>
      <c r="J56" s="3">
        <f t="shared" si="0"/>
        <v>36700</v>
      </c>
      <c r="K56" s="12"/>
      <c r="L56" s="3">
        <v>1348</v>
      </c>
      <c r="M56" s="3">
        <v>0</v>
      </c>
      <c r="N56" s="3">
        <v>6442</v>
      </c>
      <c r="O56" s="3">
        <f t="shared" si="2"/>
        <v>7790</v>
      </c>
      <c r="P56" s="12"/>
      <c r="Q56" s="3">
        <v>13291</v>
      </c>
      <c r="R56" s="3">
        <v>-1088</v>
      </c>
      <c r="S56" s="3">
        <v>12203</v>
      </c>
      <c r="T56" s="3"/>
      <c r="U56" s="3">
        <v>-82073</v>
      </c>
      <c r="V56" s="3">
        <v>-99288</v>
      </c>
      <c r="X56" s="156">
        <v>-52517.095000000001</v>
      </c>
      <c r="Y56" s="156">
        <v>-92720.49500000001</v>
      </c>
    </row>
    <row r="57" spans="1:25">
      <c r="A57" s="10" t="s">
        <v>83</v>
      </c>
      <c r="B57" s="23">
        <v>3.1091999999999999E-3</v>
      </c>
      <c r="C57" s="23">
        <v>2.7434999999999998E-3</v>
      </c>
      <c r="D57" s="3">
        <v>-41165.807999999997</v>
      </c>
      <c r="E57" s="12"/>
      <c r="F57" s="3">
        <v>317</v>
      </c>
      <c r="G57" s="3">
        <v>17110</v>
      </c>
      <c r="H57" s="3">
        <v>2180</v>
      </c>
      <c r="I57" s="3">
        <v>697</v>
      </c>
      <c r="J57" s="3">
        <f t="shared" si="0"/>
        <v>20304</v>
      </c>
      <c r="K57" s="12"/>
      <c r="L57" s="3">
        <v>746</v>
      </c>
      <c r="M57" s="3">
        <v>0</v>
      </c>
      <c r="N57" s="3">
        <v>5004</v>
      </c>
      <c r="O57" s="3">
        <f t="shared" si="2"/>
        <v>5750</v>
      </c>
      <c r="P57" s="12"/>
      <c r="Q57" s="3">
        <v>7359</v>
      </c>
      <c r="R57" s="3">
        <v>1823</v>
      </c>
      <c r="S57" s="3">
        <v>9182</v>
      </c>
      <c r="T57" s="3"/>
      <c r="U57" s="3">
        <v>-50284</v>
      </c>
      <c r="V57" s="3">
        <v>-60831</v>
      </c>
      <c r="X57" s="156">
        <v>-29080.347599999997</v>
      </c>
      <c r="Y57" s="156">
        <v>-51342.219599999997</v>
      </c>
    </row>
    <row r="58" spans="1:25">
      <c r="A58" s="10" t="s">
        <v>84</v>
      </c>
      <c r="B58" s="23">
        <v>9.9704000000000008E-3</v>
      </c>
      <c r="C58" s="23">
        <v>1.0256599999999999E-2</v>
      </c>
      <c r="D58" s="3">
        <v>-132008.09600000002</v>
      </c>
      <c r="E58" s="12"/>
      <c r="F58" s="3">
        <v>1017</v>
      </c>
      <c r="G58" s="3">
        <v>54867</v>
      </c>
      <c r="H58" s="3">
        <v>6989</v>
      </c>
      <c r="I58" s="3">
        <v>3916</v>
      </c>
      <c r="J58" s="3">
        <f t="shared" si="0"/>
        <v>66789</v>
      </c>
      <c r="K58" s="12"/>
      <c r="L58" s="3">
        <v>2393</v>
      </c>
      <c r="M58" s="3">
        <v>0</v>
      </c>
      <c r="N58" s="3">
        <v>4495</v>
      </c>
      <c r="O58" s="3">
        <f t="shared" si="2"/>
        <v>6888</v>
      </c>
      <c r="P58" s="12"/>
      <c r="Q58" s="3">
        <v>23600</v>
      </c>
      <c r="R58" s="3">
        <v>-4923</v>
      </c>
      <c r="S58" s="3">
        <v>18677</v>
      </c>
      <c r="T58" s="3"/>
      <c r="U58" s="3">
        <v>-133555</v>
      </c>
      <c r="V58" s="3">
        <v>-161569</v>
      </c>
      <c r="X58" s="156">
        <v>-93253.151200000008</v>
      </c>
      <c r="Y58" s="156">
        <v>-164641.21520000001</v>
      </c>
    </row>
    <row r="59" spans="1:25">
      <c r="A59" s="10" t="s">
        <v>85</v>
      </c>
      <c r="B59" s="23">
        <v>3.7856999999999999E-3</v>
      </c>
      <c r="C59" s="23">
        <v>4.287E-3</v>
      </c>
      <c r="D59" s="3">
        <v>-50122.667999999998</v>
      </c>
      <c r="E59" s="12"/>
      <c r="F59" s="3">
        <v>386</v>
      </c>
      <c r="G59" s="3">
        <v>20833</v>
      </c>
      <c r="H59" s="3">
        <v>2654</v>
      </c>
      <c r="I59" s="3">
        <v>6860</v>
      </c>
      <c r="J59" s="3">
        <f t="shared" si="0"/>
        <v>30733</v>
      </c>
      <c r="K59" s="12"/>
      <c r="L59" s="3">
        <v>909</v>
      </c>
      <c r="M59" s="3">
        <v>0</v>
      </c>
      <c r="N59" s="3">
        <v>2602</v>
      </c>
      <c r="O59" s="3">
        <f t="shared" si="2"/>
        <v>3511</v>
      </c>
      <c r="P59" s="12"/>
      <c r="Q59" s="3">
        <v>8961</v>
      </c>
      <c r="R59" s="3">
        <v>2206</v>
      </c>
      <c r="S59" s="3">
        <v>11167</v>
      </c>
      <c r="T59" s="3"/>
      <c r="U59" s="3">
        <v>-54984</v>
      </c>
      <c r="V59" s="3">
        <v>-66517</v>
      </c>
      <c r="X59" s="156">
        <v>-35407.652099999999</v>
      </c>
      <c r="Y59" s="156">
        <v>-62513.2641</v>
      </c>
    </row>
    <row r="60" spans="1:25">
      <c r="A60" s="10" t="s">
        <v>86</v>
      </c>
      <c r="B60" s="23">
        <v>2.2430000000000002E-3</v>
      </c>
      <c r="C60" s="23">
        <v>2.2149000000000001E-3</v>
      </c>
      <c r="D60" s="3">
        <v>-29697.320000000003</v>
      </c>
      <c r="E60" s="12"/>
      <c r="F60" s="3">
        <v>229</v>
      </c>
      <c r="G60" s="3">
        <v>12343</v>
      </c>
      <c r="H60" s="3">
        <v>1572</v>
      </c>
      <c r="I60" s="3">
        <v>4206</v>
      </c>
      <c r="J60" s="3">
        <f t="shared" si="0"/>
        <v>18350</v>
      </c>
      <c r="K60" s="12"/>
      <c r="L60" s="3">
        <v>538</v>
      </c>
      <c r="M60" s="3">
        <v>0</v>
      </c>
      <c r="N60" s="3">
        <v>384</v>
      </c>
      <c r="O60" s="3">
        <f t="shared" si="2"/>
        <v>922</v>
      </c>
      <c r="P60" s="12"/>
      <c r="Q60" s="3">
        <v>5309</v>
      </c>
      <c r="R60" s="3">
        <v>20270</v>
      </c>
      <c r="S60" s="3">
        <v>25579</v>
      </c>
      <c r="T60" s="3"/>
      <c r="U60" s="3">
        <v>-81970</v>
      </c>
      <c r="V60" s="3">
        <v>-99164</v>
      </c>
      <c r="X60" s="156">
        <v>-20978.779000000002</v>
      </c>
      <c r="Y60" s="156">
        <v>-37038.659000000007</v>
      </c>
    </row>
    <row r="61" spans="1:25">
      <c r="A61" s="10" t="s">
        <v>87</v>
      </c>
      <c r="B61" s="23">
        <v>1.3929000000000001E-3</v>
      </c>
      <c r="C61" s="23">
        <v>1.3198000000000001E-3</v>
      </c>
      <c r="D61" s="3">
        <v>-18441.996000000003</v>
      </c>
      <c r="E61" s="12"/>
      <c r="F61" s="3">
        <v>142</v>
      </c>
      <c r="G61" s="3">
        <v>7665</v>
      </c>
      <c r="H61" s="3">
        <v>976</v>
      </c>
      <c r="I61" s="3">
        <v>1123</v>
      </c>
      <c r="J61" s="3">
        <f t="shared" si="0"/>
        <v>9906</v>
      </c>
      <c r="K61" s="12"/>
      <c r="L61" s="3">
        <v>334</v>
      </c>
      <c r="M61" s="3">
        <v>0</v>
      </c>
      <c r="N61" s="3">
        <v>1000</v>
      </c>
      <c r="O61" s="3">
        <f t="shared" si="2"/>
        <v>1334</v>
      </c>
      <c r="P61" s="12"/>
      <c r="Q61" s="3">
        <v>3297</v>
      </c>
      <c r="R61" s="3">
        <v>1704</v>
      </c>
      <c r="S61" s="3">
        <v>5001</v>
      </c>
      <c r="T61" s="3"/>
      <c r="U61" s="3">
        <v>-25352</v>
      </c>
      <c r="V61" s="3">
        <v>-30669</v>
      </c>
      <c r="X61" s="156">
        <v>-13027.7937</v>
      </c>
      <c r="Y61" s="156">
        <v>-23000.957700000003</v>
      </c>
    </row>
    <row r="62" spans="1:25">
      <c r="A62" s="10" t="s">
        <v>88</v>
      </c>
      <c r="B62" s="23">
        <v>3.8964999999999998E-3</v>
      </c>
      <c r="C62" s="23">
        <v>3.5243000000000002E-3</v>
      </c>
      <c r="D62" s="3">
        <v>-51589.659999999996</v>
      </c>
      <c r="E62" s="12"/>
      <c r="F62" s="3">
        <v>397</v>
      </c>
      <c r="G62" s="3">
        <v>21442</v>
      </c>
      <c r="H62" s="3">
        <v>2731</v>
      </c>
      <c r="I62" s="3">
        <v>1197</v>
      </c>
      <c r="J62" s="3">
        <f t="shared" si="0"/>
        <v>25767</v>
      </c>
      <c r="K62" s="12"/>
      <c r="L62" s="3">
        <v>935</v>
      </c>
      <c r="M62" s="3">
        <v>0</v>
      </c>
      <c r="N62" s="3">
        <v>5094</v>
      </c>
      <c r="O62" s="3">
        <f t="shared" si="2"/>
        <v>6029</v>
      </c>
      <c r="P62" s="12"/>
      <c r="Q62" s="3">
        <v>9223</v>
      </c>
      <c r="R62" s="3">
        <v>-1827</v>
      </c>
      <c r="S62" s="3">
        <v>7396</v>
      </c>
      <c r="T62" s="3"/>
      <c r="U62" s="3">
        <v>-57037</v>
      </c>
      <c r="V62" s="3">
        <v>-69000</v>
      </c>
      <c r="X62" s="156">
        <v>-36443.964499999995</v>
      </c>
      <c r="Y62" s="156">
        <v>-64342.904499999997</v>
      </c>
    </row>
    <row r="63" spans="1:25">
      <c r="A63" s="10" t="s">
        <v>89</v>
      </c>
      <c r="B63" s="23">
        <v>7.2112200000000001E-2</v>
      </c>
      <c r="C63" s="23">
        <v>7.6235200000000003E-2</v>
      </c>
      <c r="D63" s="3">
        <v>-954765.52800000005</v>
      </c>
      <c r="E63" s="12"/>
      <c r="F63" s="3">
        <v>7355</v>
      </c>
      <c r="G63" s="3">
        <v>396833</v>
      </c>
      <c r="H63" s="3">
        <v>50551</v>
      </c>
      <c r="I63" s="3">
        <v>78094</v>
      </c>
      <c r="J63" s="3">
        <f t="shared" si="0"/>
        <v>532833</v>
      </c>
      <c r="K63" s="12"/>
      <c r="L63" s="3">
        <v>17307</v>
      </c>
      <c r="M63" s="3">
        <v>0</v>
      </c>
      <c r="N63" s="3">
        <v>0</v>
      </c>
      <c r="O63" s="3">
        <f t="shared" si="2"/>
        <v>17307</v>
      </c>
      <c r="P63" s="12"/>
      <c r="Q63" s="3">
        <v>170690</v>
      </c>
      <c r="R63" s="3">
        <v>19339</v>
      </c>
      <c r="S63" s="3">
        <v>190029</v>
      </c>
      <c r="T63" s="3"/>
      <c r="U63" s="3">
        <v>-1091744</v>
      </c>
      <c r="V63" s="3">
        <v>-1320744</v>
      </c>
      <c r="X63" s="156">
        <v>-674465.40659999999</v>
      </c>
      <c r="Y63" s="156">
        <v>-1190788.7586000001</v>
      </c>
    </row>
    <row r="64" spans="1:25">
      <c r="A64" s="10" t="s">
        <v>90</v>
      </c>
      <c r="B64" s="23">
        <v>1.6448999999999999E-3</v>
      </c>
      <c r="C64" s="23">
        <v>1.2925E-3</v>
      </c>
      <c r="D64" s="3">
        <v>-21778.475999999999</v>
      </c>
      <c r="E64" s="12"/>
      <c r="F64" s="3">
        <v>168</v>
      </c>
      <c r="G64" s="3">
        <v>9052</v>
      </c>
      <c r="H64" s="3">
        <v>1153</v>
      </c>
      <c r="I64" s="3">
        <v>228</v>
      </c>
      <c r="J64" s="3">
        <f t="shared" si="0"/>
        <v>10601</v>
      </c>
      <c r="K64" s="12"/>
      <c r="L64" s="3">
        <v>395</v>
      </c>
      <c r="M64" s="3">
        <v>0</v>
      </c>
      <c r="N64" s="3">
        <v>4822</v>
      </c>
      <c r="O64" s="3">
        <f t="shared" si="2"/>
        <v>5217</v>
      </c>
      <c r="P64" s="12"/>
      <c r="Q64" s="3">
        <v>3893</v>
      </c>
      <c r="R64" s="3">
        <v>-1068</v>
      </c>
      <c r="S64" s="3">
        <v>2825</v>
      </c>
      <c r="T64" s="3"/>
      <c r="U64" s="3">
        <v>-22189</v>
      </c>
      <c r="V64" s="3">
        <v>-26843</v>
      </c>
      <c r="X64" s="156">
        <v>-15384.749699999998</v>
      </c>
      <c r="Y64" s="156">
        <v>-27162.233699999997</v>
      </c>
    </row>
    <row r="65" spans="1:25">
      <c r="A65" s="10" t="s">
        <v>91</v>
      </c>
      <c r="B65" s="23">
        <v>2.4410999999999999E-3</v>
      </c>
      <c r="C65" s="23">
        <v>2.1917999999999998E-3</v>
      </c>
      <c r="D65" s="3">
        <v>-32320.163999999997</v>
      </c>
      <c r="E65" s="12"/>
      <c r="F65" s="3">
        <v>249</v>
      </c>
      <c r="G65" s="3">
        <v>13433</v>
      </c>
      <c r="H65" s="3">
        <v>1711</v>
      </c>
      <c r="I65" s="3">
        <v>1577</v>
      </c>
      <c r="J65" s="3">
        <f t="shared" si="0"/>
        <v>16970</v>
      </c>
      <c r="K65" s="12"/>
      <c r="L65" s="3">
        <v>586</v>
      </c>
      <c r="M65" s="3">
        <v>0</v>
      </c>
      <c r="N65" s="3">
        <v>3412</v>
      </c>
      <c r="O65" s="3">
        <f t="shared" si="2"/>
        <v>3998</v>
      </c>
      <c r="P65" s="12"/>
      <c r="Q65" s="3">
        <v>5778</v>
      </c>
      <c r="R65" s="3">
        <v>-38</v>
      </c>
      <c r="S65" s="3">
        <v>5740</v>
      </c>
      <c r="T65" s="3"/>
      <c r="U65" s="3">
        <v>-34874</v>
      </c>
      <c r="V65" s="3">
        <v>-42189</v>
      </c>
      <c r="X65" s="156">
        <v>-22831.6083</v>
      </c>
      <c r="Y65" s="156">
        <v>-40309.884299999998</v>
      </c>
    </row>
    <row r="66" spans="1:25">
      <c r="A66" s="10" t="s">
        <v>92</v>
      </c>
      <c r="B66" s="23">
        <v>1.22922E-2</v>
      </c>
      <c r="C66" s="23">
        <v>1.4442200000000001E-2</v>
      </c>
      <c r="D66" s="3">
        <v>-162748.728</v>
      </c>
      <c r="E66" s="12"/>
      <c r="F66" s="3">
        <v>1254</v>
      </c>
      <c r="G66" s="3">
        <v>67644</v>
      </c>
      <c r="H66" s="3">
        <v>8617</v>
      </c>
      <c r="I66" s="3">
        <v>29422</v>
      </c>
      <c r="J66" s="3">
        <f t="shared" si="0"/>
        <v>106937</v>
      </c>
      <c r="K66" s="12"/>
      <c r="L66" s="3">
        <v>2950</v>
      </c>
      <c r="M66" s="3">
        <v>0</v>
      </c>
      <c r="N66" s="3">
        <v>9901</v>
      </c>
      <c r="O66" s="3">
        <f t="shared" si="2"/>
        <v>12851</v>
      </c>
      <c r="P66" s="12"/>
      <c r="Q66" s="3">
        <v>29096</v>
      </c>
      <c r="R66" s="3">
        <v>2297</v>
      </c>
      <c r="S66" s="3">
        <v>31393</v>
      </c>
      <c r="T66" s="3"/>
      <c r="U66" s="3">
        <v>-185351</v>
      </c>
      <c r="V66" s="3">
        <v>-224230</v>
      </c>
      <c r="X66" s="156">
        <v>-114968.9466</v>
      </c>
      <c r="Y66" s="156">
        <v>-202981.0986</v>
      </c>
    </row>
    <row r="67" spans="1:25">
      <c r="A67" s="10" t="s">
        <v>93</v>
      </c>
      <c r="B67" s="23">
        <v>8.5121999999999993E-3</v>
      </c>
      <c r="C67" s="23">
        <v>7.7494E-3</v>
      </c>
      <c r="D67" s="3">
        <v>-112701.52799999999</v>
      </c>
      <c r="E67" s="12"/>
      <c r="F67" s="3">
        <v>868</v>
      </c>
      <c r="G67" s="3">
        <v>46843</v>
      </c>
      <c r="H67" s="3">
        <v>5967</v>
      </c>
      <c r="I67" s="3">
        <v>2267</v>
      </c>
      <c r="J67" s="3">
        <f t="shared" si="0"/>
        <v>55945</v>
      </c>
      <c r="K67" s="12"/>
      <c r="L67" s="3">
        <v>2043</v>
      </c>
      <c r="M67" s="3">
        <v>0</v>
      </c>
      <c r="N67" s="3">
        <v>10438</v>
      </c>
      <c r="O67" s="3">
        <f t="shared" si="2"/>
        <v>12481</v>
      </c>
      <c r="P67" s="12"/>
      <c r="Q67" s="3">
        <v>20148</v>
      </c>
      <c r="R67" s="3">
        <v>-1419</v>
      </c>
      <c r="S67" s="3">
        <v>18729</v>
      </c>
      <c r="T67" s="3"/>
      <c r="U67" s="3">
        <v>-125415</v>
      </c>
      <c r="V67" s="3">
        <v>-151721</v>
      </c>
      <c r="X67" s="156">
        <v>-79614.606599999999</v>
      </c>
      <c r="Y67" s="156">
        <v>-140561.95859999998</v>
      </c>
    </row>
    <row r="68" spans="1:25">
      <c r="A68" s="10" t="s">
        <v>94</v>
      </c>
      <c r="B68" s="23">
        <v>3.4126999999999998E-2</v>
      </c>
      <c r="C68" s="23">
        <v>2.8379700000000001E-2</v>
      </c>
      <c r="D68" s="3">
        <v>-451841.48</v>
      </c>
      <c r="E68" s="12"/>
      <c r="F68" s="3">
        <v>3481</v>
      </c>
      <c r="G68" s="3">
        <v>187801</v>
      </c>
      <c r="H68" s="3">
        <v>23923</v>
      </c>
      <c r="I68" s="3">
        <v>0</v>
      </c>
      <c r="J68" s="3">
        <f t="shared" ref="J68:J102" si="3">SUM(F68:I68)</f>
        <v>215205</v>
      </c>
      <c r="K68" s="12"/>
      <c r="L68" s="3">
        <v>8190</v>
      </c>
      <c r="M68" s="3">
        <v>0</v>
      </c>
      <c r="N68" s="3">
        <v>82947</v>
      </c>
      <c r="O68" s="3">
        <f t="shared" ref="O68:O99" si="4">SUM(L68:N68)</f>
        <v>91137</v>
      </c>
      <c r="P68" s="12"/>
      <c r="Q68" s="3">
        <v>80779</v>
      </c>
      <c r="R68" s="3">
        <v>-57736</v>
      </c>
      <c r="S68" s="3">
        <v>23043</v>
      </c>
      <c r="T68" s="3"/>
      <c r="U68" s="3">
        <v>-375342</v>
      </c>
      <c r="V68" s="3">
        <v>-454072</v>
      </c>
      <c r="X68" s="156">
        <v>-319189.83100000001</v>
      </c>
      <c r="Y68" s="156">
        <v>-563539.15099999995</v>
      </c>
    </row>
    <row r="69" spans="1:25">
      <c r="A69" s="10" t="s">
        <v>95</v>
      </c>
      <c r="B69" s="23">
        <v>1.3626000000000001E-3</v>
      </c>
      <c r="C69" s="23">
        <v>1.0901999999999999E-3</v>
      </c>
      <c r="D69" s="3">
        <v>-18040.824000000001</v>
      </c>
      <c r="E69" s="12"/>
      <c r="F69" s="3">
        <v>139</v>
      </c>
      <c r="G69" s="3">
        <v>7498</v>
      </c>
      <c r="H69" s="3">
        <v>955</v>
      </c>
      <c r="I69" s="3">
        <v>1293</v>
      </c>
      <c r="J69" s="3">
        <f t="shared" si="3"/>
        <v>9885</v>
      </c>
      <c r="K69" s="12"/>
      <c r="L69" s="3">
        <v>327</v>
      </c>
      <c r="M69" s="3">
        <v>0</v>
      </c>
      <c r="N69" s="3">
        <v>3728</v>
      </c>
      <c r="O69" s="3">
        <f t="shared" si="4"/>
        <v>4055</v>
      </c>
      <c r="P69" s="12"/>
      <c r="Q69" s="3">
        <v>3225</v>
      </c>
      <c r="R69" s="3">
        <v>226</v>
      </c>
      <c r="S69" s="3">
        <v>3451</v>
      </c>
      <c r="T69" s="3"/>
      <c r="U69" s="3">
        <v>-22062</v>
      </c>
      <c r="V69" s="3">
        <v>-26689</v>
      </c>
      <c r="X69" s="156">
        <v>-12744.397800000001</v>
      </c>
      <c r="Y69" s="156">
        <v>-22500.613799999999</v>
      </c>
    </row>
    <row r="70" spans="1:25">
      <c r="A70" s="10" t="s">
        <v>96</v>
      </c>
      <c r="B70" s="23">
        <v>2.3415700000000001E-2</v>
      </c>
      <c r="C70" s="23">
        <v>2.1880799999999999E-2</v>
      </c>
      <c r="D70" s="3">
        <v>-310023.86800000002</v>
      </c>
      <c r="E70" s="12"/>
      <c r="F70" s="3">
        <v>2388</v>
      </c>
      <c r="G70" s="3">
        <v>128857</v>
      </c>
      <c r="H70" s="3">
        <v>16414</v>
      </c>
      <c r="I70" s="3">
        <v>5210</v>
      </c>
      <c r="J70" s="3">
        <f t="shared" si="3"/>
        <v>152869</v>
      </c>
      <c r="K70" s="12"/>
      <c r="L70" s="3">
        <v>5620</v>
      </c>
      <c r="M70" s="3">
        <v>0</v>
      </c>
      <c r="N70" s="3">
        <v>21004</v>
      </c>
      <c r="O70" s="3">
        <f t="shared" si="4"/>
        <v>26624</v>
      </c>
      <c r="P70" s="12"/>
      <c r="Q70" s="3">
        <v>55425</v>
      </c>
      <c r="R70" s="3">
        <v>-9031</v>
      </c>
      <c r="S70" s="3">
        <v>46394</v>
      </c>
      <c r="T70" s="3"/>
      <c r="U70" s="3">
        <v>-332105</v>
      </c>
      <c r="V70" s="3">
        <v>-401765</v>
      </c>
      <c r="X70" s="156">
        <v>-219007.04210000002</v>
      </c>
      <c r="Y70" s="156">
        <v>-386663.45410000003</v>
      </c>
    </row>
    <row r="71" spans="1:25">
      <c r="A71" s="10" t="s">
        <v>97</v>
      </c>
      <c r="B71" s="23">
        <v>1.07341E-2</v>
      </c>
      <c r="C71" s="23">
        <v>1.03322E-2</v>
      </c>
      <c r="D71" s="3">
        <v>-142119.484</v>
      </c>
      <c r="E71" s="12"/>
      <c r="F71" s="3">
        <v>1095</v>
      </c>
      <c r="G71" s="3">
        <v>59070</v>
      </c>
      <c r="H71" s="3">
        <v>7525</v>
      </c>
      <c r="I71" s="3">
        <v>3370</v>
      </c>
      <c r="J71" s="3">
        <f t="shared" si="3"/>
        <v>71060</v>
      </c>
      <c r="K71" s="12"/>
      <c r="L71" s="3">
        <v>2576</v>
      </c>
      <c r="M71" s="3">
        <v>0</v>
      </c>
      <c r="N71" s="3">
        <v>5500</v>
      </c>
      <c r="O71" s="3">
        <f t="shared" si="4"/>
        <v>8076</v>
      </c>
      <c r="P71" s="12"/>
      <c r="Q71" s="3">
        <v>25408</v>
      </c>
      <c r="R71" s="3">
        <v>1731</v>
      </c>
      <c r="S71" s="3">
        <v>27139</v>
      </c>
      <c r="T71" s="3"/>
      <c r="U71" s="3">
        <v>-165173</v>
      </c>
      <c r="V71" s="3">
        <v>-199819</v>
      </c>
      <c r="X71" s="156">
        <v>-100396.0373</v>
      </c>
      <c r="Y71" s="156">
        <v>-177252.19329999998</v>
      </c>
    </row>
    <row r="72" spans="1:25">
      <c r="A72" s="10" t="s">
        <v>98</v>
      </c>
      <c r="B72" s="23">
        <v>1.4253E-3</v>
      </c>
      <c r="C72" s="23">
        <v>1.4653999999999999E-3</v>
      </c>
      <c r="D72" s="3">
        <v>-18870.972000000002</v>
      </c>
      <c r="E72" s="12"/>
      <c r="F72" s="3">
        <v>145</v>
      </c>
      <c r="G72" s="3">
        <v>7843</v>
      </c>
      <c r="H72" s="3">
        <v>999</v>
      </c>
      <c r="I72" s="3">
        <v>548</v>
      </c>
      <c r="J72" s="3">
        <f t="shared" si="3"/>
        <v>9535</v>
      </c>
      <c r="K72" s="12"/>
      <c r="L72" s="3">
        <v>342</v>
      </c>
      <c r="M72" s="3">
        <v>0</v>
      </c>
      <c r="N72" s="3">
        <v>861</v>
      </c>
      <c r="O72" s="3">
        <f t="shared" si="4"/>
        <v>1203</v>
      </c>
      <c r="P72" s="12"/>
      <c r="Q72" s="3">
        <v>3374</v>
      </c>
      <c r="R72" s="3">
        <v>-664</v>
      </c>
      <c r="S72" s="3">
        <v>2710</v>
      </c>
      <c r="T72" s="3"/>
      <c r="U72" s="3">
        <v>-20410</v>
      </c>
      <c r="V72" s="3">
        <v>-24691</v>
      </c>
      <c r="X72" s="156">
        <v>-13330.830900000001</v>
      </c>
      <c r="Y72" s="156">
        <v>-23535.978900000002</v>
      </c>
    </row>
    <row r="73" spans="1:25">
      <c r="A73" s="10" t="s">
        <v>99</v>
      </c>
      <c r="B73" s="23">
        <v>3.9680999999999996E-3</v>
      </c>
      <c r="C73" s="23">
        <v>3.666E-3</v>
      </c>
      <c r="D73" s="3">
        <v>-52537.643999999993</v>
      </c>
      <c r="E73" s="12"/>
      <c r="F73" s="3">
        <v>405</v>
      </c>
      <c r="G73" s="3">
        <v>21836</v>
      </c>
      <c r="H73" s="3">
        <v>2782</v>
      </c>
      <c r="I73" s="3">
        <v>686</v>
      </c>
      <c r="J73" s="3">
        <f t="shared" si="3"/>
        <v>25709</v>
      </c>
      <c r="K73" s="12"/>
      <c r="L73" s="3">
        <v>952</v>
      </c>
      <c r="M73" s="3">
        <v>0</v>
      </c>
      <c r="N73" s="3">
        <v>4134</v>
      </c>
      <c r="O73" s="3">
        <f t="shared" si="4"/>
        <v>5086</v>
      </c>
      <c r="P73" s="12"/>
      <c r="Q73" s="3">
        <v>9392</v>
      </c>
      <c r="R73" s="3">
        <v>-568</v>
      </c>
      <c r="S73" s="3">
        <v>8824</v>
      </c>
      <c r="T73" s="3"/>
      <c r="U73" s="3">
        <v>-56731</v>
      </c>
      <c r="V73" s="3">
        <v>-68631</v>
      </c>
      <c r="X73" s="156">
        <v>-37113.639299999995</v>
      </c>
      <c r="Y73" s="156">
        <v>-65525.235299999993</v>
      </c>
    </row>
    <row r="74" spans="1:25">
      <c r="A74" s="10" t="s">
        <v>100</v>
      </c>
      <c r="B74" s="23">
        <v>7.9354000000000004E-3</v>
      </c>
      <c r="C74" s="23">
        <v>8.796E-3</v>
      </c>
      <c r="D74" s="3">
        <v>-105064.69600000001</v>
      </c>
      <c r="E74" s="12"/>
      <c r="F74" s="3">
        <v>809</v>
      </c>
      <c r="G74" s="3">
        <v>43669</v>
      </c>
      <c r="H74" s="3">
        <v>5563</v>
      </c>
      <c r="I74" s="3">
        <v>11778</v>
      </c>
      <c r="J74" s="3">
        <f t="shared" si="3"/>
        <v>61819</v>
      </c>
      <c r="K74" s="12"/>
      <c r="L74" s="3">
        <v>1904</v>
      </c>
      <c r="M74" s="3">
        <v>0</v>
      </c>
      <c r="N74" s="3">
        <v>6427</v>
      </c>
      <c r="O74" s="3">
        <f t="shared" si="4"/>
        <v>8331</v>
      </c>
      <c r="P74" s="12"/>
      <c r="Q74" s="3">
        <v>18783</v>
      </c>
      <c r="R74" s="3">
        <v>-6108</v>
      </c>
      <c r="S74" s="3">
        <v>12675</v>
      </c>
      <c r="T74" s="3"/>
      <c r="U74" s="3">
        <v>-101444</v>
      </c>
      <c r="V74" s="3">
        <v>-122722</v>
      </c>
      <c r="X74" s="156">
        <v>-74219.796199999997</v>
      </c>
      <c r="Y74" s="156">
        <v>-131037.2602</v>
      </c>
    </row>
    <row r="75" spans="1:25">
      <c r="A75" s="10" t="s">
        <v>101</v>
      </c>
      <c r="B75" s="23">
        <v>1.2668E-3</v>
      </c>
      <c r="C75" s="23">
        <v>1.2918000000000001E-3</v>
      </c>
      <c r="D75" s="3">
        <v>-16772.432000000001</v>
      </c>
      <c r="E75" s="12"/>
      <c r="F75" s="3">
        <v>129</v>
      </c>
      <c r="G75" s="3">
        <v>6971</v>
      </c>
      <c r="H75" s="3">
        <v>888</v>
      </c>
      <c r="I75" s="3">
        <v>389</v>
      </c>
      <c r="J75" s="3">
        <f t="shared" si="3"/>
        <v>8377</v>
      </c>
      <c r="K75" s="12"/>
      <c r="L75" s="3">
        <v>304</v>
      </c>
      <c r="M75" s="3">
        <v>0</v>
      </c>
      <c r="N75" s="3">
        <v>0</v>
      </c>
      <c r="O75" s="3">
        <f t="shared" si="4"/>
        <v>304</v>
      </c>
      <c r="P75" s="12"/>
      <c r="Q75" s="3">
        <v>2999</v>
      </c>
      <c r="R75" s="3">
        <v>408</v>
      </c>
      <c r="S75" s="3">
        <v>3407</v>
      </c>
      <c r="T75" s="3"/>
      <c r="U75" s="3">
        <v>-19269</v>
      </c>
      <c r="V75" s="3">
        <v>-23311</v>
      </c>
      <c r="X75" s="156">
        <v>-11848.3804</v>
      </c>
      <c r="Y75" s="156">
        <v>-20918.668399999999</v>
      </c>
    </row>
    <row r="76" spans="1:25">
      <c r="A76" s="10" t="s">
        <v>102</v>
      </c>
      <c r="B76" s="23">
        <v>3.3625E-3</v>
      </c>
      <c r="C76" s="23">
        <v>3.1867000000000002E-3</v>
      </c>
      <c r="D76" s="3">
        <v>-44519.5</v>
      </c>
      <c r="E76" s="12"/>
      <c r="F76" s="3">
        <v>343</v>
      </c>
      <c r="G76" s="3">
        <v>18504</v>
      </c>
      <c r="H76" s="3">
        <v>2357</v>
      </c>
      <c r="I76" s="3">
        <v>0</v>
      </c>
      <c r="J76" s="3">
        <f t="shared" si="3"/>
        <v>21204</v>
      </c>
      <c r="K76" s="12"/>
      <c r="L76" s="3">
        <v>807</v>
      </c>
      <c r="M76" s="3">
        <v>0</v>
      </c>
      <c r="N76" s="3">
        <v>2618</v>
      </c>
      <c r="O76" s="3">
        <f t="shared" si="4"/>
        <v>3425</v>
      </c>
      <c r="P76" s="12"/>
      <c r="Q76" s="3">
        <v>7959</v>
      </c>
      <c r="R76" s="3">
        <v>47</v>
      </c>
      <c r="S76" s="3">
        <v>8006</v>
      </c>
      <c r="T76" s="3"/>
      <c r="U76" s="3">
        <v>-49411</v>
      </c>
      <c r="V76" s="3">
        <v>-59775</v>
      </c>
      <c r="X76" s="156">
        <v>-31449.462500000001</v>
      </c>
      <c r="Y76" s="156">
        <v>-55524.962500000001</v>
      </c>
    </row>
    <row r="77" spans="1:25">
      <c r="A77" s="10" t="s">
        <v>103</v>
      </c>
      <c r="B77" s="23">
        <v>1.3734400000000001E-2</v>
      </c>
      <c r="C77" s="23">
        <v>1.41382E-2</v>
      </c>
      <c r="D77" s="3">
        <v>-181843.45600000001</v>
      </c>
      <c r="E77" s="12"/>
      <c r="F77" s="3">
        <v>1401</v>
      </c>
      <c r="G77" s="3">
        <v>75580</v>
      </c>
      <c r="H77" s="3">
        <v>9628</v>
      </c>
      <c r="I77" s="3">
        <v>5682</v>
      </c>
      <c r="J77" s="3">
        <f t="shared" si="3"/>
        <v>92291</v>
      </c>
      <c r="K77" s="12"/>
      <c r="L77" s="3">
        <v>3296</v>
      </c>
      <c r="M77" s="3">
        <v>0</v>
      </c>
      <c r="N77" s="3">
        <v>0</v>
      </c>
      <c r="O77" s="3">
        <f t="shared" si="4"/>
        <v>3296</v>
      </c>
      <c r="P77" s="12"/>
      <c r="Q77" s="3">
        <v>32509</v>
      </c>
      <c r="R77" s="3">
        <v>2422</v>
      </c>
      <c r="S77" s="3">
        <v>34931</v>
      </c>
      <c r="T77" s="3"/>
      <c r="U77" s="3">
        <v>-213017</v>
      </c>
      <c r="V77" s="3">
        <v>-257698</v>
      </c>
      <c r="X77" s="156">
        <v>-128457.8432</v>
      </c>
      <c r="Y77" s="156">
        <v>-226796.14720000001</v>
      </c>
    </row>
    <row r="78" spans="1:25">
      <c r="A78" s="10" t="s">
        <v>104</v>
      </c>
      <c r="B78" s="23">
        <v>2.2442E-3</v>
      </c>
      <c r="C78" s="23">
        <v>2.2588999999999999E-3</v>
      </c>
      <c r="D78" s="3">
        <v>-29713.207999999999</v>
      </c>
      <c r="E78" s="12"/>
      <c r="F78" s="3">
        <v>229</v>
      </c>
      <c r="G78" s="3">
        <v>12350</v>
      </c>
      <c r="H78" s="3">
        <v>1573</v>
      </c>
      <c r="I78" s="3">
        <v>202</v>
      </c>
      <c r="J78" s="3">
        <f t="shared" si="3"/>
        <v>14354</v>
      </c>
      <c r="K78" s="12"/>
      <c r="L78" s="3">
        <v>539</v>
      </c>
      <c r="M78" s="3">
        <v>0</v>
      </c>
      <c r="N78" s="3">
        <v>55</v>
      </c>
      <c r="O78" s="3">
        <f t="shared" si="4"/>
        <v>594</v>
      </c>
      <c r="P78" s="12"/>
      <c r="Q78" s="3">
        <v>5312</v>
      </c>
      <c r="R78" s="3">
        <v>2243</v>
      </c>
      <c r="S78" s="3">
        <v>7555</v>
      </c>
      <c r="T78" s="3"/>
      <c r="U78" s="3">
        <v>-35717</v>
      </c>
      <c r="V78" s="3">
        <v>-43209</v>
      </c>
      <c r="X78" s="156">
        <v>-20990.0026</v>
      </c>
      <c r="Y78" s="156">
        <v>-37058.474600000001</v>
      </c>
    </row>
    <row r="79" spans="1:25">
      <c r="A79" s="10" t="s">
        <v>105</v>
      </c>
      <c r="B79" s="23">
        <v>1.10499E-2</v>
      </c>
      <c r="C79" s="23">
        <v>1.0463800000000001E-2</v>
      </c>
      <c r="D79" s="3">
        <v>-146300.67600000001</v>
      </c>
      <c r="E79" s="12"/>
      <c r="F79" s="3">
        <v>1127</v>
      </c>
      <c r="G79" s="3">
        <v>60808</v>
      </c>
      <c r="H79" s="3">
        <v>7746</v>
      </c>
      <c r="I79" s="3">
        <v>4881</v>
      </c>
      <c r="J79" s="3">
        <f t="shared" si="3"/>
        <v>74562</v>
      </c>
      <c r="K79" s="12"/>
      <c r="L79" s="3">
        <v>2652</v>
      </c>
      <c r="M79" s="3">
        <v>0</v>
      </c>
      <c r="N79" s="3">
        <v>8020</v>
      </c>
      <c r="O79" s="3">
        <f t="shared" si="4"/>
        <v>10672</v>
      </c>
      <c r="P79" s="12"/>
      <c r="Q79" s="3">
        <v>26155</v>
      </c>
      <c r="R79" s="3">
        <v>2461</v>
      </c>
      <c r="S79" s="3">
        <v>28616</v>
      </c>
      <c r="T79" s="3"/>
      <c r="U79" s="3">
        <v>-168969</v>
      </c>
      <c r="V79" s="3">
        <v>-204411</v>
      </c>
      <c r="X79" s="156">
        <v>-103349.7147</v>
      </c>
      <c r="Y79" s="156">
        <v>-182466.9987</v>
      </c>
    </row>
    <row r="80" spans="1:25">
      <c r="A80" s="10" t="s">
        <v>106</v>
      </c>
      <c r="B80" s="23">
        <v>2.5779000000000002E-3</v>
      </c>
      <c r="C80" s="23">
        <v>2.3578000000000002E-3</v>
      </c>
      <c r="D80" s="3">
        <v>-34131.396000000001</v>
      </c>
      <c r="E80" s="12"/>
      <c r="F80" s="3">
        <v>263</v>
      </c>
      <c r="G80" s="3">
        <v>14186</v>
      </c>
      <c r="H80" s="3">
        <v>1807</v>
      </c>
      <c r="I80" s="3">
        <v>1254</v>
      </c>
      <c r="J80" s="3">
        <f t="shared" si="3"/>
        <v>17510</v>
      </c>
      <c r="K80" s="12"/>
      <c r="L80" s="3">
        <v>619</v>
      </c>
      <c r="M80" s="3">
        <v>0</v>
      </c>
      <c r="N80" s="3">
        <v>3012</v>
      </c>
      <c r="O80" s="3">
        <f t="shared" si="4"/>
        <v>3631</v>
      </c>
      <c r="P80" s="12"/>
      <c r="Q80" s="3">
        <v>6102</v>
      </c>
      <c r="R80" s="3">
        <v>2080</v>
      </c>
      <c r="S80" s="3">
        <v>8182</v>
      </c>
      <c r="T80" s="3"/>
      <c r="U80" s="3">
        <v>-39830</v>
      </c>
      <c r="V80" s="3">
        <v>-48184</v>
      </c>
      <c r="X80" s="156">
        <v>-24111.098700000002</v>
      </c>
      <c r="Y80" s="156">
        <v>-42568.862700000005</v>
      </c>
    </row>
    <row r="81" spans="1:25">
      <c r="A81" s="10" t="s">
        <v>107</v>
      </c>
      <c r="B81" s="23">
        <v>8.2448999999999995E-3</v>
      </c>
      <c r="C81" s="23">
        <v>6.5058E-3</v>
      </c>
      <c r="D81" s="3">
        <v>-109162.476</v>
      </c>
      <c r="E81" s="12"/>
      <c r="F81" s="3">
        <v>841</v>
      </c>
      <c r="G81" s="3">
        <v>45372</v>
      </c>
      <c r="H81" s="3">
        <v>5780</v>
      </c>
      <c r="I81" s="3">
        <v>0</v>
      </c>
      <c r="J81" s="3">
        <f t="shared" si="3"/>
        <v>51993</v>
      </c>
      <c r="K81" s="12"/>
      <c r="L81" s="3">
        <v>1979</v>
      </c>
      <c r="M81" s="3">
        <v>0</v>
      </c>
      <c r="N81" s="3">
        <v>26508</v>
      </c>
      <c r="O81" s="3">
        <f t="shared" si="4"/>
        <v>28487</v>
      </c>
      <c r="P81" s="12"/>
      <c r="Q81" s="3">
        <v>19516</v>
      </c>
      <c r="R81" s="3">
        <v>-3686</v>
      </c>
      <c r="S81" s="3">
        <v>15830</v>
      </c>
      <c r="T81" s="3"/>
      <c r="U81" s="3">
        <v>-117379</v>
      </c>
      <c r="V81" s="3">
        <v>-142000</v>
      </c>
      <c r="X81" s="156">
        <v>-77114.549699999989</v>
      </c>
      <c r="Y81" s="156">
        <v>-136148.0337</v>
      </c>
    </row>
    <row r="82" spans="1:25">
      <c r="A82" s="10" t="s">
        <v>108</v>
      </c>
      <c r="B82" s="23">
        <v>8.1975999999999993E-3</v>
      </c>
      <c r="C82" s="23">
        <v>7.2173999999999997E-3</v>
      </c>
      <c r="D82" s="3">
        <v>-108536.22399999999</v>
      </c>
      <c r="E82" s="12"/>
      <c r="F82" s="3">
        <v>836</v>
      </c>
      <c r="G82" s="3">
        <v>45111</v>
      </c>
      <c r="H82" s="3">
        <v>5747</v>
      </c>
      <c r="I82" s="3">
        <v>4291</v>
      </c>
      <c r="J82" s="3">
        <f t="shared" si="3"/>
        <v>55985</v>
      </c>
      <c r="K82" s="12"/>
      <c r="L82" s="3">
        <v>1967</v>
      </c>
      <c r="M82" s="3">
        <v>0</v>
      </c>
      <c r="N82" s="3">
        <v>13414</v>
      </c>
      <c r="O82" s="3">
        <f t="shared" si="4"/>
        <v>15381</v>
      </c>
      <c r="P82" s="12"/>
      <c r="Q82" s="3">
        <v>19404</v>
      </c>
      <c r="R82" s="3">
        <v>201</v>
      </c>
      <c r="S82" s="3">
        <v>19605</v>
      </c>
      <c r="T82" s="3"/>
      <c r="U82" s="3">
        <v>-125281</v>
      </c>
      <c r="V82" s="3">
        <v>-151559</v>
      </c>
      <c r="X82" s="156">
        <v>-76672.152799999996</v>
      </c>
      <c r="Y82" s="156">
        <v>-135366.9688</v>
      </c>
    </row>
    <row r="83" spans="1:25">
      <c r="A83" s="10" t="s">
        <v>109</v>
      </c>
      <c r="B83" s="23">
        <v>1.3434700000000001E-2</v>
      </c>
      <c r="C83" s="23">
        <v>1.30977E-2</v>
      </c>
      <c r="D83" s="3">
        <v>-177875.42800000001</v>
      </c>
      <c r="E83" s="12"/>
      <c r="F83" s="3">
        <v>1370</v>
      </c>
      <c r="G83" s="3">
        <v>73931</v>
      </c>
      <c r="H83" s="3">
        <v>9418</v>
      </c>
      <c r="I83" s="3">
        <v>0</v>
      </c>
      <c r="J83" s="3">
        <f t="shared" si="3"/>
        <v>84719</v>
      </c>
      <c r="K83" s="12"/>
      <c r="L83" s="3">
        <v>3224</v>
      </c>
      <c r="M83" s="3">
        <v>0</v>
      </c>
      <c r="N83" s="3">
        <v>5172</v>
      </c>
      <c r="O83" s="3">
        <f t="shared" si="4"/>
        <v>8396</v>
      </c>
      <c r="P83" s="12"/>
      <c r="Q83" s="3">
        <v>31800</v>
      </c>
      <c r="R83" s="3">
        <v>-653</v>
      </c>
      <c r="S83" s="3">
        <v>31147</v>
      </c>
      <c r="T83" s="3"/>
      <c r="U83" s="3">
        <v>-202530</v>
      </c>
      <c r="V83" s="3">
        <v>-245012</v>
      </c>
      <c r="X83" s="156">
        <v>-125654.7491</v>
      </c>
      <c r="Y83" s="156">
        <v>-221847.20110000001</v>
      </c>
    </row>
    <row r="84" spans="1:25">
      <c r="A84" s="10" t="s">
        <v>110</v>
      </c>
      <c r="B84" s="23">
        <v>6.9414999999999998E-3</v>
      </c>
      <c r="C84" s="23">
        <v>6.2087000000000002E-3</v>
      </c>
      <c r="D84" s="3">
        <v>-91905.459999999992</v>
      </c>
      <c r="E84" s="12"/>
      <c r="F84" s="3">
        <v>708</v>
      </c>
      <c r="G84" s="3">
        <v>38199</v>
      </c>
      <c r="H84" s="3">
        <v>4866</v>
      </c>
      <c r="I84" s="3">
        <v>1103</v>
      </c>
      <c r="J84" s="3">
        <f t="shared" si="3"/>
        <v>44876</v>
      </c>
      <c r="K84" s="12"/>
      <c r="L84" s="3">
        <v>1666</v>
      </c>
      <c r="M84" s="3">
        <v>0</v>
      </c>
      <c r="N84" s="3">
        <v>10028</v>
      </c>
      <c r="O84" s="3">
        <f t="shared" si="4"/>
        <v>11694</v>
      </c>
      <c r="P84" s="12"/>
      <c r="Q84" s="3">
        <v>16431</v>
      </c>
      <c r="R84" s="3">
        <v>-2471</v>
      </c>
      <c r="S84" s="3">
        <v>13960</v>
      </c>
      <c r="T84" s="3"/>
      <c r="U84" s="3">
        <v>-98720</v>
      </c>
      <c r="V84" s="3">
        <v>-119427</v>
      </c>
      <c r="X84" s="156">
        <v>-64923.849499999997</v>
      </c>
      <c r="Y84" s="156">
        <v>-114624.9895</v>
      </c>
    </row>
    <row r="85" spans="1:25">
      <c r="A85" s="10" t="s">
        <v>111</v>
      </c>
      <c r="B85" s="23">
        <v>4.1292999999999998E-3</v>
      </c>
      <c r="C85" s="23">
        <v>3.4880000000000002E-3</v>
      </c>
      <c r="D85" s="3">
        <v>-54671.932000000001</v>
      </c>
      <c r="E85" s="12"/>
      <c r="F85" s="3">
        <v>421</v>
      </c>
      <c r="G85" s="3">
        <v>22724</v>
      </c>
      <c r="H85" s="3">
        <v>2895</v>
      </c>
      <c r="I85" s="3">
        <v>2592</v>
      </c>
      <c r="J85" s="3">
        <f t="shared" si="3"/>
        <v>28632</v>
      </c>
      <c r="K85" s="12"/>
      <c r="L85" s="3">
        <v>991</v>
      </c>
      <c r="M85" s="3">
        <v>0</v>
      </c>
      <c r="N85" s="3">
        <v>8776</v>
      </c>
      <c r="O85" s="3">
        <f t="shared" si="4"/>
        <v>9767</v>
      </c>
      <c r="P85" s="12"/>
      <c r="Q85" s="3">
        <v>9774</v>
      </c>
      <c r="R85" s="3">
        <v>2784</v>
      </c>
      <c r="S85" s="3">
        <v>12558</v>
      </c>
      <c r="T85" s="3"/>
      <c r="U85" s="3">
        <v>-67368</v>
      </c>
      <c r="V85" s="3">
        <v>-81499</v>
      </c>
      <c r="X85" s="156">
        <v>-38621.342899999996</v>
      </c>
      <c r="Y85" s="156">
        <v>-68187.130900000004</v>
      </c>
    </row>
    <row r="86" spans="1:25">
      <c r="A86" s="10" t="s">
        <v>112</v>
      </c>
      <c r="B86" s="23">
        <v>2.7070000000000002E-3</v>
      </c>
      <c r="C86" s="23">
        <v>2.4515000000000001E-3</v>
      </c>
      <c r="D86" s="3">
        <v>-35840.68</v>
      </c>
      <c r="E86" s="12"/>
      <c r="F86" s="3">
        <v>276</v>
      </c>
      <c r="G86" s="3">
        <v>14897</v>
      </c>
      <c r="H86" s="3">
        <v>1898</v>
      </c>
      <c r="I86" s="3">
        <v>1683</v>
      </c>
      <c r="J86" s="3">
        <f t="shared" si="3"/>
        <v>18754</v>
      </c>
      <c r="K86" s="12"/>
      <c r="L86" s="3">
        <v>650</v>
      </c>
      <c r="M86" s="3">
        <v>0</v>
      </c>
      <c r="N86" s="3">
        <v>3496</v>
      </c>
      <c r="O86" s="3">
        <f t="shared" si="4"/>
        <v>4146</v>
      </c>
      <c r="P86" s="12"/>
      <c r="Q86" s="3">
        <v>6407</v>
      </c>
      <c r="R86" s="3">
        <v>360</v>
      </c>
      <c r="S86" s="3">
        <v>6767</v>
      </c>
      <c r="T86" s="3"/>
      <c r="U86" s="3">
        <v>-44014</v>
      </c>
      <c r="V86" s="3">
        <v>-53246</v>
      </c>
      <c r="X86" s="156">
        <v>-25318.571000000004</v>
      </c>
      <c r="Y86" s="156">
        <v>-44700.691000000006</v>
      </c>
    </row>
    <row r="87" spans="1:25">
      <c r="A87" s="10" t="s">
        <v>113</v>
      </c>
      <c r="B87" s="23">
        <v>6.7248000000000004E-3</v>
      </c>
      <c r="C87" s="23">
        <v>6.6014000000000003E-3</v>
      </c>
      <c r="D87" s="3">
        <v>-89036.351999999999</v>
      </c>
      <c r="E87" s="12"/>
      <c r="F87" s="3">
        <v>686</v>
      </c>
      <c r="G87" s="3">
        <v>37007</v>
      </c>
      <c r="H87" s="3">
        <v>4714</v>
      </c>
      <c r="I87" s="3">
        <v>0</v>
      </c>
      <c r="J87" s="3">
        <f t="shared" si="3"/>
        <v>42407</v>
      </c>
      <c r="K87" s="12"/>
      <c r="L87" s="3">
        <v>1614</v>
      </c>
      <c r="M87" s="3">
        <v>0</v>
      </c>
      <c r="N87" s="3">
        <v>3750</v>
      </c>
      <c r="O87" s="3">
        <f t="shared" si="4"/>
        <v>5364</v>
      </c>
      <c r="P87" s="12"/>
      <c r="Q87" s="3">
        <v>15918</v>
      </c>
      <c r="R87" s="3">
        <v>-4023</v>
      </c>
      <c r="S87" s="3">
        <v>11895</v>
      </c>
      <c r="T87" s="3"/>
      <c r="U87" s="3">
        <v>-93152</v>
      </c>
      <c r="V87" s="3">
        <v>-112691</v>
      </c>
      <c r="X87" s="156">
        <v>-62897.054400000001</v>
      </c>
      <c r="Y87" s="156">
        <v>-111046.62240000001</v>
      </c>
    </row>
    <row r="88" spans="1:25">
      <c r="A88" s="10" t="s">
        <v>114</v>
      </c>
      <c r="B88" s="23">
        <v>3.6465E-3</v>
      </c>
      <c r="C88" s="23">
        <v>3.4225000000000002E-3</v>
      </c>
      <c r="D88" s="3">
        <v>-48279.66</v>
      </c>
      <c r="E88" s="12"/>
      <c r="F88" s="3">
        <v>372</v>
      </c>
      <c r="G88" s="3">
        <v>20067</v>
      </c>
      <c r="H88" s="3">
        <v>2556</v>
      </c>
      <c r="I88" s="3">
        <v>395</v>
      </c>
      <c r="J88" s="3">
        <f t="shared" si="3"/>
        <v>23390</v>
      </c>
      <c r="K88" s="12"/>
      <c r="L88" s="3">
        <v>875</v>
      </c>
      <c r="M88" s="3">
        <v>0</v>
      </c>
      <c r="N88" s="3">
        <v>3066</v>
      </c>
      <c r="O88" s="3">
        <f t="shared" si="4"/>
        <v>3941</v>
      </c>
      <c r="P88" s="12"/>
      <c r="Q88" s="3">
        <v>8631</v>
      </c>
      <c r="R88" s="3">
        <v>-908</v>
      </c>
      <c r="S88" s="3">
        <v>7723</v>
      </c>
      <c r="T88" s="3"/>
      <c r="U88" s="3">
        <v>-51447</v>
      </c>
      <c r="V88" s="3">
        <v>-62239</v>
      </c>
      <c r="X88" s="156">
        <v>-34105.714500000002</v>
      </c>
      <c r="Y88" s="156">
        <v>-60214.654499999997</v>
      </c>
    </row>
    <row r="89" spans="1:25">
      <c r="A89" s="10" t="s">
        <v>115</v>
      </c>
      <c r="B89" s="23">
        <v>6.2211999999999996E-3</v>
      </c>
      <c r="C89" s="23">
        <v>5.7914000000000004E-3</v>
      </c>
      <c r="D89" s="3">
        <v>-82368.687999999995</v>
      </c>
      <c r="E89" s="12"/>
      <c r="F89" s="3">
        <v>635</v>
      </c>
      <c r="G89" s="3">
        <v>34235</v>
      </c>
      <c r="H89" s="3">
        <v>4361</v>
      </c>
      <c r="I89" s="3">
        <v>5160</v>
      </c>
      <c r="J89" s="3">
        <f t="shared" si="3"/>
        <v>44391</v>
      </c>
      <c r="K89" s="12"/>
      <c r="L89" s="3">
        <v>1493</v>
      </c>
      <c r="M89" s="3">
        <v>0</v>
      </c>
      <c r="N89" s="3">
        <v>5882</v>
      </c>
      <c r="O89" s="3">
        <f t="shared" si="4"/>
        <v>7375</v>
      </c>
      <c r="P89" s="12"/>
      <c r="Q89" s="3">
        <v>14726</v>
      </c>
      <c r="R89" s="3">
        <v>7146</v>
      </c>
      <c r="S89" s="3">
        <v>21872</v>
      </c>
      <c r="T89" s="3"/>
      <c r="U89" s="3">
        <v>-102924</v>
      </c>
      <c r="V89" s="3">
        <v>-124513</v>
      </c>
      <c r="X89" s="156">
        <v>-58186.883599999994</v>
      </c>
      <c r="Y89" s="156">
        <v>-102730.67559999999</v>
      </c>
    </row>
    <row r="90" spans="1:25">
      <c r="A90" s="10" t="s">
        <v>116</v>
      </c>
      <c r="B90" s="23">
        <v>1.3202999999999999E-3</v>
      </c>
      <c r="C90" s="23">
        <v>1.2141000000000001E-3</v>
      </c>
      <c r="D90" s="3">
        <v>-17480.772000000001</v>
      </c>
      <c r="E90" s="12"/>
      <c r="F90" s="3">
        <v>135</v>
      </c>
      <c r="G90" s="3">
        <v>7266</v>
      </c>
      <c r="H90" s="3">
        <v>926</v>
      </c>
      <c r="I90" s="3">
        <v>49</v>
      </c>
      <c r="J90" s="3">
        <f t="shared" si="3"/>
        <v>8376</v>
      </c>
      <c r="K90" s="12"/>
      <c r="L90" s="3">
        <v>317</v>
      </c>
      <c r="M90" s="3">
        <v>0</v>
      </c>
      <c r="N90" s="3">
        <v>1454</v>
      </c>
      <c r="O90" s="3">
        <f t="shared" si="4"/>
        <v>1771</v>
      </c>
      <c r="P90" s="12"/>
      <c r="Q90" s="3">
        <v>3125</v>
      </c>
      <c r="R90" s="3">
        <v>10969</v>
      </c>
      <c r="S90" s="3">
        <v>14094</v>
      </c>
      <c r="T90" s="3"/>
      <c r="U90" s="3">
        <v>-48309</v>
      </c>
      <c r="V90" s="3">
        <v>-58442</v>
      </c>
      <c r="X90" s="156">
        <v>-12348.7659</v>
      </c>
      <c r="Y90" s="156">
        <v>-21802.1139</v>
      </c>
    </row>
    <row r="91" spans="1:25">
      <c r="A91" s="10" t="s">
        <v>117</v>
      </c>
      <c r="B91" s="23">
        <v>4.0620999999999999E-3</v>
      </c>
      <c r="C91" s="23">
        <v>4.0835999999999997E-3</v>
      </c>
      <c r="D91" s="3">
        <v>-53782.203999999998</v>
      </c>
      <c r="E91" s="12"/>
      <c r="F91" s="3">
        <v>414</v>
      </c>
      <c r="G91" s="3">
        <v>22354</v>
      </c>
      <c r="H91" s="3">
        <v>2848</v>
      </c>
      <c r="I91" s="3">
        <v>294</v>
      </c>
      <c r="J91" s="3">
        <f t="shared" si="3"/>
        <v>25910</v>
      </c>
      <c r="K91" s="12"/>
      <c r="L91" s="3">
        <v>975</v>
      </c>
      <c r="M91" s="3">
        <v>0</v>
      </c>
      <c r="N91" s="3">
        <v>1481</v>
      </c>
      <c r="O91" s="3">
        <f t="shared" si="4"/>
        <v>2456</v>
      </c>
      <c r="P91" s="12"/>
      <c r="Q91" s="3">
        <v>9615</v>
      </c>
      <c r="R91" s="3">
        <v>-2153</v>
      </c>
      <c r="S91" s="3">
        <v>7462</v>
      </c>
      <c r="T91" s="3"/>
      <c r="U91" s="3">
        <v>-64907</v>
      </c>
      <c r="V91" s="3">
        <v>-78522</v>
      </c>
      <c r="X91" s="156">
        <v>-37992.821299999996</v>
      </c>
      <c r="Y91" s="156">
        <v>-67077.457299999995</v>
      </c>
    </row>
    <row r="92" spans="1:25">
      <c r="A92" s="10" t="s">
        <v>118</v>
      </c>
      <c r="B92" s="23">
        <v>3.2269999999999998E-4</v>
      </c>
      <c r="C92" s="23">
        <v>2.5260000000000001E-4</v>
      </c>
      <c r="D92" s="3">
        <v>-4272.5479999999998</v>
      </c>
      <c r="E92" s="12"/>
      <c r="F92" s="3">
        <v>33</v>
      </c>
      <c r="G92" s="3">
        <v>1776</v>
      </c>
      <c r="H92" s="3">
        <v>226</v>
      </c>
      <c r="I92" s="3">
        <v>366</v>
      </c>
      <c r="J92" s="3">
        <f t="shared" si="3"/>
        <v>2401</v>
      </c>
      <c r="K92" s="12"/>
      <c r="L92" s="3">
        <v>77</v>
      </c>
      <c r="M92" s="3">
        <v>0</v>
      </c>
      <c r="N92" s="3">
        <v>960</v>
      </c>
      <c r="O92" s="3">
        <f t="shared" si="4"/>
        <v>1037</v>
      </c>
      <c r="P92" s="12"/>
      <c r="Q92" s="3">
        <v>764</v>
      </c>
      <c r="R92" s="3">
        <v>-61</v>
      </c>
      <c r="S92" s="3">
        <v>703</v>
      </c>
      <c r="T92" s="3"/>
      <c r="U92" s="3">
        <v>-4909</v>
      </c>
      <c r="V92" s="3">
        <v>-5938</v>
      </c>
      <c r="X92" s="156">
        <v>-3018.2130999999999</v>
      </c>
      <c r="Y92" s="156">
        <v>-5328.7451000000001</v>
      </c>
    </row>
    <row r="93" spans="1:25">
      <c r="A93" s="10" t="s">
        <v>119</v>
      </c>
      <c r="B93" s="23">
        <v>2.8584100000000001E-2</v>
      </c>
      <c r="C93" s="23">
        <v>3.0190999999999999E-2</v>
      </c>
      <c r="D93" s="3">
        <v>-378453.484</v>
      </c>
      <c r="E93" s="12"/>
      <c r="F93" s="3">
        <v>2916</v>
      </c>
      <c r="G93" s="3">
        <v>157298</v>
      </c>
      <c r="H93" s="3">
        <v>20037</v>
      </c>
      <c r="I93" s="3">
        <v>21990</v>
      </c>
      <c r="J93" s="3">
        <f t="shared" si="3"/>
        <v>202241</v>
      </c>
      <c r="K93" s="12"/>
      <c r="L93" s="3">
        <v>6860</v>
      </c>
      <c r="M93" s="3">
        <v>0</v>
      </c>
      <c r="N93" s="3">
        <v>14096</v>
      </c>
      <c r="O93" s="3">
        <f t="shared" si="4"/>
        <v>20956</v>
      </c>
      <c r="P93" s="12"/>
      <c r="Q93" s="3">
        <v>67659</v>
      </c>
      <c r="R93" s="3">
        <v>-25390</v>
      </c>
      <c r="S93" s="3">
        <v>42269</v>
      </c>
      <c r="T93" s="3"/>
      <c r="U93" s="3">
        <v>-379745</v>
      </c>
      <c r="V93" s="3">
        <v>-459398</v>
      </c>
      <c r="X93" s="156">
        <v>-267347.08730000001</v>
      </c>
      <c r="Y93" s="156">
        <v>-472009.24330000003</v>
      </c>
    </row>
    <row r="94" spans="1:25">
      <c r="A94" s="10" t="s">
        <v>120</v>
      </c>
      <c r="B94" s="23">
        <v>3.1261000000000001E-3</v>
      </c>
      <c r="C94" s="23">
        <v>2.7891999999999999E-3</v>
      </c>
      <c r="D94" s="3">
        <v>-41389.563999999998</v>
      </c>
      <c r="E94" s="12"/>
      <c r="F94" s="3">
        <v>319</v>
      </c>
      <c r="G94" s="3">
        <v>17203</v>
      </c>
      <c r="H94" s="3">
        <v>2191</v>
      </c>
      <c r="I94" s="3">
        <v>3744</v>
      </c>
      <c r="J94" s="3">
        <f t="shared" si="3"/>
        <v>23457</v>
      </c>
      <c r="K94" s="12"/>
      <c r="L94" s="3">
        <v>750</v>
      </c>
      <c r="M94" s="3">
        <v>0</v>
      </c>
      <c r="N94" s="3">
        <v>4610</v>
      </c>
      <c r="O94" s="3">
        <f t="shared" si="4"/>
        <v>5360</v>
      </c>
      <c r="P94" s="12"/>
      <c r="Q94" s="3">
        <v>7399</v>
      </c>
      <c r="R94" s="3">
        <v>2130</v>
      </c>
      <c r="S94" s="3">
        <v>9529</v>
      </c>
      <c r="T94" s="3"/>
      <c r="U94" s="3">
        <v>-45109</v>
      </c>
      <c r="V94" s="3">
        <v>-54571</v>
      </c>
      <c r="X94" s="156">
        <v>-29238.4133</v>
      </c>
      <c r="Y94" s="156">
        <v>-51621.289300000004</v>
      </c>
    </row>
    <row r="95" spans="1:25">
      <c r="A95" s="10" t="s">
        <v>121</v>
      </c>
      <c r="B95" s="23">
        <v>0.1098871</v>
      </c>
      <c r="C95" s="23">
        <v>0.11925479999999999</v>
      </c>
      <c r="D95" s="3">
        <v>-1454905.2039999999</v>
      </c>
      <c r="E95" s="12"/>
      <c r="F95" s="3">
        <v>11209</v>
      </c>
      <c r="G95" s="3">
        <v>604710</v>
      </c>
      <c r="H95" s="3">
        <v>77031</v>
      </c>
      <c r="I95" s="3">
        <v>128192</v>
      </c>
      <c r="J95" s="3">
        <f t="shared" si="3"/>
        <v>821142</v>
      </c>
      <c r="K95" s="12"/>
      <c r="L95" s="3">
        <v>26373</v>
      </c>
      <c r="M95" s="3">
        <v>0</v>
      </c>
      <c r="N95" s="3">
        <v>11639</v>
      </c>
      <c r="O95" s="3">
        <f t="shared" si="4"/>
        <v>38012</v>
      </c>
      <c r="P95" s="12"/>
      <c r="Q95" s="3">
        <v>260103</v>
      </c>
      <c r="R95" s="3">
        <v>55432</v>
      </c>
      <c r="S95" s="3">
        <v>315535</v>
      </c>
      <c r="T95" s="3"/>
      <c r="U95" s="3">
        <v>-1585264</v>
      </c>
      <c r="V95" s="3">
        <v>-1917781</v>
      </c>
      <c r="X95" s="156">
        <v>-1027775.9169</v>
      </c>
      <c r="Y95" s="156">
        <v>-1814568.9848999998</v>
      </c>
    </row>
    <row r="96" spans="1:25">
      <c r="A96" s="10" t="s">
        <v>122</v>
      </c>
      <c r="B96" s="23">
        <v>1.5177999999999999E-3</v>
      </c>
      <c r="C96" s="23">
        <v>1.5487000000000001E-3</v>
      </c>
      <c r="D96" s="3">
        <v>-20095.671999999999</v>
      </c>
      <c r="E96" s="12"/>
      <c r="F96" s="3">
        <v>155</v>
      </c>
      <c r="G96" s="3">
        <v>8352</v>
      </c>
      <c r="H96" s="3">
        <v>1064</v>
      </c>
      <c r="I96" s="3">
        <v>422</v>
      </c>
      <c r="J96" s="3">
        <f t="shared" si="3"/>
        <v>9993</v>
      </c>
      <c r="K96" s="12"/>
      <c r="L96" s="3">
        <v>364</v>
      </c>
      <c r="M96" s="3">
        <v>0</v>
      </c>
      <c r="N96" s="3">
        <v>1013</v>
      </c>
      <c r="O96" s="3">
        <f t="shared" si="4"/>
        <v>1377</v>
      </c>
      <c r="P96" s="12"/>
      <c r="Q96" s="3">
        <v>3593</v>
      </c>
      <c r="R96" s="3">
        <v>-569</v>
      </c>
      <c r="S96" s="3">
        <v>3024</v>
      </c>
      <c r="T96" s="3"/>
      <c r="U96" s="3">
        <v>-22928</v>
      </c>
      <c r="V96" s="3">
        <v>-27738</v>
      </c>
      <c r="X96" s="156">
        <v>-14195.983399999999</v>
      </c>
      <c r="Y96" s="156">
        <v>-25063.431399999998</v>
      </c>
    </row>
    <row r="97" spans="1:25">
      <c r="A97" s="10" t="s">
        <v>123</v>
      </c>
      <c r="B97" s="23">
        <v>6.4970000000000002E-4</v>
      </c>
      <c r="C97" s="23">
        <v>7.4209999999999999E-4</v>
      </c>
      <c r="D97" s="3">
        <v>-8602.0280000000002</v>
      </c>
      <c r="E97" s="12"/>
      <c r="F97" s="3">
        <v>66</v>
      </c>
      <c r="G97" s="3">
        <v>3575</v>
      </c>
      <c r="H97" s="3">
        <v>455</v>
      </c>
      <c r="I97" s="3">
        <v>1549</v>
      </c>
      <c r="J97" s="3">
        <f t="shared" si="3"/>
        <v>5645</v>
      </c>
      <c r="K97" s="12"/>
      <c r="L97" s="3">
        <v>156</v>
      </c>
      <c r="M97" s="3">
        <v>0</v>
      </c>
      <c r="N97" s="3">
        <v>0</v>
      </c>
      <c r="O97" s="3">
        <f t="shared" si="4"/>
        <v>156</v>
      </c>
      <c r="P97" s="12"/>
      <c r="Q97" s="3">
        <v>1538</v>
      </c>
      <c r="R97" s="3">
        <v>1192</v>
      </c>
      <c r="S97" s="3">
        <v>2730</v>
      </c>
      <c r="T97" s="3"/>
      <c r="U97" s="3">
        <v>-12001</v>
      </c>
      <c r="V97" s="3">
        <v>-14518</v>
      </c>
      <c r="X97" s="156">
        <v>-6076.6441000000004</v>
      </c>
      <c r="Y97" s="156">
        <v>-10728.4961</v>
      </c>
    </row>
    <row r="98" spans="1:25">
      <c r="A98" s="10" t="s">
        <v>124</v>
      </c>
      <c r="B98" s="23">
        <v>6.2471999999999996E-3</v>
      </c>
      <c r="C98" s="23">
        <v>6.7590000000000003E-3</v>
      </c>
      <c r="D98" s="3">
        <v>-82712.928</v>
      </c>
      <c r="E98" s="12"/>
      <c r="F98" s="3">
        <v>637</v>
      </c>
      <c r="G98" s="3">
        <v>34378</v>
      </c>
      <c r="H98" s="3">
        <v>4379</v>
      </c>
      <c r="I98" s="3">
        <v>7004</v>
      </c>
      <c r="J98" s="3">
        <f t="shared" si="3"/>
        <v>46398</v>
      </c>
      <c r="K98" s="12"/>
      <c r="L98" s="3">
        <v>1499</v>
      </c>
      <c r="M98" s="3">
        <v>0</v>
      </c>
      <c r="N98" s="3">
        <v>3681</v>
      </c>
      <c r="O98" s="3">
        <f t="shared" si="4"/>
        <v>5180</v>
      </c>
      <c r="P98" s="12"/>
      <c r="Q98" s="3">
        <v>14787</v>
      </c>
      <c r="R98" s="3">
        <v>-1332</v>
      </c>
      <c r="S98" s="3">
        <v>13455</v>
      </c>
      <c r="T98" s="3"/>
      <c r="U98" s="3">
        <v>-91972</v>
      </c>
      <c r="V98" s="3">
        <v>-111264</v>
      </c>
      <c r="X98" s="156">
        <v>-58430.061599999994</v>
      </c>
      <c r="Y98" s="156">
        <v>-103160.01359999999</v>
      </c>
    </row>
    <row r="99" spans="1:25">
      <c r="A99" s="10" t="s">
        <v>125</v>
      </c>
      <c r="B99" s="23">
        <v>8.5929000000000005E-3</v>
      </c>
      <c r="C99" s="23">
        <v>8.1834999999999998E-3</v>
      </c>
      <c r="D99" s="3">
        <v>-113769.99600000001</v>
      </c>
      <c r="E99" s="12"/>
      <c r="F99" s="3">
        <v>876</v>
      </c>
      <c r="G99" s="3">
        <v>47287</v>
      </c>
      <c r="H99" s="3">
        <v>6024</v>
      </c>
      <c r="I99" s="3">
        <v>5730</v>
      </c>
      <c r="J99" s="3">
        <f t="shared" si="3"/>
        <v>59917</v>
      </c>
      <c r="K99" s="12"/>
      <c r="L99" s="3">
        <v>2062</v>
      </c>
      <c r="M99" s="3">
        <v>0</v>
      </c>
      <c r="N99" s="3">
        <v>5602</v>
      </c>
      <c r="O99" s="3">
        <f t="shared" si="4"/>
        <v>7664</v>
      </c>
      <c r="P99" s="12"/>
      <c r="Q99" s="3">
        <v>20339</v>
      </c>
      <c r="R99" s="3">
        <v>4304</v>
      </c>
      <c r="S99" s="3">
        <v>24643</v>
      </c>
      <c r="T99" s="3"/>
      <c r="U99" s="3">
        <v>-135030</v>
      </c>
      <c r="V99" s="3">
        <v>-163353</v>
      </c>
      <c r="X99" s="156">
        <v>-80369.393700000001</v>
      </c>
      <c r="Y99" s="156">
        <v>-141894.5577</v>
      </c>
    </row>
    <row r="100" spans="1:25">
      <c r="A100" s="10" t="s">
        <v>126</v>
      </c>
      <c r="B100" s="23">
        <v>5.4488000000000002E-3</v>
      </c>
      <c r="C100" s="23">
        <v>5.1427E-3</v>
      </c>
      <c r="D100" s="3">
        <v>-72142.112000000008</v>
      </c>
      <c r="E100" s="12"/>
      <c r="F100" s="3">
        <v>556</v>
      </c>
      <c r="G100" s="3">
        <v>29985</v>
      </c>
      <c r="H100" s="3">
        <v>3820</v>
      </c>
      <c r="I100" s="3">
        <v>0</v>
      </c>
      <c r="J100" s="3">
        <f t="shared" si="3"/>
        <v>34361</v>
      </c>
      <c r="K100" s="12"/>
      <c r="L100" s="3">
        <v>1308</v>
      </c>
      <c r="M100" s="3">
        <v>0</v>
      </c>
      <c r="N100" s="3">
        <v>4529</v>
      </c>
      <c r="O100" s="3">
        <f t="shared" ref="O100:O103" si="5">SUM(L100:N100)</f>
        <v>5837</v>
      </c>
      <c r="P100" s="12"/>
      <c r="Q100" s="3">
        <v>12897</v>
      </c>
      <c r="R100" s="3">
        <v>2029</v>
      </c>
      <c r="S100" s="3">
        <v>14926</v>
      </c>
      <c r="T100" s="3"/>
      <c r="U100" s="3">
        <v>-85743</v>
      </c>
      <c r="V100" s="3">
        <v>-103728</v>
      </c>
      <c r="X100" s="156">
        <v>-50962.626400000001</v>
      </c>
      <c r="Y100" s="156">
        <v>-89976.034400000004</v>
      </c>
    </row>
    <row r="101" spans="1:25">
      <c r="A101" s="10" t="s">
        <v>127</v>
      </c>
      <c r="B101" s="23">
        <v>6.0441999999999996E-3</v>
      </c>
      <c r="C101" s="23">
        <v>5.6572999999999997E-3</v>
      </c>
      <c r="D101" s="3">
        <v>-80025.207999999999</v>
      </c>
      <c r="E101" s="12"/>
      <c r="F101" s="3">
        <v>617</v>
      </c>
      <c r="G101" s="3">
        <v>33261</v>
      </c>
      <c r="H101" s="3">
        <v>4237</v>
      </c>
      <c r="I101" s="3">
        <v>4225</v>
      </c>
      <c r="J101" s="3">
        <f t="shared" si="3"/>
        <v>42340</v>
      </c>
      <c r="K101" s="12"/>
      <c r="L101" s="3">
        <v>1451</v>
      </c>
      <c r="M101" s="3">
        <v>0</v>
      </c>
      <c r="N101" s="3">
        <v>5294</v>
      </c>
      <c r="O101" s="3">
        <f t="shared" si="5"/>
        <v>6745</v>
      </c>
      <c r="P101" s="12"/>
      <c r="Q101" s="3">
        <v>14307</v>
      </c>
      <c r="R101" s="3">
        <v>-10354</v>
      </c>
      <c r="S101" s="3">
        <v>3953</v>
      </c>
      <c r="T101" s="3"/>
      <c r="U101" s="3">
        <v>-68648</v>
      </c>
      <c r="V101" s="3">
        <v>-83047</v>
      </c>
      <c r="X101" s="156">
        <v>-56531.402599999994</v>
      </c>
      <c r="Y101" s="156">
        <v>-99807.874599999996</v>
      </c>
    </row>
    <row r="102" spans="1:25">
      <c r="A102" s="10" t="s">
        <v>128</v>
      </c>
      <c r="B102" s="23">
        <v>2.9933999999999998E-3</v>
      </c>
      <c r="C102" s="23">
        <v>2.6966E-3</v>
      </c>
      <c r="D102" s="3">
        <v>-39632.615999999995</v>
      </c>
      <c r="E102" s="12"/>
      <c r="F102" s="3">
        <v>305</v>
      </c>
      <c r="G102" s="3">
        <v>16473</v>
      </c>
      <c r="H102" s="3">
        <v>2098</v>
      </c>
      <c r="I102" s="3">
        <v>1789</v>
      </c>
      <c r="J102" s="3">
        <f t="shared" si="3"/>
        <v>20665</v>
      </c>
      <c r="K102" s="12"/>
      <c r="L102" s="3">
        <v>718</v>
      </c>
      <c r="M102" s="3">
        <v>0</v>
      </c>
      <c r="N102" s="3">
        <v>4062</v>
      </c>
      <c r="O102" s="3">
        <f t="shared" si="5"/>
        <v>4780</v>
      </c>
      <c r="P102" s="12"/>
      <c r="Q102" s="3">
        <v>7085</v>
      </c>
      <c r="R102" s="3">
        <v>-353</v>
      </c>
      <c r="S102" s="3">
        <v>6732</v>
      </c>
      <c r="T102" s="3"/>
      <c r="U102" s="3">
        <v>-44809</v>
      </c>
      <c r="V102" s="3">
        <v>-54208</v>
      </c>
      <c r="X102" s="156">
        <v>-27997.270199999999</v>
      </c>
      <c r="Y102" s="156">
        <v>-49430.014199999998</v>
      </c>
    </row>
    <row r="103" spans="1:25">
      <c r="A103" s="10" t="s">
        <v>129</v>
      </c>
      <c r="B103" s="23">
        <v>1.8389999999999999E-3</v>
      </c>
      <c r="C103" s="23">
        <v>1.8473000000000001E-3</v>
      </c>
      <c r="D103" s="3">
        <v>-24348.36</v>
      </c>
      <c r="E103" s="12"/>
      <c r="F103" s="3">
        <v>188</v>
      </c>
      <c r="G103" s="3">
        <v>10120</v>
      </c>
      <c r="H103" s="3">
        <v>1289</v>
      </c>
      <c r="I103" s="3">
        <v>114</v>
      </c>
      <c r="J103" s="3">
        <f>SUM(F103:I103)</f>
        <v>11711</v>
      </c>
      <c r="K103" s="12"/>
      <c r="L103" s="3">
        <v>441</v>
      </c>
      <c r="M103" s="3">
        <v>0</v>
      </c>
      <c r="N103" s="3">
        <v>683</v>
      </c>
      <c r="O103" s="3">
        <f t="shared" si="5"/>
        <v>1124</v>
      </c>
      <c r="P103" s="12"/>
      <c r="Q103" s="3">
        <v>4353</v>
      </c>
      <c r="R103" s="3">
        <v>2</v>
      </c>
      <c r="S103" s="3">
        <v>4355</v>
      </c>
      <c r="T103" s="3"/>
      <c r="U103" s="3">
        <v>-26551</v>
      </c>
      <c r="V103" s="3">
        <v>-32120</v>
      </c>
      <c r="X103" s="156">
        <v>-17200.166999999998</v>
      </c>
      <c r="Y103" s="156">
        <v>-30367.406999999999</v>
      </c>
    </row>
    <row r="104" spans="1:25">
      <c r="A104" s="10"/>
      <c r="B104" s="11"/>
      <c r="C104" s="11"/>
      <c r="D104" s="12"/>
      <c r="E104" s="12"/>
      <c r="F104" s="13"/>
      <c r="G104" s="13"/>
      <c r="H104" s="13"/>
      <c r="I104" s="12"/>
      <c r="J104" s="12"/>
      <c r="K104" s="12"/>
      <c r="L104" s="13"/>
      <c r="M104" s="13"/>
      <c r="N104" s="12"/>
      <c r="O104" s="12"/>
      <c r="P104" s="12"/>
      <c r="Q104" s="3" t="s">
        <v>6</v>
      </c>
      <c r="R104" s="3" t="s">
        <v>6</v>
      </c>
      <c r="S104" s="3" t="s">
        <v>6</v>
      </c>
      <c r="T104" s="3"/>
      <c r="U104" s="3" t="s">
        <v>6</v>
      </c>
      <c r="V104" s="3" t="s">
        <v>6</v>
      </c>
      <c r="X104" s="156"/>
      <c r="Y104" s="156"/>
    </row>
    <row r="105" spans="1:25" s="96" customFormat="1">
      <c r="A105" s="5"/>
      <c r="B105" s="20"/>
      <c r="C105" s="5"/>
      <c r="D105" s="108">
        <f>SUM(D4:D103)</f>
        <v>-13239997.351999998</v>
      </c>
      <c r="E105" s="5"/>
      <c r="F105" s="108">
        <f t="shared" ref="F105:S105" si="6">SUM(F4:F103)</f>
        <v>102002</v>
      </c>
      <c r="G105" s="108">
        <f t="shared" si="6"/>
        <v>5502997</v>
      </c>
      <c r="H105" s="108">
        <f t="shared" si="6"/>
        <v>701004</v>
      </c>
      <c r="I105" s="108">
        <f t="shared" si="6"/>
        <v>727906</v>
      </c>
      <c r="J105" s="108">
        <f t="shared" si="6"/>
        <v>7033909</v>
      </c>
      <c r="K105" s="108"/>
      <c r="L105" s="108">
        <f t="shared" si="6"/>
        <v>239996</v>
      </c>
      <c r="M105" s="108">
        <f t="shared" si="6"/>
        <v>0</v>
      </c>
      <c r="N105" s="108">
        <f t="shared" si="6"/>
        <v>727913</v>
      </c>
      <c r="O105" s="108">
        <f t="shared" si="6"/>
        <v>967909</v>
      </c>
      <c r="P105" s="108"/>
      <c r="Q105" s="108">
        <f t="shared" si="6"/>
        <v>2367002</v>
      </c>
      <c r="R105" s="108">
        <f t="shared" si="6"/>
        <v>-40</v>
      </c>
      <c r="S105" s="108">
        <f t="shared" si="6"/>
        <v>2366962</v>
      </c>
      <c r="T105" s="16"/>
      <c r="U105" s="16"/>
      <c r="V105" s="16"/>
      <c r="X105" s="157">
        <f>SUM(X4:X103)</f>
        <v>-9352999.9999999981</v>
      </c>
      <c r="Y105" s="157">
        <f t="shared" ref="Y105" si="7">SUM(Y4:Y103)</f>
        <v>-16512999.999999996</v>
      </c>
    </row>
    <row r="106" spans="1:25">
      <c r="A106" s="16"/>
      <c r="B106" s="21"/>
      <c r="C106" s="17"/>
      <c r="D106" s="18"/>
      <c r="E106" s="19"/>
      <c r="F106" s="18"/>
      <c r="G106" s="18"/>
      <c r="H106" s="18"/>
      <c r="I106" s="18"/>
      <c r="J106" s="18"/>
      <c r="K106" s="19"/>
      <c r="L106" s="18"/>
      <c r="M106" s="18"/>
      <c r="N106" s="18"/>
      <c r="O106" s="18"/>
      <c r="P106" s="19"/>
      <c r="Q106" s="18"/>
      <c r="R106" s="18"/>
      <c r="S106" s="18"/>
      <c r="T106" s="18"/>
      <c r="U106" s="18"/>
      <c r="V106" s="18"/>
    </row>
    <row r="107" spans="1:25">
      <c r="D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Q107" s="14"/>
      <c r="S107" s="14"/>
      <c r="T107" s="14"/>
      <c r="U107" s="14"/>
      <c r="V107" s="14"/>
    </row>
    <row r="108" spans="1:25">
      <c r="D108" s="14"/>
      <c r="M108" s="108"/>
      <c r="N108" s="14"/>
    </row>
  </sheetData>
  <mergeCells count="1">
    <mergeCell ref="X1:Y1"/>
  </mergeCells>
  <printOptions horizontalCentered="1"/>
  <pageMargins left="0.25" right="0.25" top="0.75" bottom="0.75" header="0.3" footer="0.3"/>
  <pageSetup scale="46" fitToHeight="0" orientation="landscape" r:id="rId1"/>
  <headerFooter>
    <oddHeader xml:space="preserve">&amp;C&amp;"-,Bold"&amp;20Appendix B: Allocation of Pension Expense  </oddHeader>
  </headerFooter>
  <rowBreaks count="1" manualBreakCount="1">
    <brk id="58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04"/>
  <sheetViews>
    <sheetView zoomScaleNormal="100" workbookViewId="0">
      <pane xSplit="2" ySplit="2" topLeftCell="C81" activePane="bottomRight" state="frozen"/>
      <selection activeCell="H31" sqref="H31"/>
      <selection pane="topRight" activeCell="H31" sqref="H31"/>
      <selection pane="bottomLeft" activeCell="H31" sqref="H31"/>
      <selection pane="bottomRight" activeCell="D3" sqref="D3:G102"/>
    </sheetView>
  </sheetViews>
  <sheetFormatPr defaultRowHeight="15"/>
  <cols>
    <col min="1" max="1" width="18.7109375" customWidth="1"/>
    <col min="2" max="2" width="15.7109375" style="22" customWidth="1"/>
    <col min="3" max="3" width="1.7109375" style="22" customWidth="1"/>
    <col min="4" max="8" width="19.7109375" customWidth="1"/>
  </cols>
  <sheetData>
    <row r="1" spans="1:8">
      <c r="D1" s="97">
        <v>2023</v>
      </c>
      <c r="E1" s="97">
        <v>2024</v>
      </c>
      <c r="F1" s="97">
        <v>2025</v>
      </c>
      <c r="G1" s="97">
        <v>2026</v>
      </c>
      <c r="H1" s="97">
        <v>2027</v>
      </c>
    </row>
    <row r="2" spans="1:8" ht="75" customHeight="1">
      <c r="A2" s="95" t="s">
        <v>12</v>
      </c>
      <c r="B2" s="95" t="s">
        <v>13</v>
      </c>
      <c r="C2" s="95"/>
      <c r="D2" s="95" t="s">
        <v>147</v>
      </c>
      <c r="E2" s="95" t="s">
        <v>147</v>
      </c>
      <c r="F2" s="95" t="s">
        <v>147</v>
      </c>
      <c r="G2" s="95" t="s">
        <v>147</v>
      </c>
      <c r="H2" s="95" t="s">
        <v>147</v>
      </c>
    </row>
    <row r="3" spans="1:8">
      <c r="A3" s="10" t="s">
        <v>30</v>
      </c>
      <c r="B3" s="23">
        <v>1.5839200000000001E-2</v>
      </c>
      <c r="C3" s="23"/>
      <c r="D3" s="24">
        <v>-285.10560000000004</v>
      </c>
      <c r="E3" s="24">
        <v>-1900.7040000000002</v>
      </c>
      <c r="F3" s="24">
        <v>0</v>
      </c>
      <c r="G3" s="24">
        <v>0</v>
      </c>
      <c r="H3" s="24">
        <v>0</v>
      </c>
    </row>
    <row r="4" spans="1:8">
      <c r="A4" s="10" t="s">
        <v>31</v>
      </c>
      <c r="B4" s="23">
        <v>2.8690999999999999E-3</v>
      </c>
      <c r="C4" s="23"/>
      <c r="D4" s="3">
        <v>-51.643799999999999</v>
      </c>
      <c r="E4" s="3">
        <v>-344.29199999999997</v>
      </c>
      <c r="F4" s="3">
        <v>0</v>
      </c>
      <c r="G4" s="3">
        <v>0</v>
      </c>
      <c r="H4" s="3">
        <v>0</v>
      </c>
    </row>
    <row r="5" spans="1:8">
      <c r="A5" s="10" t="s">
        <v>32</v>
      </c>
      <c r="B5" s="23">
        <v>1.5079E-3</v>
      </c>
      <c r="C5" s="23"/>
      <c r="D5" s="3">
        <v>-27.142199999999999</v>
      </c>
      <c r="E5" s="3">
        <v>-180.94800000000001</v>
      </c>
      <c r="F5" s="3">
        <v>0</v>
      </c>
      <c r="G5" s="3">
        <v>0</v>
      </c>
      <c r="H5" s="3">
        <v>0</v>
      </c>
    </row>
    <row r="6" spans="1:8">
      <c r="A6" s="10" t="s">
        <v>33</v>
      </c>
      <c r="B6" s="23">
        <v>1.4764000000000001E-3</v>
      </c>
      <c r="C6" s="23"/>
      <c r="D6" s="3">
        <v>-26.575200000000002</v>
      </c>
      <c r="E6" s="3">
        <v>-177.16800000000001</v>
      </c>
      <c r="F6" s="3">
        <v>0</v>
      </c>
      <c r="G6" s="3">
        <v>0</v>
      </c>
      <c r="H6" s="3">
        <v>0</v>
      </c>
    </row>
    <row r="7" spans="1:8">
      <c r="A7" s="10" t="s">
        <v>34</v>
      </c>
      <c r="B7" s="23">
        <v>3.3722000000000001E-3</v>
      </c>
      <c r="C7" s="23"/>
      <c r="D7" s="3">
        <v>-60.699600000000004</v>
      </c>
      <c r="E7" s="3">
        <v>-404.66399999999999</v>
      </c>
      <c r="F7" s="3">
        <v>0</v>
      </c>
      <c r="G7" s="3">
        <v>0</v>
      </c>
      <c r="H7" s="3">
        <v>0</v>
      </c>
    </row>
    <row r="8" spans="1:8">
      <c r="A8" s="10" t="s">
        <v>35</v>
      </c>
      <c r="B8" s="23">
        <v>3.6754999999999999E-3</v>
      </c>
      <c r="C8" s="23"/>
      <c r="D8" s="3">
        <v>-66.159000000000006</v>
      </c>
      <c r="E8" s="3">
        <v>-441.06</v>
      </c>
      <c r="F8" s="3">
        <v>0</v>
      </c>
      <c r="G8" s="3">
        <v>0</v>
      </c>
      <c r="H8" s="3">
        <v>0</v>
      </c>
    </row>
    <row r="9" spans="1:8">
      <c r="A9" s="10" t="s">
        <v>36</v>
      </c>
      <c r="B9" s="23">
        <v>4.0854000000000003E-3</v>
      </c>
      <c r="C9" s="23"/>
      <c r="D9" s="3">
        <v>-73.537200000000013</v>
      </c>
      <c r="E9" s="3">
        <v>-490.24800000000005</v>
      </c>
      <c r="F9" s="3">
        <v>0</v>
      </c>
      <c r="G9" s="3">
        <v>0</v>
      </c>
      <c r="H9" s="3">
        <v>0</v>
      </c>
    </row>
    <row r="10" spans="1:8">
      <c r="A10" s="10" t="s">
        <v>37</v>
      </c>
      <c r="B10" s="23">
        <v>1.0074000000000001E-3</v>
      </c>
      <c r="C10" s="23"/>
      <c r="D10" s="3">
        <v>-18.133200000000002</v>
      </c>
      <c r="E10" s="3">
        <v>-120.88800000000001</v>
      </c>
      <c r="F10" s="3">
        <v>0</v>
      </c>
      <c r="G10" s="3">
        <v>0</v>
      </c>
      <c r="H10" s="3">
        <v>0</v>
      </c>
    </row>
    <row r="11" spans="1:8">
      <c r="A11" s="10" t="s">
        <v>38</v>
      </c>
      <c r="B11" s="23">
        <v>2.0960000000000002E-3</v>
      </c>
      <c r="C11" s="23"/>
      <c r="D11" s="3">
        <v>-37.728000000000002</v>
      </c>
      <c r="E11" s="3">
        <v>-251.52000000000004</v>
      </c>
      <c r="F11" s="3">
        <v>0</v>
      </c>
      <c r="G11" s="3">
        <v>0</v>
      </c>
      <c r="H11" s="3">
        <v>0</v>
      </c>
    </row>
    <row r="12" spans="1:8">
      <c r="A12" s="10" t="s">
        <v>39</v>
      </c>
      <c r="B12" s="23">
        <v>2.40451E-2</v>
      </c>
      <c r="C12" s="23"/>
      <c r="D12" s="3">
        <v>-432.81180000000001</v>
      </c>
      <c r="E12" s="3">
        <v>-2885.4119999999998</v>
      </c>
      <c r="F12" s="3">
        <v>0</v>
      </c>
      <c r="G12" s="3">
        <v>0</v>
      </c>
      <c r="H12" s="3">
        <v>0</v>
      </c>
    </row>
    <row r="13" spans="1:8">
      <c r="A13" s="10" t="s">
        <v>40</v>
      </c>
      <c r="B13" s="23">
        <v>2.9773399999999998E-2</v>
      </c>
      <c r="C13" s="23"/>
      <c r="D13" s="3">
        <v>-535.9212</v>
      </c>
      <c r="E13" s="3">
        <v>-3572.808</v>
      </c>
      <c r="F13" s="3">
        <v>0</v>
      </c>
      <c r="G13" s="3">
        <v>0</v>
      </c>
      <c r="H13" s="3">
        <v>0</v>
      </c>
    </row>
    <row r="14" spans="1:8">
      <c r="A14" s="10" t="s">
        <v>41</v>
      </c>
      <c r="B14" s="23">
        <v>6.6635000000000002E-3</v>
      </c>
      <c r="C14" s="23"/>
      <c r="D14" s="3">
        <v>-119.943</v>
      </c>
      <c r="E14" s="3">
        <v>-799.62</v>
      </c>
      <c r="F14" s="3">
        <v>0</v>
      </c>
      <c r="G14" s="3">
        <v>0</v>
      </c>
      <c r="H14" s="3">
        <v>0</v>
      </c>
    </row>
    <row r="15" spans="1:8">
      <c r="A15" s="10" t="s">
        <v>42</v>
      </c>
      <c r="B15" s="23">
        <v>2.3395900000000001E-2</v>
      </c>
      <c r="C15" s="23"/>
      <c r="D15" s="3">
        <v>-421.12620000000004</v>
      </c>
      <c r="E15" s="3">
        <v>-2807.5080000000003</v>
      </c>
      <c r="F15" s="3">
        <v>0</v>
      </c>
      <c r="G15" s="3">
        <v>0</v>
      </c>
      <c r="H15" s="3">
        <v>0</v>
      </c>
    </row>
    <row r="16" spans="1:8">
      <c r="A16" s="10" t="s">
        <v>43</v>
      </c>
      <c r="B16" s="23">
        <v>6.9668000000000004E-3</v>
      </c>
      <c r="C16" s="23"/>
      <c r="D16" s="3">
        <v>-125.40240000000001</v>
      </c>
      <c r="E16" s="3">
        <v>-836.01600000000008</v>
      </c>
      <c r="F16" s="3">
        <v>0</v>
      </c>
      <c r="G16" s="3">
        <v>0</v>
      </c>
      <c r="H16" s="3">
        <v>0</v>
      </c>
    </row>
    <row r="17" spans="1:8">
      <c r="A17" s="10" t="s">
        <v>44</v>
      </c>
      <c r="B17" s="23">
        <v>1.1354E-3</v>
      </c>
      <c r="C17" s="23"/>
      <c r="D17" s="3">
        <v>-20.437200000000001</v>
      </c>
      <c r="E17" s="3">
        <v>-136.24799999999999</v>
      </c>
      <c r="F17" s="3">
        <v>0</v>
      </c>
      <c r="G17" s="3">
        <v>0</v>
      </c>
      <c r="H17" s="3">
        <v>0</v>
      </c>
    </row>
    <row r="18" spans="1:8">
      <c r="A18" s="10" t="s">
        <v>45</v>
      </c>
      <c r="B18" s="23">
        <v>1.06401E-2</v>
      </c>
      <c r="C18" s="23"/>
      <c r="D18" s="3">
        <v>-191.52179999999998</v>
      </c>
      <c r="E18" s="3">
        <v>-1276.8119999999999</v>
      </c>
      <c r="F18" s="3">
        <v>0</v>
      </c>
      <c r="G18" s="3">
        <v>0</v>
      </c>
      <c r="H18" s="3">
        <v>0</v>
      </c>
    </row>
    <row r="19" spans="1:8">
      <c r="A19" s="10" t="s">
        <v>46</v>
      </c>
      <c r="B19" s="23">
        <v>1.5625999999999999E-3</v>
      </c>
      <c r="C19" s="23"/>
      <c r="D19" s="3">
        <v>-28.126799999999999</v>
      </c>
      <c r="E19" s="3">
        <v>-187.512</v>
      </c>
      <c r="F19" s="3">
        <v>0</v>
      </c>
      <c r="G19" s="3">
        <v>0</v>
      </c>
      <c r="H19" s="3">
        <v>0</v>
      </c>
    </row>
    <row r="20" spans="1:8">
      <c r="A20" s="10" t="s">
        <v>47</v>
      </c>
      <c r="B20" s="23">
        <v>1.6189499999999999E-2</v>
      </c>
      <c r="C20" s="23"/>
      <c r="D20" s="3">
        <v>-291.411</v>
      </c>
      <c r="E20" s="3">
        <v>-1942.7399999999998</v>
      </c>
      <c r="F20" s="3">
        <v>0</v>
      </c>
      <c r="G20" s="3">
        <v>0</v>
      </c>
      <c r="H20" s="3">
        <v>0</v>
      </c>
    </row>
    <row r="21" spans="1:8">
      <c r="A21" s="10" t="s">
        <v>48</v>
      </c>
      <c r="B21" s="23">
        <v>8.2485000000000006E-3</v>
      </c>
      <c r="C21" s="23"/>
      <c r="D21" s="3">
        <v>-148.47300000000001</v>
      </c>
      <c r="E21" s="3">
        <v>-989.82</v>
      </c>
      <c r="F21" s="3">
        <v>0</v>
      </c>
      <c r="G21" s="3">
        <v>0</v>
      </c>
      <c r="H21" s="3">
        <v>0</v>
      </c>
    </row>
    <row r="22" spans="1:8">
      <c r="A22" s="10" t="s">
        <v>49</v>
      </c>
      <c r="B22" s="23">
        <v>3.9513999999999999E-3</v>
      </c>
      <c r="C22" s="23"/>
      <c r="D22" s="3">
        <v>-71.125199999999992</v>
      </c>
      <c r="E22" s="3">
        <v>-474.16800000000001</v>
      </c>
      <c r="F22" s="3">
        <v>0</v>
      </c>
      <c r="G22" s="3">
        <v>0</v>
      </c>
      <c r="H22" s="3">
        <v>0</v>
      </c>
    </row>
    <row r="23" spans="1:8">
      <c r="A23" s="10" t="s">
        <v>50</v>
      </c>
      <c r="B23" s="23">
        <v>1.5357999999999999E-3</v>
      </c>
      <c r="C23" s="23"/>
      <c r="D23" s="3">
        <v>-27.644399999999997</v>
      </c>
      <c r="E23" s="3">
        <v>-184.29599999999999</v>
      </c>
      <c r="F23" s="3">
        <v>0</v>
      </c>
      <c r="G23" s="3">
        <v>0</v>
      </c>
      <c r="H23" s="3">
        <v>0</v>
      </c>
    </row>
    <row r="24" spans="1:8">
      <c r="A24" s="10" t="s">
        <v>51</v>
      </c>
      <c r="B24" s="23">
        <v>1.5782999999999999E-3</v>
      </c>
      <c r="C24" s="23"/>
      <c r="D24" s="3">
        <v>-28.409399999999998</v>
      </c>
      <c r="E24" s="3">
        <v>-189.39599999999999</v>
      </c>
      <c r="F24" s="3">
        <v>0</v>
      </c>
      <c r="G24" s="3">
        <v>0</v>
      </c>
      <c r="H24" s="3">
        <v>0</v>
      </c>
    </row>
    <row r="25" spans="1:8">
      <c r="A25" s="10" t="s">
        <v>52</v>
      </c>
      <c r="B25" s="23">
        <v>8.8707000000000005E-3</v>
      </c>
      <c r="C25" s="23"/>
      <c r="D25" s="3">
        <v>-159.67260000000002</v>
      </c>
      <c r="E25" s="3">
        <v>-1064.4840000000002</v>
      </c>
      <c r="F25" s="3">
        <v>0</v>
      </c>
      <c r="G25" s="3">
        <v>0</v>
      </c>
      <c r="H25" s="3">
        <v>0</v>
      </c>
    </row>
    <row r="26" spans="1:8">
      <c r="A26" s="10" t="s">
        <v>53</v>
      </c>
      <c r="B26" s="23">
        <v>4.0555000000000001E-3</v>
      </c>
      <c r="C26" s="23"/>
      <c r="D26" s="3">
        <v>-72.998999999999995</v>
      </c>
      <c r="E26" s="3">
        <v>-486.66</v>
      </c>
      <c r="F26" s="3">
        <v>0</v>
      </c>
      <c r="G26" s="3">
        <v>0</v>
      </c>
      <c r="H26" s="3">
        <v>0</v>
      </c>
    </row>
    <row r="27" spans="1:8">
      <c r="A27" s="10" t="s">
        <v>54</v>
      </c>
      <c r="B27" s="23">
        <v>1.07254E-2</v>
      </c>
      <c r="C27" s="23"/>
      <c r="D27" s="3">
        <v>-193.05719999999999</v>
      </c>
      <c r="E27" s="3">
        <v>-1287.048</v>
      </c>
      <c r="F27" s="3">
        <v>0</v>
      </c>
      <c r="G27" s="3">
        <v>0</v>
      </c>
      <c r="H27" s="3">
        <v>0</v>
      </c>
    </row>
    <row r="28" spans="1:8">
      <c r="A28" s="10" t="s">
        <v>55</v>
      </c>
      <c r="B28" s="23">
        <v>3.2217099999999999E-2</v>
      </c>
      <c r="C28" s="23"/>
      <c r="D28" s="3">
        <v>-579.90779999999995</v>
      </c>
      <c r="E28" s="3">
        <v>-3866.0519999999997</v>
      </c>
      <c r="F28" s="3">
        <v>0</v>
      </c>
      <c r="G28" s="3">
        <v>0</v>
      </c>
      <c r="H28" s="3">
        <v>0</v>
      </c>
    </row>
    <row r="29" spans="1:8">
      <c r="A29" s="10" t="s">
        <v>56</v>
      </c>
      <c r="B29" s="23">
        <v>4.3588999999999998E-3</v>
      </c>
      <c r="C29" s="23"/>
      <c r="D29" s="3">
        <v>-78.4602</v>
      </c>
      <c r="E29" s="3">
        <v>-523.06799999999998</v>
      </c>
      <c r="F29" s="3">
        <v>0</v>
      </c>
      <c r="G29" s="3">
        <v>0</v>
      </c>
      <c r="H29" s="3">
        <v>0</v>
      </c>
    </row>
    <row r="30" spans="1:8">
      <c r="A30" s="10" t="s">
        <v>57</v>
      </c>
      <c r="B30" s="23">
        <v>8.6192000000000005E-3</v>
      </c>
      <c r="C30" s="23"/>
      <c r="D30" s="3">
        <v>-155.1456</v>
      </c>
      <c r="E30" s="3">
        <v>-1034.3040000000001</v>
      </c>
      <c r="F30" s="3">
        <v>0</v>
      </c>
      <c r="G30" s="3">
        <v>0</v>
      </c>
      <c r="H30" s="3">
        <v>0</v>
      </c>
    </row>
    <row r="31" spans="1:8">
      <c r="A31" s="10" t="s">
        <v>58</v>
      </c>
      <c r="B31" s="23">
        <v>1.5415399999999999E-2</v>
      </c>
      <c r="C31" s="23"/>
      <c r="D31" s="3">
        <v>-277.47719999999998</v>
      </c>
      <c r="E31" s="3">
        <v>-1849.848</v>
      </c>
      <c r="F31" s="3">
        <v>0</v>
      </c>
      <c r="G31" s="3">
        <v>0</v>
      </c>
      <c r="H31" s="3">
        <v>0</v>
      </c>
    </row>
    <row r="32" spans="1:8">
      <c r="A32" s="10" t="s">
        <v>59</v>
      </c>
      <c r="B32" s="23">
        <v>3.9326999999999999E-3</v>
      </c>
      <c r="C32" s="23"/>
      <c r="D32" s="3">
        <v>-70.788600000000002</v>
      </c>
      <c r="E32" s="3">
        <v>-471.92399999999998</v>
      </c>
      <c r="F32" s="3">
        <v>0</v>
      </c>
      <c r="G32" s="3">
        <v>0</v>
      </c>
      <c r="H32" s="3">
        <v>0</v>
      </c>
    </row>
    <row r="33" spans="1:8">
      <c r="A33" s="10" t="s">
        <v>60</v>
      </c>
      <c r="B33" s="23">
        <v>4.0006E-3</v>
      </c>
      <c r="C33" s="23"/>
      <c r="D33" s="3">
        <v>-72.010800000000003</v>
      </c>
      <c r="E33" s="3">
        <v>-480.072</v>
      </c>
      <c r="F33" s="3">
        <v>0</v>
      </c>
      <c r="G33" s="3">
        <v>0</v>
      </c>
      <c r="H33" s="3">
        <v>0</v>
      </c>
    </row>
    <row r="34" spans="1:8">
      <c r="A34" s="10" t="s">
        <v>61</v>
      </c>
      <c r="B34" s="23">
        <v>3.1958599999999997E-2</v>
      </c>
      <c r="C34" s="23"/>
      <c r="D34" s="3">
        <v>-575.25479999999993</v>
      </c>
      <c r="E34" s="3">
        <v>-3835.0319999999997</v>
      </c>
      <c r="F34" s="3">
        <v>0</v>
      </c>
      <c r="G34" s="3">
        <v>0</v>
      </c>
      <c r="H34" s="3">
        <v>0</v>
      </c>
    </row>
    <row r="35" spans="1:8">
      <c r="A35" s="10" t="s">
        <v>62</v>
      </c>
      <c r="B35" s="23">
        <v>3.2747000000000002E-3</v>
      </c>
      <c r="C35" s="23"/>
      <c r="D35" s="3">
        <v>-58.944600000000001</v>
      </c>
      <c r="E35" s="3">
        <v>-392.964</v>
      </c>
      <c r="F35" s="3">
        <v>0</v>
      </c>
      <c r="G35" s="3">
        <v>0</v>
      </c>
      <c r="H35" s="3">
        <v>0</v>
      </c>
    </row>
    <row r="36" spans="1:8">
      <c r="A36" s="10" t="s">
        <v>63</v>
      </c>
      <c r="B36" s="23">
        <v>3.7655300000000003E-2</v>
      </c>
      <c r="C36" s="23"/>
      <c r="D36" s="3">
        <v>-677.79540000000009</v>
      </c>
      <c r="E36" s="3">
        <v>-4518.6360000000004</v>
      </c>
      <c r="F36" s="3">
        <v>0</v>
      </c>
      <c r="G36" s="3">
        <v>0</v>
      </c>
      <c r="H36" s="3">
        <v>0</v>
      </c>
    </row>
    <row r="37" spans="1:8">
      <c r="A37" s="10" t="s">
        <v>64</v>
      </c>
      <c r="B37" s="23">
        <v>7.0488E-3</v>
      </c>
      <c r="C37" s="23"/>
      <c r="D37" s="3">
        <v>-126.8784</v>
      </c>
      <c r="E37" s="3">
        <v>-845.85599999999999</v>
      </c>
      <c r="F37" s="3">
        <v>0</v>
      </c>
      <c r="G37" s="3">
        <v>0</v>
      </c>
      <c r="H37" s="3">
        <v>0</v>
      </c>
    </row>
    <row r="38" spans="1:8">
      <c r="A38" s="10" t="s">
        <v>65</v>
      </c>
      <c r="B38" s="23">
        <v>2.4467200000000001E-2</v>
      </c>
      <c r="C38" s="23"/>
      <c r="D38" s="3">
        <v>-440.40960000000001</v>
      </c>
      <c r="E38" s="3">
        <v>-2936.0640000000003</v>
      </c>
      <c r="F38" s="3">
        <v>0</v>
      </c>
      <c r="G38" s="3">
        <v>0</v>
      </c>
      <c r="H38" s="3">
        <v>0</v>
      </c>
    </row>
    <row r="39" spans="1:8">
      <c r="A39" s="10" t="s">
        <v>66</v>
      </c>
      <c r="B39" s="23">
        <v>7.3340000000000005E-4</v>
      </c>
      <c r="C39" s="23"/>
      <c r="D39" s="3">
        <v>-13.2012</v>
      </c>
      <c r="E39" s="3">
        <v>-88.00800000000001</v>
      </c>
      <c r="F39" s="3">
        <v>0</v>
      </c>
      <c r="G39" s="3">
        <v>0</v>
      </c>
      <c r="H39" s="3">
        <v>0</v>
      </c>
    </row>
    <row r="40" spans="1:8">
      <c r="A40" s="10" t="s">
        <v>67</v>
      </c>
      <c r="B40" s="23">
        <v>3.0584000000000002E-3</v>
      </c>
      <c r="C40" s="23"/>
      <c r="D40" s="3">
        <v>-55.051200000000001</v>
      </c>
      <c r="E40" s="3">
        <v>-367.00800000000004</v>
      </c>
      <c r="F40" s="3">
        <v>0</v>
      </c>
      <c r="G40" s="3">
        <v>0</v>
      </c>
      <c r="H40" s="3">
        <v>0</v>
      </c>
    </row>
    <row r="41" spans="1:8">
      <c r="A41" s="10" t="s">
        <v>68</v>
      </c>
      <c r="B41" s="23">
        <v>4.5732999999999998E-3</v>
      </c>
      <c r="C41" s="23"/>
      <c r="D41" s="3">
        <v>-82.319400000000002</v>
      </c>
      <c r="E41" s="3">
        <v>-548.79599999999994</v>
      </c>
      <c r="F41" s="3">
        <v>0</v>
      </c>
      <c r="G41" s="3">
        <v>0</v>
      </c>
      <c r="H41" s="3">
        <v>0</v>
      </c>
    </row>
    <row r="42" spans="1:8">
      <c r="A42" s="10" t="s">
        <v>69</v>
      </c>
      <c r="B42" s="23">
        <v>9.794999999999999E-4</v>
      </c>
      <c r="C42" s="23"/>
      <c r="D42" s="3">
        <v>-17.630999999999997</v>
      </c>
      <c r="E42" s="3">
        <v>-117.53999999999999</v>
      </c>
      <c r="F42" s="3">
        <v>0</v>
      </c>
      <c r="G42" s="3">
        <v>0</v>
      </c>
      <c r="H42" s="3">
        <v>0</v>
      </c>
    </row>
    <row r="43" spans="1:8">
      <c r="A43" s="10" t="s">
        <v>70</v>
      </c>
      <c r="B43" s="23">
        <v>4.00849E-2</v>
      </c>
      <c r="C43" s="23"/>
      <c r="D43" s="3">
        <v>-721.52819999999997</v>
      </c>
      <c r="E43" s="3">
        <v>-4810.1880000000001</v>
      </c>
      <c r="F43" s="3">
        <v>0</v>
      </c>
      <c r="G43" s="3">
        <v>0</v>
      </c>
      <c r="H43" s="3">
        <v>0</v>
      </c>
    </row>
    <row r="44" spans="1:8">
      <c r="A44" s="10" t="s">
        <v>71</v>
      </c>
      <c r="B44" s="23">
        <v>3.5230000000000001E-3</v>
      </c>
      <c r="C44" s="23"/>
      <c r="D44" s="3">
        <v>-63.414000000000001</v>
      </c>
      <c r="E44" s="3">
        <v>-422.76</v>
      </c>
      <c r="F44" s="3">
        <v>0</v>
      </c>
      <c r="G44" s="3">
        <v>0</v>
      </c>
      <c r="H44" s="3">
        <v>0</v>
      </c>
    </row>
    <row r="45" spans="1:8">
      <c r="A45" s="10" t="s">
        <v>72</v>
      </c>
      <c r="B45" s="23">
        <v>1.35894E-2</v>
      </c>
      <c r="C45" s="23"/>
      <c r="D45" s="3">
        <v>-244.60919999999999</v>
      </c>
      <c r="E45" s="3">
        <v>-1630.7280000000001</v>
      </c>
      <c r="F45" s="3">
        <v>0</v>
      </c>
      <c r="G45" s="3">
        <v>0</v>
      </c>
      <c r="H45" s="3">
        <v>0</v>
      </c>
    </row>
    <row r="46" spans="1:8">
      <c r="A46" s="10" t="s">
        <v>73</v>
      </c>
      <c r="B46" s="23">
        <v>7.1655E-3</v>
      </c>
      <c r="C46" s="23"/>
      <c r="D46" s="3">
        <v>-128.97900000000001</v>
      </c>
      <c r="E46" s="3">
        <v>-859.86</v>
      </c>
      <c r="F46" s="3">
        <v>0</v>
      </c>
      <c r="G46" s="3">
        <v>0</v>
      </c>
      <c r="H46" s="3">
        <v>0</v>
      </c>
    </row>
    <row r="47" spans="1:8">
      <c r="A47" s="10" t="s">
        <v>74</v>
      </c>
      <c r="B47" s="23">
        <v>1.2406500000000001E-2</v>
      </c>
      <c r="C47" s="23"/>
      <c r="D47" s="3">
        <v>-223.31700000000001</v>
      </c>
      <c r="E47" s="3">
        <v>-1488.7800000000002</v>
      </c>
      <c r="F47" s="3">
        <v>0</v>
      </c>
      <c r="G47" s="3">
        <v>0</v>
      </c>
      <c r="H47" s="3">
        <v>0</v>
      </c>
    </row>
    <row r="48" spans="1:8">
      <c r="A48" s="10" t="s">
        <v>75</v>
      </c>
      <c r="B48" s="23">
        <v>1.4262000000000001E-3</v>
      </c>
      <c r="C48" s="23"/>
      <c r="D48" s="3">
        <v>-25.671600000000002</v>
      </c>
      <c r="E48" s="3">
        <v>-171.14400000000001</v>
      </c>
      <c r="F48" s="3">
        <v>0</v>
      </c>
      <c r="G48" s="3">
        <v>0</v>
      </c>
      <c r="H48" s="3">
        <v>0</v>
      </c>
    </row>
    <row r="49" spans="1:8">
      <c r="A49" s="10" t="s">
        <v>76</v>
      </c>
      <c r="B49" s="23">
        <v>5.2312000000000001E-3</v>
      </c>
      <c r="C49" s="23"/>
      <c r="D49" s="3">
        <v>-94.161600000000007</v>
      </c>
      <c r="E49" s="3">
        <v>-627.74400000000003</v>
      </c>
      <c r="F49" s="3">
        <v>0</v>
      </c>
      <c r="G49" s="3">
        <v>0</v>
      </c>
      <c r="H49" s="3">
        <v>0</v>
      </c>
    </row>
    <row r="50" spans="1:8">
      <c r="A50" s="10" t="s">
        <v>77</v>
      </c>
      <c r="B50" s="23">
        <v>5.0319999999999998E-4</v>
      </c>
      <c r="C50" s="23"/>
      <c r="D50" s="3">
        <v>-9.057599999999999</v>
      </c>
      <c r="E50" s="3">
        <v>-60.384</v>
      </c>
      <c r="F50" s="3">
        <v>0</v>
      </c>
      <c r="G50" s="3">
        <v>0</v>
      </c>
      <c r="H50" s="3">
        <v>0</v>
      </c>
    </row>
    <row r="51" spans="1:8">
      <c r="A51" s="10" t="s">
        <v>78</v>
      </c>
      <c r="B51" s="23">
        <v>2.1193300000000002E-2</v>
      </c>
      <c r="C51" s="23"/>
      <c r="D51" s="3">
        <v>-381.47940000000006</v>
      </c>
      <c r="E51" s="3">
        <v>-2543.1960000000004</v>
      </c>
      <c r="F51" s="3">
        <v>0</v>
      </c>
      <c r="G51" s="3">
        <v>0</v>
      </c>
      <c r="H51" s="3">
        <v>0</v>
      </c>
    </row>
    <row r="52" spans="1:8">
      <c r="A52" s="10" t="s">
        <v>79</v>
      </c>
      <c r="B52" s="23">
        <v>5.0764E-3</v>
      </c>
      <c r="C52" s="23"/>
      <c r="D52" s="3">
        <v>-91.375200000000007</v>
      </c>
      <c r="E52" s="3">
        <v>-609.16800000000001</v>
      </c>
      <c r="F52" s="3">
        <v>0</v>
      </c>
      <c r="G52" s="3">
        <v>0</v>
      </c>
      <c r="H52" s="3">
        <v>0</v>
      </c>
    </row>
    <row r="53" spans="1:8">
      <c r="A53" s="10" t="s">
        <v>80</v>
      </c>
      <c r="B53" s="23">
        <v>2.64333E-2</v>
      </c>
      <c r="C53" s="23"/>
      <c r="D53" s="3">
        <v>-475.79939999999999</v>
      </c>
      <c r="E53" s="3">
        <v>-3171.9960000000001</v>
      </c>
      <c r="F53" s="3">
        <v>0</v>
      </c>
      <c r="G53" s="3">
        <v>0</v>
      </c>
      <c r="H53" s="3">
        <v>0</v>
      </c>
    </row>
    <row r="54" spans="1:8">
      <c r="A54" s="10" t="s">
        <v>81</v>
      </c>
      <c r="B54" s="23">
        <v>7.0470000000000005E-4</v>
      </c>
      <c r="C54" s="23"/>
      <c r="D54" s="3">
        <v>-12.684600000000001</v>
      </c>
      <c r="E54" s="3">
        <v>-84.564000000000007</v>
      </c>
      <c r="F54" s="3">
        <v>0</v>
      </c>
      <c r="G54" s="3">
        <v>0</v>
      </c>
      <c r="H54" s="3">
        <v>0</v>
      </c>
    </row>
    <row r="55" spans="1:8">
      <c r="A55" s="10" t="s">
        <v>82</v>
      </c>
      <c r="B55" s="23">
        <v>5.6150000000000002E-3</v>
      </c>
      <c r="C55" s="23"/>
      <c r="D55" s="3">
        <v>-101.07000000000001</v>
      </c>
      <c r="E55" s="3">
        <v>-673.80000000000007</v>
      </c>
      <c r="F55" s="3">
        <v>0</v>
      </c>
      <c r="G55" s="3">
        <v>0</v>
      </c>
      <c r="H55" s="3">
        <v>0</v>
      </c>
    </row>
    <row r="56" spans="1:8">
      <c r="A56" s="10" t="s">
        <v>83</v>
      </c>
      <c r="B56" s="23">
        <v>3.1091999999999999E-3</v>
      </c>
      <c r="C56" s="23"/>
      <c r="D56" s="3">
        <v>-55.965599999999995</v>
      </c>
      <c r="E56" s="3">
        <v>-373.10399999999998</v>
      </c>
      <c r="F56" s="3">
        <v>0</v>
      </c>
      <c r="G56" s="3">
        <v>0</v>
      </c>
      <c r="H56" s="3">
        <v>0</v>
      </c>
    </row>
    <row r="57" spans="1:8">
      <c r="A57" s="10" t="s">
        <v>84</v>
      </c>
      <c r="B57" s="23">
        <v>9.9704000000000008E-3</v>
      </c>
      <c r="C57" s="23"/>
      <c r="D57" s="3">
        <v>-179.46720000000002</v>
      </c>
      <c r="E57" s="3">
        <v>-1196.4480000000001</v>
      </c>
      <c r="F57" s="3">
        <v>0</v>
      </c>
      <c r="G57" s="3">
        <v>0</v>
      </c>
      <c r="H57" s="3">
        <v>0</v>
      </c>
    </row>
    <row r="58" spans="1:8">
      <c r="A58" s="10" t="s">
        <v>85</v>
      </c>
      <c r="B58" s="23">
        <v>3.7856999999999999E-3</v>
      </c>
      <c r="C58" s="23"/>
      <c r="D58" s="3">
        <v>-68.142600000000002</v>
      </c>
      <c r="E58" s="3">
        <v>-454.28399999999999</v>
      </c>
      <c r="F58" s="3">
        <v>0</v>
      </c>
      <c r="G58" s="3">
        <v>0</v>
      </c>
      <c r="H58" s="3">
        <v>0</v>
      </c>
    </row>
    <row r="59" spans="1:8">
      <c r="A59" s="10" t="s">
        <v>86</v>
      </c>
      <c r="B59" s="23">
        <v>2.2430000000000002E-3</v>
      </c>
      <c r="C59" s="23"/>
      <c r="D59" s="3">
        <v>-40.374000000000002</v>
      </c>
      <c r="E59" s="3">
        <v>-269.16000000000003</v>
      </c>
      <c r="F59" s="3">
        <v>0</v>
      </c>
      <c r="G59" s="3">
        <v>0</v>
      </c>
      <c r="H59" s="3">
        <v>0</v>
      </c>
    </row>
    <row r="60" spans="1:8">
      <c r="A60" s="10" t="s">
        <v>87</v>
      </c>
      <c r="B60" s="23">
        <v>1.3929000000000001E-3</v>
      </c>
      <c r="C60" s="23"/>
      <c r="D60" s="3">
        <v>-25.072200000000002</v>
      </c>
      <c r="E60" s="3">
        <v>-167.148</v>
      </c>
      <c r="F60" s="3">
        <v>0</v>
      </c>
      <c r="G60" s="3">
        <v>0</v>
      </c>
      <c r="H60" s="3">
        <v>0</v>
      </c>
    </row>
    <row r="61" spans="1:8">
      <c r="A61" s="10" t="s">
        <v>88</v>
      </c>
      <c r="B61" s="23">
        <v>3.8964999999999998E-3</v>
      </c>
      <c r="C61" s="23"/>
      <c r="D61" s="3">
        <v>-70.137</v>
      </c>
      <c r="E61" s="3">
        <v>-467.58</v>
      </c>
      <c r="F61" s="3">
        <v>0</v>
      </c>
      <c r="G61" s="3">
        <v>0</v>
      </c>
      <c r="H61" s="3">
        <v>0</v>
      </c>
    </row>
    <row r="62" spans="1:8">
      <c r="A62" s="10" t="s">
        <v>89</v>
      </c>
      <c r="B62" s="23">
        <v>7.2112200000000001E-2</v>
      </c>
      <c r="C62" s="23"/>
      <c r="D62" s="3">
        <v>-1298.0196000000001</v>
      </c>
      <c r="E62" s="3">
        <v>-8653.4639999999999</v>
      </c>
      <c r="F62" s="3">
        <v>0</v>
      </c>
      <c r="G62" s="3">
        <v>0</v>
      </c>
      <c r="H62" s="3">
        <v>0</v>
      </c>
    </row>
    <row r="63" spans="1:8">
      <c r="A63" s="10" t="s">
        <v>90</v>
      </c>
      <c r="B63" s="23">
        <v>1.6448999999999999E-3</v>
      </c>
      <c r="C63" s="23"/>
      <c r="D63" s="3">
        <v>-29.6082</v>
      </c>
      <c r="E63" s="3">
        <v>-197.38799999999998</v>
      </c>
      <c r="F63" s="3">
        <v>0</v>
      </c>
      <c r="G63" s="3">
        <v>0</v>
      </c>
      <c r="H63" s="3">
        <v>0</v>
      </c>
    </row>
    <row r="64" spans="1:8">
      <c r="A64" s="10" t="s">
        <v>91</v>
      </c>
      <c r="B64" s="23">
        <v>2.4410999999999999E-3</v>
      </c>
      <c r="C64" s="23"/>
      <c r="D64" s="3">
        <v>-43.939799999999998</v>
      </c>
      <c r="E64" s="3">
        <v>-292.93199999999996</v>
      </c>
      <c r="F64" s="3">
        <v>0</v>
      </c>
      <c r="G64" s="3">
        <v>0</v>
      </c>
      <c r="H64" s="3">
        <v>0</v>
      </c>
    </row>
    <row r="65" spans="1:8">
      <c r="A65" s="10" t="s">
        <v>92</v>
      </c>
      <c r="B65" s="23">
        <v>1.22922E-2</v>
      </c>
      <c r="C65" s="23"/>
      <c r="D65" s="3">
        <v>-221.25960000000001</v>
      </c>
      <c r="E65" s="3">
        <v>-1475.0639999999999</v>
      </c>
      <c r="F65" s="3">
        <v>0</v>
      </c>
      <c r="G65" s="3">
        <v>0</v>
      </c>
      <c r="H65" s="3">
        <v>0</v>
      </c>
    </row>
    <row r="66" spans="1:8">
      <c r="A66" s="10" t="s">
        <v>93</v>
      </c>
      <c r="B66" s="23">
        <v>8.5121999999999993E-3</v>
      </c>
      <c r="C66" s="23"/>
      <c r="D66" s="3">
        <v>-153.21959999999999</v>
      </c>
      <c r="E66" s="3">
        <v>-1021.4639999999999</v>
      </c>
      <c r="F66" s="3">
        <v>0</v>
      </c>
      <c r="G66" s="3">
        <v>0</v>
      </c>
      <c r="H66" s="3">
        <v>0</v>
      </c>
    </row>
    <row r="67" spans="1:8">
      <c r="A67" s="10" t="s">
        <v>94</v>
      </c>
      <c r="B67" s="23">
        <v>3.4126999999999998E-2</v>
      </c>
      <c r="C67" s="23"/>
      <c r="D67" s="3">
        <v>-614.28599999999994</v>
      </c>
      <c r="E67" s="3">
        <v>-4095.24</v>
      </c>
      <c r="F67" s="3">
        <v>0</v>
      </c>
      <c r="G67" s="3">
        <v>0</v>
      </c>
      <c r="H67" s="3">
        <v>0</v>
      </c>
    </row>
    <row r="68" spans="1:8">
      <c r="A68" s="10" t="s">
        <v>95</v>
      </c>
      <c r="B68" s="23">
        <v>1.3626000000000001E-3</v>
      </c>
      <c r="C68" s="23"/>
      <c r="D68" s="3">
        <v>-24.526800000000001</v>
      </c>
      <c r="E68" s="3">
        <v>-163.512</v>
      </c>
      <c r="F68" s="3">
        <v>0</v>
      </c>
      <c r="G68" s="3">
        <v>0</v>
      </c>
      <c r="H68" s="3">
        <v>0</v>
      </c>
    </row>
    <row r="69" spans="1:8">
      <c r="A69" s="10" t="s">
        <v>96</v>
      </c>
      <c r="B69" s="23">
        <v>2.3415700000000001E-2</v>
      </c>
      <c r="C69" s="23"/>
      <c r="D69" s="3">
        <v>-421.48260000000005</v>
      </c>
      <c r="E69" s="3">
        <v>-2809.884</v>
      </c>
      <c r="F69" s="3">
        <v>0</v>
      </c>
      <c r="G69" s="3">
        <v>0</v>
      </c>
      <c r="H69" s="3">
        <v>0</v>
      </c>
    </row>
    <row r="70" spans="1:8">
      <c r="A70" s="10" t="s">
        <v>97</v>
      </c>
      <c r="B70" s="23">
        <v>1.07341E-2</v>
      </c>
      <c r="C70" s="23"/>
      <c r="D70" s="3">
        <v>-193.21379999999999</v>
      </c>
      <c r="E70" s="3">
        <v>-1288.0920000000001</v>
      </c>
      <c r="F70" s="3">
        <v>0</v>
      </c>
      <c r="G70" s="3">
        <v>0</v>
      </c>
      <c r="H70" s="3">
        <v>0</v>
      </c>
    </row>
    <row r="71" spans="1:8">
      <c r="A71" s="10" t="s">
        <v>98</v>
      </c>
      <c r="B71" s="23">
        <v>1.4253E-3</v>
      </c>
      <c r="C71" s="23"/>
      <c r="D71" s="3">
        <v>-25.6554</v>
      </c>
      <c r="E71" s="3">
        <v>-171.036</v>
      </c>
      <c r="F71" s="3">
        <v>0</v>
      </c>
      <c r="G71" s="3">
        <v>0</v>
      </c>
      <c r="H71" s="3">
        <v>0</v>
      </c>
    </row>
    <row r="72" spans="1:8">
      <c r="A72" s="10" t="s">
        <v>99</v>
      </c>
      <c r="B72" s="23">
        <v>3.9680999999999996E-3</v>
      </c>
      <c r="C72" s="23"/>
      <c r="D72" s="3">
        <v>-71.425799999999995</v>
      </c>
      <c r="E72" s="3">
        <v>-476.17199999999997</v>
      </c>
      <c r="F72" s="3">
        <v>0</v>
      </c>
      <c r="G72" s="3">
        <v>0</v>
      </c>
      <c r="H72" s="3">
        <v>0</v>
      </c>
    </row>
    <row r="73" spans="1:8">
      <c r="A73" s="10" t="s">
        <v>100</v>
      </c>
      <c r="B73" s="23">
        <v>7.9354000000000004E-3</v>
      </c>
      <c r="C73" s="23"/>
      <c r="D73" s="3">
        <v>-142.8372</v>
      </c>
      <c r="E73" s="3">
        <v>-952.24800000000005</v>
      </c>
      <c r="F73" s="3">
        <v>0</v>
      </c>
      <c r="G73" s="3">
        <v>0</v>
      </c>
      <c r="H73" s="3">
        <v>0</v>
      </c>
    </row>
    <row r="74" spans="1:8">
      <c r="A74" s="10" t="s">
        <v>101</v>
      </c>
      <c r="B74" s="23">
        <v>1.2668E-3</v>
      </c>
      <c r="C74" s="23"/>
      <c r="D74" s="3">
        <v>-22.802399999999999</v>
      </c>
      <c r="E74" s="3">
        <v>-152.01599999999999</v>
      </c>
      <c r="F74" s="3">
        <v>0</v>
      </c>
      <c r="G74" s="3">
        <v>0</v>
      </c>
      <c r="H74" s="3">
        <v>0</v>
      </c>
    </row>
    <row r="75" spans="1:8">
      <c r="A75" s="10" t="s">
        <v>102</v>
      </c>
      <c r="B75" s="23">
        <v>3.3625E-3</v>
      </c>
      <c r="C75" s="23"/>
      <c r="D75" s="3">
        <v>-60.524999999999999</v>
      </c>
      <c r="E75" s="3">
        <v>-403.5</v>
      </c>
      <c r="F75" s="3">
        <v>0</v>
      </c>
      <c r="G75" s="3">
        <v>0</v>
      </c>
      <c r="H75" s="3">
        <v>0</v>
      </c>
    </row>
    <row r="76" spans="1:8">
      <c r="A76" s="10" t="s">
        <v>103</v>
      </c>
      <c r="B76" s="23">
        <v>1.3734400000000001E-2</v>
      </c>
      <c r="C76" s="23"/>
      <c r="D76" s="3">
        <v>-247.2192</v>
      </c>
      <c r="E76" s="3">
        <v>-1648.1280000000002</v>
      </c>
      <c r="F76" s="3">
        <v>0</v>
      </c>
      <c r="G76" s="3">
        <v>0</v>
      </c>
      <c r="H76" s="3">
        <v>0</v>
      </c>
    </row>
    <row r="77" spans="1:8">
      <c r="A77" s="10" t="s">
        <v>104</v>
      </c>
      <c r="B77" s="23">
        <v>2.2442E-3</v>
      </c>
      <c r="C77" s="23"/>
      <c r="D77" s="3">
        <v>-40.395600000000002</v>
      </c>
      <c r="E77" s="3">
        <v>-269.30399999999997</v>
      </c>
      <c r="F77" s="3">
        <v>0</v>
      </c>
      <c r="G77" s="3">
        <v>0</v>
      </c>
      <c r="H77" s="3">
        <v>0</v>
      </c>
    </row>
    <row r="78" spans="1:8">
      <c r="A78" s="10" t="s">
        <v>105</v>
      </c>
      <c r="B78" s="23">
        <v>1.10499E-2</v>
      </c>
      <c r="C78" s="23"/>
      <c r="D78" s="3">
        <v>-198.8982</v>
      </c>
      <c r="E78" s="3">
        <v>-1325.9880000000001</v>
      </c>
      <c r="F78" s="3">
        <v>0</v>
      </c>
      <c r="G78" s="3">
        <v>0</v>
      </c>
      <c r="H78" s="3">
        <v>0</v>
      </c>
    </row>
    <row r="79" spans="1:8">
      <c r="A79" s="10" t="s">
        <v>106</v>
      </c>
      <c r="B79" s="23">
        <v>2.5779000000000002E-3</v>
      </c>
      <c r="C79" s="23"/>
      <c r="D79" s="3">
        <v>-46.402200000000001</v>
      </c>
      <c r="E79" s="3">
        <v>-309.34800000000001</v>
      </c>
      <c r="F79" s="3">
        <v>0</v>
      </c>
      <c r="G79" s="3">
        <v>0</v>
      </c>
      <c r="H79" s="3">
        <v>0</v>
      </c>
    </row>
    <row r="80" spans="1:8">
      <c r="A80" s="10" t="s">
        <v>107</v>
      </c>
      <c r="B80" s="23">
        <v>8.2448999999999995E-3</v>
      </c>
      <c r="C80" s="23"/>
      <c r="D80" s="3">
        <v>-148.40819999999999</v>
      </c>
      <c r="E80" s="3">
        <v>-989.38799999999992</v>
      </c>
      <c r="F80" s="3">
        <v>0</v>
      </c>
      <c r="G80" s="3">
        <v>0</v>
      </c>
      <c r="H80" s="3">
        <v>0</v>
      </c>
    </row>
    <row r="81" spans="1:8">
      <c r="A81" s="10" t="s">
        <v>108</v>
      </c>
      <c r="B81" s="23">
        <v>8.1975999999999993E-3</v>
      </c>
      <c r="C81" s="23"/>
      <c r="D81" s="3">
        <v>-147.55679999999998</v>
      </c>
      <c r="E81" s="3">
        <v>-983.71199999999988</v>
      </c>
      <c r="F81" s="3">
        <v>0</v>
      </c>
      <c r="G81" s="3">
        <v>0</v>
      </c>
      <c r="H81" s="3">
        <v>0</v>
      </c>
    </row>
    <row r="82" spans="1:8">
      <c r="A82" s="10" t="s">
        <v>109</v>
      </c>
      <c r="B82" s="23">
        <v>1.3434700000000001E-2</v>
      </c>
      <c r="C82" s="23"/>
      <c r="D82" s="3">
        <v>-241.8246</v>
      </c>
      <c r="E82" s="3">
        <v>-1612.164</v>
      </c>
      <c r="F82" s="3">
        <v>0</v>
      </c>
      <c r="G82" s="3">
        <v>0</v>
      </c>
      <c r="H82" s="3">
        <v>0</v>
      </c>
    </row>
    <row r="83" spans="1:8">
      <c r="A83" s="10" t="s">
        <v>110</v>
      </c>
      <c r="B83" s="23">
        <v>6.9414999999999998E-3</v>
      </c>
      <c r="C83" s="23"/>
      <c r="D83" s="3">
        <v>-124.94699999999999</v>
      </c>
      <c r="E83" s="3">
        <v>-832.98</v>
      </c>
      <c r="F83" s="3">
        <v>0</v>
      </c>
      <c r="G83" s="3">
        <v>0</v>
      </c>
      <c r="H83" s="3">
        <v>0</v>
      </c>
    </row>
    <row r="84" spans="1:8">
      <c r="A84" s="10" t="s">
        <v>111</v>
      </c>
      <c r="B84" s="23">
        <v>4.1292999999999998E-3</v>
      </c>
      <c r="C84" s="23"/>
      <c r="D84" s="3">
        <v>-74.327399999999997</v>
      </c>
      <c r="E84" s="3">
        <v>-495.51599999999996</v>
      </c>
      <c r="F84" s="3">
        <v>0</v>
      </c>
      <c r="G84" s="3">
        <v>0</v>
      </c>
      <c r="H84" s="3">
        <v>0</v>
      </c>
    </row>
    <row r="85" spans="1:8">
      <c r="A85" s="10" t="s">
        <v>112</v>
      </c>
      <c r="B85" s="23">
        <v>2.7070000000000002E-3</v>
      </c>
      <c r="C85" s="23"/>
      <c r="D85" s="3">
        <v>-48.726000000000006</v>
      </c>
      <c r="E85" s="3">
        <v>-324.84000000000003</v>
      </c>
      <c r="F85" s="3">
        <v>0</v>
      </c>
      <c r="G85" s="3">
        <v>0</v>
      </c>
      <c r="H85" s="3">
        <v>0</v>
      </c>
    </row>
    <row r="86" spans="1:8">
      <c r="A86" s="10" t="s">
        <v>113</v>
      </c>
      <c r="B86" s="23">
        <v>6.7248000000000004E-3</v>
      </c>
      <c r="C86" s="23"/>
      <c r="D86" s="3">
        <v>-121.04640000000001</v>
      </c>
      <c r="E86" s="3">
        <v>-806.976</v>
      </c>
      <c r="F86" s="3">
        <v>0</v>
      </c>
      <c r="G86" s="3">
        <v>0</v>
      </c>
      <c r="H86" s="3">
        <v>0</v>
      </c>
    </row>
    <row r="87" spans="1:8">
      <c r="A87" s="10" t="s">
        <v>114</v>
      </c>
      <c r="B87" s="23">
        <v>3.6465E-3</v>
      </c>
      <c r="C87" s="23"/>
      <c r="D87" s="3">
        <v>-65.637</v>
      </c>
      <c r="E87" s="3">
        <v>-437.58</v>
      </c>
      <c r="F87" s="3">
        <v>0</v>
      </c>
      <c r="G87" s="3">
        <v>0</v>
      </c>
      <c r="H87" s="3">
        <v>0</v>
      </c>
    </row>
    <row r="88" spans="1:8">
      <c r="A88" s="10" t="s">
        <v>115</v>
      </c>
      <c r="B88" s="23">
        <v>6.2211999999999996E-3</v>
      </c>
      <c r="C88" s="23"/>
      <c r="D88" s="3">
        <v>-111.9816</v>
      </c>
      <c r="E88" s="3">
        <v>-746.54399999999998</v>
      </c>
      <c r="F88" s="3">
        <v>0</v>
      </c>
      <c r="G88" s="3">
        <v>0</v>
      </c>
      <c r="H88" s="3">
        <v>0</v>
      </c>
    </row>
    <row r="89" spans="1:8">
      <c r="A89" s="10" t="s">
        <v>116</v>
      </c>
      <c r="B89" s="23">
        <v>1.3202999999999999E-3</v>
      </c>
      <c r="C89" s="23"/>
      <c r="D89" s="3">
        <v>-23.7654</v>
      </c>
      <c r="E89" s="3">
        <v>-158.43600000000001</v>
      </c>
      <c r="F89" s="3">
        <v>0</v>
      </c>
      <c r="G89" s="3">
        <v>0</v>
      </c>
      <c r="H89" s="3">
        <v>0</v>
      </c>
    </row>
    <row r="90" spans="1:8">
      <c r="A90" s="10" t="s">
        <v>117</v>
      </c>
      <c r="B90" s="23">
        <v>4.0620999999999999E-3</v>
      </c>
      <c r="C90" s="23"/>
      <c r="D90" s="3">
        <v>-73.117800000000003</v>
      </c>
      <c r="E90" s="3">
        <v>-487.452</v>
      </c>
      <c r="F90" s="3">
        <v>0</v>
      </c>
      <c r="G90" s="3">
        <v>0</v>
      </c>
      <c r="H90" s="3">
        <v>0</v>
      </c>
    </row>
    <row r="91" spans="1:8">
      <c r="A91" s="10" t="s">
        <v>118</v>
      </c>
      <c r="B91" s="23">
        <v>3.2269999999999998E-4</v>
      </c>
      <c r="C91" s="23"/>
      <c r="D91" s="3">
        <v>-5.8085999999999993</v>
      </c>
      <c r="E91" s="3">
        <v>-38.723999999999997</v>
      </c>
      <c r="F91" s="3">
        <v>0</v>
      </c>
      <c r="G91" s="3">
        <v>0</v>
      </c>
      <c r="H91" s="3">
        <v>0</v>
      </c>
    </row>
    <row r="92" spans="1:8">
      <c r="A92" s="10" t="s">
        <v>119</v>
      </c>
      <c r="B92" s="23">
        <v>2.8584100000000001E-2</v>
      </c>
      <c r="C92" s="23"/>
      <c r="D92" s="3">
        <v>-514.51380000000006</v>
      </c>
      <c r="E92" s="3">
        <v>-3430.0920000000001</v>
      </c>
      <c r="F92" s="3">
        <v>0</v>
      </c>
      <c r="G92" s="3">
        <v>0</v>
      </c>
      <c r="H92" s="3">
        <v>0</v>
      </c>
    </row>
    <row r="93" spans="1:8">
      <c r="A93" s="10" t="s">
        <v>120</v>
      </c>
      <c r="B93" s="23">
        <v>3.1261000000000001E-3</v>
      </c>
      <c r="C93" s="23"/>
      <c r="D93" s="3">
        <v>-56.269800000000004</v>
      </c>
      <c r="E93" s="3">
        <v>-375.13200000000001</v>
      </c>
      <c r="F93" s="3">
        <v>0</v>
      </c>
      <c r="G93" s="3">
        <v>0</v>
      </c>
      <c r="H93" s="3">
        <v>0</v>
      </c>
    </row>
    <row r="94" spans="1:8">
      <c r="A94" s="10" t="s">
        <v>121</v>
      </c>
      <c r="B94" s="23">
        <v>0.1098871</v>
      </c>
      <c r="C94" s="23"/>
      <c r="D94" s="3">
        <v>-1977.9713999999999</v>
      </c>
      <c r="E94" s="3">
        <v>-13186.475999999999</v>
      </c>
      <c r="F94" s="3">
        <v>0</v>
      </c>
      <c r="G94" s="3">
        <v>0</v>
      </c>
      <c r="H94" s="3">
        <v>0</v>
      </c>
    </row>
    <row r="95" spans="1:8">
      <c r="A95" s="10" t="s">
        <v>122</v>
      </c>
      <c r="B95" s="23">
        <v>1.5177999999999999E-3</v>
      </c>
      <c r="C95" s="23"/>
      <c r="D95" s="3">
        <v>-27.320399999999999</v>
      </c>
      <c r="E95" s="3">
        <v>-182.136</v>
      </c>
      <c r="F95" s="3">
        <v>0</v>
      </c>
      <c r="G95" s="3">
        <v>0</v>
      </c>
      <c r="H95" s="3">
        <v>0</v>
      </c>
    </row>
    <row r="96" spans="1:8">
      <c r="A96" s="10" t="s">
        <v>123</v>
      </c>
      <c r="B96" s="23">
        <v>6.4970000000000002E-4</v>
      </c>
      <c r="C96" s="23"/>
      <c r="D96" s="3">
        <v>-11.694599999999999</v>
      </c>
      <c r="E96" s="3">
        <v>-77.963999999999999</v>
      </c>
      <c r="F96" s="3">
        <v>0</v>
      </c>
      <c r="G96" s="3">
        <v>0</v>
      </c>
      <c r="H96" s="3">
        <v>0</v>
      </c>
    </row>
    <row r="97" spans="1:8">
      <c r="A97" s="10" t="s">
        <v>124</v>
      </c>
      <c r="B97" s="23">
        <v>6.2471999999999996E-3</v>
      </c>
      <c r="C97" s="23"/>
      <c r="D97" s="3">
        <v>-112.44959999999999</v>
      </c>
      <c r="E97" s="3">
        <v>-749.66399999999999</v>
      </c>
      <c r="F97" s="3">
        <v>0</v>
      </c>
      <c r="G97" s="3">
        <v>0</v>
      </c>
      <c r="H97" s="3">
        <v>0</v>
      </c>
    </row>
    <row r="98" spans="1:8">
      <c r="A98" s="10" t="s">
        <v>125</v>
      </c>
      <c r="B98" s="23">
        <v>8.5929000000000005E-3</v>
      </c>
      <c r="C98" s="23"/>
      <c r="D98" s="3">
        <v>-154.6722</v>
      </c>
      <c r="E98" s="3">
        <v>-1031.1480000000001</v>
      </c>
      <c r="F98" s="3">
        <v>0</v>
      </c>
      <c r="G98" s="3">
        <v>0</v>
      </c>
      <c r="H98" s="3">
        <v>0</v>
      </c>
    </row>
    <row r="99" spans="1:8">
      <c r="A99" s="10" t="s">
        <v>126</v>
      </c>
      <c r="B99" s="23">
        <v>5.4488000000000002E-3</v>
      </c>
      <c r="C99" s="23"/>
      <c r="D99" s="3">
        <v>-98.078400000000002</v>
      </c>
      <c r="E99" s="3">
        <v>-653.85599999999999</v>
      </c>
      <c r="F99" s="3">
        <v>0</v>
      </c>
      <c r="G99" s="3">
        <v>0</v>
      </c>
      <c r="H99" s="3">
        <v>0</v>
      </c>
    </row>
    <row r="100" spans="1:8">
      <c r="A100" s="10" t="s">
        <v>127</v>
      </c>
      <c r="B100" s="23">
        <v>6.0441999999999996E-3</v>
      </c>
      <c r="C100" s="23"/>
      <c r="D100" s="3">
        <v>-108.79559999999999</v>
      </c>
      <c r="E100" s="3">
        <v>-725.30399999999997</v>
      </c>
      <c r="F100" s="3">
        <v>0</v>
      </c>
      <c r="G100" s="3">
        <v>0</v>
      </c>
      <c r="H100" s="3">
        <v>0</v>
      </c>
    </row>
    <row r="101" spans="1:8">
      <c r="A101" s="10" t="s">
        <v>128</v>
      </c>
      <c r="B101" s="23">
        <v>2.9933999999999998E-3</v>
      </c>
      <c r="C101" s="23"/>
      <c r="D101" s="3">
        <v>-53.8812</v>
      </c>
      <c r="E101" s="3">
        <v>-359.20799999999997</v>
      </c>
      <c r="F101" s="3">
        <v>0</v>
      </c>
      <c r="G101" s="3">
        <v>0</v>
      </c>
      <c r="H101" s="3">
        <v>0</v>
      </c>
    </row>
    <row r="102" spans="1:8">
      <c r="A102" s="10" t="s">
        <v>129</v>
      </c>
      <c r="B102" s="23">
        <v>1.8389999999999999E-3</v>
      </c>
      <c r="C102" s="23"/>
      <c r="D102" s="3">
        <v>-33.101999999999997</v>
      </c>
      <c r="E102" s="3">
        <v>-220.67999999999998</v>
      </c>
      <c r="F102" s="3">
        <v>0</v>
      </c>
      <c r="G102" s="3">
        <v>0</v>
      </c>
      <c r="H102" s="3">
        <v>0</v>
      </c>
    </row>
    <row r="104" spans="1:8">
      <c r="D104" s="24">
        <f>SUM(D3:D102)</f>
        <v>-17999.999999999996</v>
      </c>
      <c r="E104" s="24">
        <f t="shared" ref="E104:H104" si="0">SUM(E3:E102)</f>
        <v>-120000.00000000003</v>
      </c>
      <c r="F104" s="24">
        <f t="shared" si="0"/>
        <v>0</v>
      </c>
      <c r="G104" s="24">
        <f t="shared" si="0"/>
        <v>0</v>
      </c>
      <c r="H104" s="24">
        <f t="shared" si="0"/>
        <v>0</v>
      </c>
    </row>
  </sheetData>
  <printOptions horizontalCentered="1"/>
  <pageMargins left="0.7" right="0.7" top="0.75" bottom="0.75" header="0.3" footer="0.3"/>
  <pageSetup scale="91" fitToHeight="0" orientation="landscape" verticalDpi="1200" r:id="rId1"/>
  <headerFooter>
    <oddHeader xml:space="preserve">&amp;C&amp;"-,Bold"&amp;20Appendix C:  Allocation of Deferred Inflows and Outflows </oddHeader>
  </headerFooter>
  <rowBreaks count="3" manualBreakCount="3">
    <brk id="30" max="16383" man="1"/>
    <brk id="58" max="16383" man="1"/>
    <brk id="8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04"/>
  <sheetViews>
    <sheetView zoomScaleNormal="100" workbookViewId="0">
      <pane xSplit="2" ySplit="2" topLeftCell="C79" activePane="bottomRight" state="frozen"/>
      <selection activeCell="H31" sqref="H31"/>
      <selection pane="topRight" activeCell="H31" sqref="H31"/>
      <selection pane="bottomLeft" activeCell="H31" sqref="H31"/>
      <selection pane="bottomRight" activeCell="E98" sqref="E98"/>
    </sheetView>
  </sheetViews>
  <sheetFormatPr defaultRowHeight="15"/>
  <cols>
    <col min="1" max="1" width="18.7109375" style="22" customWidth="1"/>
    <col min="2" max="2" width="15.7109375" style="22" customWidth="1"/>
    <col min="3" max="3" width="1.7109375" style="22" customWidth="1"/>
    <col min="4" max="8" width="19.7109375" customWidth="1"/>
  </cols>
  <sheetData>
    <row r="1" spans="1:8" s="96" customFormat="1">
      <c r="D1" s="97">
        <v>2023</v>
      </c>
      <c r="E1" s="97">
        <v>2024</v>
      </c>
      <c r="F1" s="97">
        <v>2025</v>
      </c>
      <c r="G1" s="97">
        <v>2026</v>
      </c>
      <c r="H1" s="97">
        <v>2027</v>
      </c>
    </row>
    <row r="2" spans="1:8" s="96" customFormat="1" ht="75" customHeight="1">
      <c r="A2" s="95" t="s">
        <v>12</v>
      </c>
      <c r="B2" s="95" t="s">
        <v>13</v>
      </c>
      <c r="C2" s="95"/>
      <c r="D2" s="8" t="s">
        <v>21</v>
      </c>
      <c r="E2" s="8" t="s">
        <v>21</v>
      </c>
      <c r="F2" s="8" t="s">
        <v>21</v>
      </c>
      <c r="G2" s="8" t="s">
        <v>21</v>
      </c>
      <c r="H2" s="8" t="s">
        <v>21</v>
      </c>
    </row>
    <row r="3" spans="1:8">
      <c r="A3" s="10" t="s">
        <v>30</v>
      </c>
      <c r="B3" s="23">
        <v>1.5839200000000001E-2</v>
      </c>
      <c r="C3" s="23"/>
      <c r="D3" s="24">
        <v>15015.561600000001</v>
      </c>
      <c r="E3" s="24">
        <v>21208.6888</v>
      </c>
      <c r="F3" s="24">
        <v>29017.414400000001</v>
      </c>
      <c r="G3" s="24">
        <v>21921.452800000003</v>
      </c>
      <c r="H3" s="24">
        <v>0</v>
      </c>
    </row>
    <row r="4" spans="1:8">
      <c r="A4" s="10" t="s">
        <v>31</v>
      </c>
      <c r="B4" s="23">
        <v>2.8690999999999999E-3</v>
      </c>
      <c r="C4" s="23"/>
      <c r="D4" s="24">
        <v>2719.9067999999997</v>
      </c>
      <c r="E4" s="24">
        <v>3841.7248999999997</v>
      </c>
      <c r="F4" s="24">
        <v>5256.1911999999993</v>
      </c>
      <c r="G4" s="24">
        <v>3970.8343999999997</v>
      </c>
      <c r="H4" s="24">
        <v>0</v>
      </c>
    </row>
    <row r="5" spans="1:8">
      <c r="A5" s="10" t="s">
        <v>32</v>
      </c>
      <c r="B5" s="23">
        <v>1.5079E-3</v>
      </c>
      <c r="C5" s="23"/>
      <c r="D5" s="24">
        <v>1429.4892</v>
      </c>
      <c r="E5" s="24">
        <v>2019.0780999999999</v>
      </c>
      <c r="F5" s="24">
        <v>2762.4728</v>
      </c>
      <c r="G5" s="24">
        <v>2086.9335999999998</v>
      </c>
      <c r="H5" s="24">
        <v>0</v>
      </c>
    </row>
    <row r="6" spans="1:8">
      <c r="A6" s="10" t="s">
        <v>33</v>
      </c>
      <c r="B6" s="23">
        <v>1.4764000000000001E-3</v>
      </c>
      <c r="C6" s="23"/>
      <c r="D6" s="24">
        <v>1399.6272000000001</v>
      </c>
      <c r="E6" s="24">
        <v>1976.8996000000002</v>
      </c>
      <c r="F6" s="24">
        <v>2704.7648000000004</v>
      </c>
      <c r="G6" s="24">
        <v>2043.3376000000001</v>
      </c>
      <c r="H6" s="24">
        <v>0</v>
      </c>
    </row>
    <row r="7" spans="1:8">
      <c r="A7" s="10" t="s">
        <v>34</v>
      </c>
      <c r="B7" s="23">
        <v>3.3722000000000001E-3</v>
      </c>
      <c r="C7" s="23"/>
      <c r="D7" s="24">
        <v>3196.8456000000001</v>
      </c>
      <c r="E7" s="24">
        <v>4515.3757999999998</v>
      </c>
      <c r="F7" s="24">
        <v>6177.8703999999998</v>
      </c>
      <c r="G7" s="24">
        <v>4667.1248000000005</v>
      </c>
      <c r="H7" s="24">
        <v>0</v>
      </c>
    </row>
    <row r="8" spans="1:8">
      <c r="A8" s="10" t="s">
        <v>35</v>
      </c>
      <c r="B8" s="23">
        <v>3.6754999999999999E-3</v>
      </c>
      <c r="C8" s="23"/>
      <c r="D8" s="24">
        <v>3484.3739999999998</v>
      </c>
      <c r="E8" s="24">
        <v>4921.4944999999998</v>
      </c>
      <c r="F8" s="24">
        <v>6733.5159999999996</v>
      </c>
      <c r="G8" s="24">
        <v>5086.8919999999998</v>
      </c>
      <c r="H8" s="24">
        <v>0</v>
      </c>
    </row>
    <row r="9" spans="1:8">
      <c r="A9" s="10" t="s">
        <v>36</v>
      </c>
      <c r="B9" s="23">
        <v>4.0854000000000003E-3</v>
      </c>
      <c r="C9" s="23"/>
      <c r="D9" s="24">
        <v>3872.9592000000002</v>
      </c>
      <c r="E9" s="24">
        <v>5470.3506000000007</v>
      </c>
      <c r="F9" s="24">
        <v>7484.4528000000009</v>
      </c>
      <c r="G9" s="24">
        <v>5654.1936000000005</v>
      </c>
      <c r="H9" s="24">
        <v>0</v>
      </c>
    </row>
    <row r="10" spans="1:8">
      <c r="A10" s="10" t="s">
        <v>37</v>
      </c>
      <c r="B10" s="23">
        <v>1.0074000000000001E-3</v>
      </c>
      <c r="C10" s="23"/>
      <c r="D10" s="24">
        <v>955.01520000000005</v>
      </c>
      <c r="E10" s="24">
        <v>1348.9086000000002</v>
      </c>
      <c r="F10" s="24">
        <v>1845.5568000000001</v>
      </c>
      <c r="G10" s="24">
        <v>1394.2416000000001</v>
      </c>
      <c r="H10" s="24">
        <v>0</v>
      </c>
    </row>
    <row r="11" spans="1:8">
      <c r="A11" s="10" t="s">
        <v>38</v>
      </c>
      <c r="B11" s="23">
        <v>2.0960000000000002E-3</v>
      </c>
      <c r="C11" s="23"/>
      <c r="D11" s="24">
        <v>1987.0080000000003</v>
      </c>
      <c r="E11" s="24">
        <v>2806.5440000000003</v>
      </c>
      <c r="F11" s="24">
        <v>3839.8720000000003</v>
      </c>
      <c r="G11" s="24">
        <v>2900.8640000000005</v>
      </c>
      <c r="H11" s="24">
        <v>0</v>
      </c>
    </row>
    <row r="12" spans="1:8">
      <c r="A12" s="10" t="s">
        <v>39</v>
      </c>
      <c r="B12" s="23">
        <v>2.40451E-2</v>
      </c>
      <c r="C12" s="23"/>
      <c r="D12" s="24">
        <v>22794.754799999999</v>
      </c>
      <c r="E12" s="24">
        <v>32196.388899999998</v>
      </c>
      <c r="F12" s="24">
        <v>44050.623200000002</v>
      </c>
      <c r="G12" s="24">
        <v>33278.418400000002</v>
      </c>
      <c r="H12" s="24">
        <v>0</v>
      </c>
    </row>
    <row r="13" spans="1:8">
      <c r="A13" s="10" t="s">
        <v>40</v>
      </c>
      <c r="B13" s="23">
        <v>2.9773399999999998E-2</v>
      </c>
      <c r="C13" s="23"/>
      <c r="D13" s="24">
        <v>28225.183199999999</v>
      </c>
      <c r="E13" s="24">
        <v>39866.582600000002</v>
      </c>
      <c r="F13" s="24">
        <v>54544.868799999997</v>
      </c>
      <c r="G13" s="24">
        <v>41206.385600000001</v>
      </c>
      <c r="H13" s="24">
        <v>0</v>
      </c>
    </row>
    <row r="14" spans="1:8">
      <c r="A14" s="10" t="s">
        <v>41</v>
      </c>
      <c r="B14" s="23">
        <v>6.6635000000000002E-3</v>
      </c>
      <c r="C14" s="23"/>
      <c r="D14" s="24">
        <v>6316.9980000000005</v>
      </c>
      <c r="E14" s="24">
        <v>8922.4264999999996</v>
      </c>
      <c r="F14" s="24">
        <v>12207.532000000001</v>
      </c>
      <c r="G14" s="24">
        <v>9222.2839999999997</v>
      </c>
      <c r="H14" s="24">
        <v>0</v>
      </c>
    </row>
    <row r="15" spans="1:8">
      <c r="A15" s="10" t="s">
        <v>42</v>
      </c>
      <c r="B15" s="23">
        <v>2.3395900000000001E-2</v>
      </c>
      <c r="C15" s="23"/>
      <c r="D15" s="24">
        <v>22179.313200000001</v>
      </c>
      <c r="E15" s="24">
        <v>31327.110100000002</v>
      </c>
      <c r="F15" s="24">
        <v>42861.288800000002</v>
      </c>
      <c r="G15" s="24">
        <v>32379.925600000002</v>
      </c>
      <c r="H15" s="24">
        <v>0</v>
      </c>
    </row>
    <row r="16" spans="1:8">
      <c r="A16" s="10" t="s">
        <v>43</v>
      </c>
      <c r="B16" s="23">
        <v>6.9668000000000004E-3</v>
      </c>
      <c r="C16" s="23"/>
      <c r="D16" s="24">
        <v>6604.5264000000006</v>
      </c>
      <c r="E16" s="24">
        <v>9328.5452000000005</v>
      </c>
      <c r="F16" s="24">
        <v>12763.177600000001</v>
      </c>
      <c r="G16" s="24">
        <v>9642.0511999999999</v>
      </c>
      <c r="H16" s="24">
        <v>0</v>
      </c>
    </row>
    <row r="17" spans="1:8">
      <c r="A17" s="10" t="s">
        <v>44</v>
      </c>
      <c r="B17" s="23">
        <v>1.1354E-3</v>
      </c>
      <c r="C17" s="23"/>
      <c r="D17" s="24">
        <v>1076.3591999999999</v>
      </c>
      <c r="E17" s="24">
        <v>1520.3006</v>
      </c>
      <c r="F17" s="24">
        <v>2080.0527999999999</v>
      </c>
      <c r="G17" s="24">
        <v>1571.3935999999999</v>
      </c>
      <c r="H17" s="24">
        <v>0</v>
      </c>
    </row>
    <row r="18" spans="1:8">
      <c r="A18" s="10" t="s">
        <v>45</v>
      </c>
      <c r="B18" s="23">
        <v>1.06401E-2</v>
      </c>
      <c r="C18" s="23"/>
      <c r="D18" s="24">
        <v>10086.8148</v>
      </c>
      <c r="E18" s="24">
        <v>14247.0939</v>
      </c>
      <c r="F18" s="24">
        <v>19492.663199999999</v>
      </c>
      <c r="G18" s="24">
        <v>14725.8984</v>
      </c>
      <c r="H18" s="24">
        <v>0</v>
      </c>
    </row>
    <row r="19" spans="1:8">
      <c r="A19" s="10" t="s">
        <v>46</v>
      </c>
      <c r="B19" s="23">
        <v>1.5625999999999999E-3</v>
      </c>
      <c r="C19" s="23"/>
      <c r="D19" s="24">
        <v>1481.3447999999999</v>
      </c>
      <c r="E19" s="24">
        <v>2092.3213999999998</v>
      </c>
      <c r="F19" s="24">
        <v>2862.6831999999999</v>
      </c>
      <c r="G19" s="24">
        <v>2162.6383999999998</v>
      </c>
      <c r="H19" s="24">
        <v>0</v>
      </c>
    </row>
    <row r="20" spans="1:8">
      <c r="A20" s="10" t="s">
        <v>47</v>
      </c>
      <c r="B20" s="23">
        <v>1.6189499999999999E-2</v>
      </c>
      <c r="C20" s="23"/>
      <c r="D20" s="24">
        <v>15347.645999999999</v>
      </c>
      <c r="E20" s="24">
        <v>21677.7405</v>
      </c>
      <c r="F20" s="24">
        <v>29659.163999999997</v>
      </c>
      <c r="G20" s="24">
        <v>22406.268</v>
      </c>
      <c r="H20" s="24">
        <v>0</v>
      </c>
    </row>
    <row r="21" spans="1:8">
      <c r="A21" s="10" t="s">
        <v>48</v>
      </c>
      <c r="B21" s="23">
        <v>8.2485000000000006E-3</v>
      </c>
      <c r="C21" s="23"/>
      <c r="D21" s="24">
        <v>7819.5780000000004</v>
      </c>
      <c r="E21" s="24">
        <v>11044.7415</v>
      </c>
      <c r="F21" s="24">
        <v>15111.252</v>
      </c>
      <c r="G21" s="24">
        <v>11415.924000000001</v>
      </c>
      <c r="H21" s="24">
        <v>0</v>
      </c>
    </row>
    <row r="22" spans="1:8">
      <c r="A22" s="10" t="s">
        <v>49</v>
      </c>
      <c r="B22" s="23">
        <v>3.9513999999999999E-3</v>
      </c>
      <c r="C22" s="23"/>
      <c r="D22" s="24">
        <v>3745.9272000000001</v>
      </c>
      <c r="E22" s="24">
        <v>5290.9246000000003</v>
      </c>
      <c r="F22" s="24">
        <v>7238.9647999999997</v>
      </c>
      <c r="G22" s="24">
        <v>5468.7375999999995</v>
      </c>
      <c r="H22" s="24">
        <v>0</v>
      </c>
    </row>
    <row r="23" spans="1:8">
      <c r="A23" s="10" t="s">
        <v>50</v>
      </c>
      <c r="B23" s="23">
        <v>1.5357999999999999E-3</v>
      </c>
      <c r="C23" s="23"/>
      <c r="D23" s="24">
        <v>1455.9384</v>
      </c>
      <c r="E23" s="24">
        <v>2056.4362000000001</v>
      </c>
      <c r="F23" s="24">
        <v>2813.5855999999999</v>
      </c>
      <c r="G23" s="24">
        <v>2125.5472</v>
      </c>
      <c r="H23" s="24">
        <v>0</v>
      </c>
    </row>
    <row r="24" spans="1:8">
      <c r="A24" s="10" t="s">
        <v>51</v>
      </c>
      <c r="B24" s="23">
        <v>1.5782999999999999E-3</v>
      </c>
      <c r="C24" s="23"/>
      <c r="D24" s="24">
        <v>1496.2284</v>
      </c>
      <c r="E24" s="24">
        <v>2113.3436999999999</v>
      </c>
      <c r="F24" s="24">
        <v>2891.4456</v>
      </c>
      <c r="G24" s="24">
        <v>2184.3671999999997</v>
      </c>
      <c r="H24" s="24">
        <v>0</v>
      </c>
    </row>
    <row r="25" spans="1:8">
      <c r="A25" s="10" t="s">
        <v>52</v>
      </c>
      <c r="B25" s="23">
        <v>8.8707000000000005E-3</v>
      </c>
      <c r="C25" s="23"/>
      <c r="D25" s="24">
        <v>8409.4236000000001</v>
      </c>
      <c r="E25" s="24">
        <v>11877.8673</v>
      </c>
      <c r="F25" s="24">
        <v>16251.1224</v>
      </c>
      <c r="G25" s="24">
        <v>12277.0488</v>
      </c>
      <c r="H25" s="24">
        <v>0</v>
      </c>
    </row>
    <row r="26" spans="1:8">
      <c r="A26" s="10" t="s">
        <v>53</v>
      </c>
      <c r="B26" s="23">
        <v>4.0555000000000001E-3</v>
      </c>
      <c r="C26" s="23"/>
      <c r="D26" s="24">
        <v>3844.614</v>
      </c>
      <c r="E26" s="24">
        <v>5430.3145000000004</v>
      </c>
      <c r="F26" s="24">
        <v>7429.6760000000004</v>
      </c>
      <c r="G26" s="24">
        <v>5612.8119999999999</v>
      </c>
      <c r="H26" s="24">
        <v>0</v>
      </c>
    </row>
    <row r="27" spans="1:8">
      <c r="A27" s="10" t="s">
        <v>54</v>
      </c>
      <c r="B27" s="23">
        <v>1.07254E-2</v>
      </c>
      <c r="C27" s="23"/>
      <c r="D27" s="24">
        <v>10167.679199999999</v>
      </c>
      <c r="E27" s="24">
        <v>14361.310599999999</v>
      </c>
      <c r="F27" s="24">
        <v>19648.932799999999</v>
      </c>
      <c r="G27" s="24">
        <v>14843.953599999999</v>
      </c>
      <c r="H27" s="24">
        <v>0</v>
      </c>
    </row>
    <row r="28" spans="1:8">
      <c r="A28" s="10" t="s">
        <v>55</v>
      </c>
      <c r="B28" s="23">
        <v>3.2217099999999999E-2</v>
      </c>
      <c r="C28" s="23"/>
      <c r="D28" s="24">
        <v>30541.810799999999</v>
      </c>
      <c r="E28" s="24">
        <v>43138.696899999995</v>
      </c>
      <c r="F28" s="24">
        <v>59021.727199999994</v>
      </c>
      <c r="G28" s="24">
        <v>44588.466399999998</v>
      </c>
      <c r="H28" s="24">
        <v>0</v>
      </c>
    </row>
    <row r="29" spans="1:8">
      <c r="A29" s="10" t="s">
        <v>56</v>
      </c>
      <c r="B29" s="23">
        <v>4.3588999999999998E-3</v>
      </c>
      <c r="C29" s="23"/>
      <c r="D29" s="24">
        <v>4132.2371999999996</v>
      </c>
      <c r="E29" s="24">
        <v>5836.5670999999993</v>
      </c>
      <c r="F29" s="24">
        <v>7985.5047999999997</v>
      </c>
      <c r="G29" s="24">
        <v>6032.7175999999999</v>
      </c>
      <c r="H29" s="24">
        <v>0</v>
      </c>
    </row>
    <row r="30" spans="1:8">
      <c r="A30" s="10" t="s">
        <v>57</v>
      </c>
      <c r="B30" s="23">
        <v>8.6192000000000005E-3</v>
      </c>
      <c r="C30" s="23"/>
      <c r="D30" s="24">
        <v>8171.0016000000005</v>
      </c>
      <c r="E30" s="24">
        <v>11541.1088</v>
      </c>
      <c r="F30" s="24">
        <v>15790.374400000001</v>
      </c>
      <c r="G30" s="24">
        <v>11928.972800000001</v>
      </c>
      <c r="H30" s="24">
        <v>0</v>
      </c>
    </row>
    <row r="31" spans="1:8">
      <c r="A31" s="10" t="s">
        <v>58</v>
      </c>
      <c r="B31" s="23">
        <v>1.5415399999999999E-2</v>
      </c>
      <c r="C31" s="23"/>
      <c r="D31" s="24">
        <v>14613.799199999999</v>
      </c>
      <c r="E31" s="24">
        <v>20641.220600000001</v>
      </c>
      <c r="F31" s="24">
        <v>28241.0128</v>
      </c>
      <c r="G31" s="24">
        <v>21334.9136</v>
      </c>
      <c r="H31" s="24">
        <v>0</v>
      </c>
    </row>
    <row r="32" spans="1:8">
      <c r="A32" s="10" t="s">
        <v>59</v>
      </c>
      <c r="B32" s="23">
        <v>3.9326999999999999E-3</v>
      </c>
      <c r="C32" s="23"/>
      <c r="D32" s="24">
        <v>3728.1995999999999</v>
      </c>
      <c r="E32" s="24">
        <v>5265.8852999999999</v>
      </c>
      <c r="F32" s="24">
        <v>7204.7064</v>
      </c>
      <c r="G32" s="24">
        <v>5442.8567999999996</v>
      </c>
      <c r="H32" s="24">
        <v>0</v>
      </c>
    </row>
    <row r="33" spans="1:8">
      <c r="A33" s="10" t="s">
        <v>60</v>
      </c>
      <c r="B33" s="23">
        <v>4.0006E-3</v>
      </c>
      <c r="C33" s="23"/>
      <c r="D33" s="24">
        <v>3792.5688</v>
      </c>
      <c r="E33" s="24">
        <v>5356.8033999999998</v>
      </c>
      <c r="F33" s="24">
        <v>7329.0991999999997</v>
      </c>
      <c r="G33" s="24">
        <v>5536.8303999999998</v>
      </c>
      <c r="H33" s="24">
        <v>0</v>
      </c>
    </row>
    <row r="34" spans="1:8">
      <c r="A34" s="10" t="s">
        <v>61</v>
      </c>
      <c r="B34" s="23">
        <v>3.1958599999999997E-2</v>
      </c>
      <c r="C34" s="23"/>
      <c r="D34" s="24">
        <v>30296.752799999998</v>
      </c>
      <c r="E34" s="24">
        <v>42792.565399999992</v>
      </c>
      <c r="F34" s="24">
        <v>58548.155199999994</v>
      </c>
      <c r="G34" s="24">
        <v>44230.702399999995</v>
      </c>
      <c r="H34" s="24">
        <v>0</v>
      </c>
    </row>
    <row r="35" spans="1:8">
      <c r="A35" s="10" t="s">
        <v>62</v>
      </c>
      <c r="B35" s="23">
        <v>3.2747000000000002E-3</v>
      </c>
      <c r="C35" s="23"/>
      <c r="D35" s="24">
        <v>3104.4156000000003</v>
      </c>
      <c r="E35" s="24">
        <v>4384.8233</v>
      </c>
      <c r="F35" s="24">
        <v>5999.2503999999999</v>
      </c>
      <c r="G35" s="24">
        <v>4532.1848</v>
      </c>
      <c r="H35" s="24">
        <v>0</v>
      </c>
    </row>
    <row r="36" spans="1:8">
      <c r="A36" s="10" t="s">
        <v>63</v>
      </c>
      <c r="B36" s="23">
        <v>3.7655300000000003E-2</v>
      </c>
      <c r="C36" s="23"/>
      <c r="D36" s="24">
        <v>35697.224399999999</v>
      </c>
      <c r="E36" s="24">
        <v>50420.4467</v>
      </c>
      <c r="F36" s="24">
        <v>68984.509600000005</v>
      </c>
      <c r="G36" s="24">
        <v>52114.935200000007</v>
      </c>
      <c r="H36" s="24">
        <v>0</v>
      </c>
    </row>
    <row r="37" spans="1:8">
      <c r="A37" s="10" t="s">
        <v>64</v>
      </c>
      <c r="B37" s="23">
        <v>7.0488E-3</v>
      </c>
      <c r="C37" s="23"/>
      <c r="D37" s="24">
        <v>6682.2623999999996</v>
      </c>
      <c r="E37" s="24">
        <v>9438.3431999999993</v>
      </c>
      <c r="F37" s="24">
        <v>12913.401599999999</v>
      </c>
      <c r="G37" s="24">
        <v>9755.5391999999993</v>
      </c>
      <c r="H37" s="24">
        <v>0</v>
      </c>
    </row>
    <row r="38" spans="1:8">
      <c r="A38" s="10" t="s">
        <v>65</v>
      </c>
      <c r="B38" s="23">
        <v>2.4467200000000001E-2</v>
      </c>
      <c r="C38" s="23"/>
      <c r="D38" s="24">
        <v>23194.905600000002</v>
      </c>
      <c r="E38" s="24">
        <v>32761.580800000003</v>
      </c>
      <c r="F38" s="24">
        <v>44823.910400000001</v>
      </c>
      <c r="G38" s="24">
        <v>33862.604800000001</v>
      </c>
      <c r="H38" s="24">
        <v>0</v>
      </c>
    </row>
    <row r="39" spans="1:8">
      <c r="A39" s="10" t="s">
        <v>66</v>
      </c>
      <c r="B39" s="23">
        <v>7.3340000000000005E-4</v>
      </c>
      <c r="C39" s="23"/>
      <c r="D39" s="24">
        <v>695.2632000000001</v>
      </c>
      <c r="E39" s="24">
        <v>982.02260000000001</v>
      </c>
      <c r="F39" s="24">
        <v>1343.5888</v>
      </c>
      <c r="G39" s="24">
        <v>1015.0256000000001</v>
      </c>
      <c r="H39" s="24">
        <v>0</v>
      </c>
    </row>
    <row r="40" spans="1:8">
      <c r="A40" s="10" t="s">
        <v>67</v>
      </c>
      <c r="B40" s="23">
        <v>3.0584000000000002E-3</v>
      </c>
      <c r="C40" s="23"/>
      <c r="D40" s="24">
        <v>2899.3632000000002</v>
      </c>
      <c r="E40" s="24">
        <v>4095.1976000000004</v>
      </c>
      <c r="F40" s="24">
        <v>5602.9888000000001</v>
      </c>
      <c r="G40" s="24">
        <v>4232.8256000000001</v>
      </c>
      <c r="H40" s="24">
        <v>0</v>
      </c>
    </row>
    <row r="41" spans="1:8">
      <c r="A41" s="10" t="s">
        <v>68</v>
      </c>
      <c r="B41" s="23">
        <v>4.5732999999999998E-3</v>
      </c>
      <c r="C41" s="23"/>
      <c r="D41" s="24">
        <v>4335.4884000000002</v>
      </c>
      <c r="E41" s="24">
        <v>6123.6486999999997</v>
      </c>
      <c r="F41" s="24">
        <v>8378.2855999999992</v>
      </c>
      <c r="G41" s="24">
        <v>6329.4471999999996</v>
      </c>
      <c r="H41" s="24">
        <v>0</v>
      </c>
    </row>
    <row r="42" spans="1:8">
      <c r="A42" s="10" t="s">
        <v>69</v>
      </c>
      <c r="B42" s="23">
        <v>9.794999999999999E-4</v>
      </c>
      <c r="C42" s="23"/>
      <c r="D42" s="24">
        <v>928.56599999999992</v>
      </c>
      <c r="E42" s="24">
        <v>1311.5504999999998</v>
      </c>
      <c r="F42" s="24">
        <v>1794.4439999999997</v>
      </c>
      <c r="G42" s="24">
        <v>1355.6279999999999</v>
      </c>
      <c r="H42" s="24">
        <v>0</v>
      </c>
    </row>
    <row r="43" spans="1:8">
      <c r="A43" s="10" t="s">
        <v>70</v>
      </c>
      <c r="B43" s="23">
        <v>4.00849E-2</v>
      </c>
      <c r="C43" s="23"/>
      <c r="D43" s="24">
        <v>38000.485200000003</v>
      </c>
      <c r="E43" s="24">
        <v>53673.681100000002</v>
      </c>
      <c r="F43" s="24">
        <v>73435.536800000002</v>
      </c>
      <c r="G43" s="24">
        <v>55477.501599999996</v>
      </c>
      <c r="H43" s="24">
        <v>0</v>
      </c>
    </row>
    <row r="44" spans="1:8">
      <c r="A44" s="10" t="s">
        <v>71</v>
      </c>
      <c r="B44" s="23">
        <v>3.5230000000000001E-3</v>
      </c>
      <c r="C44" s="23"/>
      <c r="D44" s="24">
        <v>3339.8040000000001</v>
      </c>
      <c r="E44" s="24">
        <v>4717.2970000000005</v>
      </c>
      <c r="F44" s="24">
        <v>6454.1360000000004</v>
      </c>
      <c r="G44" s="24">
        <v>4875.8320000000003</v>
      </c>
      <c r="H44" s="24">
        <v>0</v>
      </c>
    </row>
    <row r="45" spans="1:8">
      <c r="A45" s="10" t="s">
        <v>72</v>
      </c>
      <c r="B45" s="23">
        <v>1.35894E-2</v>
      </c>
      <c r="C45" s="23"/>
      <c r="D45" s="24">
        <v>12882.751200000001</v>
      </c>
      <c r="E45" s="24">
        <v>18196.206600000001</v>
      </c>
      <c r="F45" s="24">
        <v>24895.7808</v>
      </c>
      <c r="G45" s="24">
        <v>18807.729599999999</v>
      </c>
      <c r="H45" s="24">
        <v>0</v>
      </c>
    </row>
    <row r="46" spans="1:8">
      <c r="A46" s="10" t="s">
        <v>73</v>
      </c>
      <c r="B46" s="23">
        <v>7.1655E-3</v>
      </c>
      <c r="C46" s="23"/>
      <c r="D46" s="24">
        <v>6792.8940000000002</v>
      </c>
      <c r="E46" s="24">
        <v>9594.6044999999995</v>
      </c>
      <c r="F46" s="24">
        <v>13127.196</v>
      </c>
      <c r="G46" s="24">
        <v>9917.0519999999997</v>
      </c>
      <c r="H46" s="24">
        <v>0</v>
      </c>
    </row>
    <row r="47" spans="1:8">
      <c r="A47" s="10" t="s">
        <v>74</v>
      </c>
      <c r="B47" s="23">
        <v>1.2406500000000001E-2</v>
      </c>
      <c r="C47" s="23"/>
      <c r="D47" s="24">
        <v>11761.362000000001</v>
      </c>
      <c r="E47" s="24">
        <v>16612.303500000002</v>
      </c>
      <c r="F47" s="24">
        <v>22728.708000000002</v>
      </c>
      <c r="G47" s="24">
        <v>17170.596000000001</v>
      </c>
      <c r="H47" s="24">
        <v>0</v>
      </c>
    </row>
    <row r="48" spans="1:8">
      <c r="A48" s="10" t="s">
        <v>75</v>
      </c>
      <c r="B48" s="23">
        <v>1.4262000000000001E-3</v>
      </c>
      <c r="C48" s="23"/>
      <c r="D48" s="24">
        <v>1352.0376000000001</v>
      </c>
      <c r="E48" s="24">
        <v>1909.6818000000001</v>
      </c>
      <c r="F48" s="24">
        <v>2612.7984000000001</v>
      </c>
      <c r="G48" s="24">
        <v>1973.8608000000002</v>
      </c>
      <c r="H48" s="24">
        <v>0</v>
      </c>
    </row>
    <row r="49" spans="1:8">
      <c r="A49" s="10" t="s">
        <v>76</v>
      </c>
      <c r="B49" s="23">
        <v>5.2312000000000001E-3</v>
      </c>
      <c r="C49" s="23"/>
      <c r="D49" s="24">
        <v>4959.1776</v>
      </c>
      <c r="E49" s="24">
        <v>7004.5767999999998</v>
      </c>
      <c r="F49" s="24">
        <v>9583.5583999999999</v>
      </c>
      <c r="G49" s="24">
        <v>7239.9808000000003</v>
      </c>
      <c r="H49" s="24">
        <v>0</v>
      </c>
    </row>
    <row r="50" spans="1:8">
      <c r="A50" s="10" t="s">
        <v>77</v>
      </c>
      <c r="B50" s="23">
        <v>5.0319999999999998E-4</v>
      </c>
      <c r="C50" s="23"/>
      <c r="D50" s="24">
        <v>477.03359999999998</v>
      </c>
      <c r="E50" s="24">
        <v>673.78480000000002</v>
      </c>
      <c r="F50" s="24">
        <v>921.86239999999998</v>
      </c>
      <c r="G50" s="24">
        <v>696.42880000000002</v>
      </c>
      <c r="H50" s="24">
        <v>0</v>
      </c>
    </row>
    <row r="51" spans="1:8">
      <c r="A51" s="10" t="s">
        <v>78</v>
      </c>
      <c r="B51" s="23">
        <v>2.1193300000000002E-2</v>
      </c>
      <c r="C51" s="23"/>
      <c r="D51" s="24">
        <v>20091.2484</v>
      </c>
      <c r="E51" s="24">
        <v>28377.828700000002</v>
      </c>
      <c r="F51" s="24">
        <v>38826.125600000007</v>
      </c>
      <c r="G51" s="24">
        <v>29331.527200000004</v>
      </c>
      <c r="H51" s="24">
        <v>0</v>
      </c>
    </row>
    <row r="52" spans="1:8">
      <c r="A52" s="10" t="s">
        <v>79</v>
      </c>
      <c r="B52" s="23">
        <v>5.0764E-3</v>
      </c>
      <c r="C52" s="23"/>
      <c r="D52" s="24">
        <v>4812.4272000000001</v>
      </c>
      <c r="E52" s="24">
        <v>6797.2996000000003</v>
      </c>
      <c r="F52" s="24">
        <v>9299.9647999999997</v>
      </c>
      <c r="G52" s="24">
        <v>7025.7376000000004</v>
      </c>
      <c r="H52" s="24">
        <v>0</v>
      </c>
    </row>
    <row r="53" spans="1:8">
      <c r="A53" s="10" t="s">
        <v>80</v>
      </c>
      <c r="B53" s="23">
        <v>2.64333E-2</v>
      </c>
      <c r="C53" s="23"/>
      <c r="D53" s="24">
        <v>25058.768400000001</v>
      </c>
      <c r="E53" s="24">
        <v>35394.188699999999</v>
      </c>
      <c r="F53" s="24">
        <v>48425.8056</v>
      </c>
      <c r="G53" s="24">
        <v>36583.6872</v>
      </c>
      <c r="H53" s="24">
        <v>0</v>
      </c>
    </row>
    <row r="54" spans="1:8">
      <c r="A54" s="10" t="s">
        <v>81</v>
      </c>
      <c r="B54" s="23">
        <v>7.0470000000000005E-4</v>
      </c>
      <c r="C54" s="23"/>
      <c r="D54" s="24">
        <v>668.05560000000003</v>
      </c>
      <c r="E54" s="24">
        <v>943.59330000000011</v>
      </c>
      <c r="F54" s="24">
        <v>1291.0104000000001</v>
      </c>
      <c r="G54" s="24">
        <v>975.30480000000011</v>
      </c>
      <c r="H54" s="24">
        <v>0</v>
      </c>
    </row>
    <row r="55" spans="1:8">
      <c r="A55" s="10" t="s">
        <v>82</v>
      </c>
      <c r="B55" s="23">
        <v>5.6150000000000002E-3</v>
      </c>
      <c r="C55" s="23"/>
      <c r="D55" s="24">
        <v>5323.02</v>
      </c>
      <c r="E55" s="24">
        <v>7518.4850000000006</v>
      </c>
      <c r="F55" s="24">
        <v>10286.68</v>
      </c>
      <c r="G55" s="24">
        <v>7771.16</v>
      </c>
      <c r="H55" s="24">
        <v>0</v>
      </c>
    </row>
    <row r="56" spans="1:8">
      <c r="A56" s="10" t="s">
        <v>83</v>
      </c>
      <c r="B56" s="23">
        <v>3.1091999999999999E-3</v>
      </c>
      <c r="C56" s="23"/>
      <c r="D56" s="24">
        <v>2947.5216</v>
      </c>
      <c r="E56" s="24">
        <v>4163.2187999999996</v>
      </c>
      <c r="F56" s="24">
        <v>5696.0544</v>
      </c>
      <c r="G56" s="24">
        <v>4303.1327999999994</v>
      </c>
      <c r="H56" s="24">
        <v>0</v>
      </c>
    </row>
    <row r="57" spans="1:8">
      <c r="A57" s="10" t="s">
        <v>84</v>
      </c>
      <c r="B57" s="23">
        <v>9.9704000000000008E-3</v>
      </c>
      <c r="C57" s="23"/>
      <c r="D57" s="24">
        <v>9451.9392000000007</v>
      </c>
      <c r="E57" s="24">
        <v>13350.365600000001</v>
      </c>
      <c r="F57" s="24">
        <v>18265.772800000002</v>
      </c>
      <c r="G57" s="24">
        <v>13799.033600000001</v>
      </c>
      <c r="H57" s="24">
        <v>0</v>
      </c>
    </row>
    <row r="58" spans="1:8">
      <c r="A58" s="10" t="s">
        <v>85</v>
      </c>
      <c r="B58" s="23">
        <v>3.7856999999999999E-3</v>
      </c>
      <c r="C58" s="23"/>
      <c r="D58" s="24">
        <v>3588.8435999999997</v>
      </c>
      <c r="E58" s="24">
        <v>5069.0523000000003</v>
      </c>
      <c r="F58" s="24">
        <v>6935.4023999999999</v>
      </c>
      <c r="G58" s="24">
        <v>5239.4088000000002</v>
      </c>
      <c r="H58" s="24">
        <v>0</v>
      </c>
    </row>
    <row r="59" spans="1:8">
      <c r="A59" s="10" t="s">
        <v>86</v>
      </c>
      <c r="B59" s="23">
        <v>2.2430000000000002E-3</v>
      </c>
      <c r="C59" s="23"/>
      <c r="D59" s="24">
        <v>2126.364</v>
      </c>
      <c r="E59" s="24">
        <v>3003.3770000000004</v>
      </c>
      <c r="F59" s="24">
        <v>4109.1760000000004</v>
      </c>
      <c r="G59" s="24">
        <v>3104.3120000000004</v>
      </c>
      <c r="H59" s="24">
        <v>0</v>
      </c>
    </row>
    <row r="60" spans="1:8">
      <c r="A60" s="10" t="s">
        <v>87</v>
      </c>
      <c r="B60" s="23">
        <v>1.3929000000000001E-3</v>
      </c>
      <c r="C60" s="23"/>
      <c r="D60" s="24">
        <v>1320.4692</v>
      </c>
      <c r="E60" s="24">
        <v>1865.0931</v>
      </c>
      <c r="F60" s="24">
        <v>2551.7928000000002</v>
      </c>
      <c r="G60" s="24">
        <v>1927.7736000000002</v>
      </c>
      <c r="H60" s="24">
        <v>0</v>
      </c>
    </row>
    <row r="61" spans="1:8">
      <c r="A61" s="10" t="s">
        <v>88</v>
      </c>
      <c r="B61" s="23">
        <v>3.8964999999999998E-3</v>
      </c>
      <c r="C61" s="23"/>
      <c r="D61" s="24">
        <v>3693.8819999999996</v>
      </c>
      <c r="E61" s="24">
        <v>5217.4134999999997</v>
      </c>
      <c r="F61" s="24">
        <v>7138.3879999999999</v>
      </c>
      <c r="G61" s="24">
        <v>5392.7559999999994</v>
      </c>
      <c r="H61" s="24">
        <v>0</v>
      </c>
    </row>
    <row r="62" spans="1:8">
      <c r="A62" s="10" t="s">
        <v>89</v>
      </c>
      <c r="B62" s="23">
        <v>7.2112200000000001E-2</v>
      </c>
      <c r="C62" s="23"/>
      <c r="D62" s="24">
        <v>68362.365600000005</v>
      </c>
      <c r="E62" s="24">
        <v>96558.235799999995</v>
      </c>
      <c r="F62" s="24">
        <v>132109.55040000001</v>
      </c>
      <c r="G62" s="24">
        <v>99803.284800000009</v>
      </c>
      <c r="H62" s="24">
        <v>0</v>
      </c>
    </row>
    <row r="63" spans="1:8">
      <c r="A63" s="10" t="s">
        <v>90</v>
      </c>
      <c r="B63" s="23">
        <v>1.6448999999999999E-3</v>
      </c>
      <c r="C63" s="23"/>
      <c r="D63" s="24">
        <v>1559.3652</v>
      </c>
      <c r="E63" s="24">
        <v>2202.5210999999999</v>
      </c>
      <c r="F63" s="24">
        <v>3013.4567999999999</v>
      </c>
      <c r="G63" s="24">
        <v>2276.5416</v>
      </c>
      <c r="H63" s="24">
        <v>0</v>
      </c>
    </row>
    <row r="64" spans="1:8">
      <c r="A64" s="10" t="s">
        <v>91</v>
      </c>
      <c r="B64" s="23">
        <v>2.4410999999999999E-3</v>
      </c>
      <c r="C64" s="23"/>
      <c r="D64" s="24">
        <v>2314.1628000000001</v>
      </c>
      <c r="E64" s="24">
        <v>3268.6328999999996</v>
      </c>
      <c r="F64" s="24">
        <v>4472.0951999999997</v>
      </c>
      <c r="G64" s="24">
        <v>3378.4823999999999</v>
      </c>
      <c r="H64" s="24">
        <v>0</v>
      </c>
    </row>
    <row r="65" spans="1:8">
      <c r="A65" s="10" t="s">
        <v>92</v>
      </c>
      <c r="B65" s="23">
        <v>1.22922E-2</v>
      </c>
      <c r="C65" s="23"/>
      <c r="D65" s="24">
        <v>11653.0056</v>
      </c>
      <c r="E65" s="24">
        <v>16459.255799999999</v>
      </c>
      <c r="F65" s="24">
        <v>22519.310399999998</v>
      </c>
      <c r="G65" s="24">
        <v>17012.4048</v>
      </c>
      <c r="H65" s="24">
        <v>0</v>
      </c>
    </row>
    <row r="66" spans="1:8">
      <c r="A66" s="10" t="s">
        <v>93</v>
      </c>
      <c r="B66" s="23">
        <v>8.5121999999999993E-3</v>
      </c>
      <c r="C66" s="23"/>
      <c r="D66" s="24">
        <v>8069.565599999999</v>
      </c>
      <c r="E66" s="24">
        <v>11397.835799999999</v>
      </c>
      <c r="F66" s="24">
        <v>15594.350399999999</v>
      </c>
      <c r="G66" s="24">
        <v>11780.8848</v>
      </c>
      <c r="H66" s="24">
        <v>0</v>
      </c>
    </row>
    <row r="67" spans="1:8">
      <c r="A67" s="10" t="s">
        <v>94</v>
      </c>
      <c r="B67" s="23">
        <v>3.4126999999999998E-2</v>
      </c>
      <c r="C67" s="23"/>
      <c r="D67" s="24">
        <v>32352.395999999997</v>
      </c>
      <c r="E67" s="24">
        <v>45696.053</v>
      </c>
      <c r="F67" s="24">
        <v>62520.663999999997</v>
      </c>
      <c r="G67" s="24">
        <v>47231.767999999996</v>
      </c>
      <c r="H67" s="24">
        <v>0</v>
      </c>
    </row>
    <row r="68" spans="1:8">
      <c r="A68" s="10" t="s">
        <v>95</v>
      </c>
      <c r="B68" s="23">
        <v>1.3626000000000001E-3</v>
      </c>
      <c r="C68" s="23"/>
      <c r="D68" s="24">
        <v>1291.7447999999999</v>
      </c>
      <c r="E68" s="24">
        <v>1824.5214000000001</v>
      </c>
      <c r="F68" s="24">
        <v>2496.2832000000003</v>
      </c>
      <c r="G68" s="24">
        <v>1885.8384000000001</v>
      </c>
      <c r="H68" s="24">
        <v>0</v>
      </c>
    </row>
    <row r="69" spans="1:8">
      <c r="A69" s="10" t="s">
        <v>96</v>
      </c>
      <c r="B69" s="23">
        <v>2.3415700000000001E-2</v>
      </c>
      <c r="C69" s="23"/>
      <c r="D69" s="24">
        <v>22198.083600000002</v>
      </c>
      <c r="E69" s="24">
        <v>31353.622300000003</v>
      </c>
      <c r="F69" s="24">
        <v>42897.562400000003</v>
      </c>
      <c r="G69" s="24">
        <v>32407.328800000003</v>
      </c>
      <c r="H69" s="24">
        <v>0</v>
      </c>
    </row>
    <row r="70" spans="1:8">
      <c r="A70" s="10" t="s">
        <v>97</v>
      </c>
      <c r="B70" s="23">
        <v>1.07341E-2</v>
      </c>
      <c r="C70" s="23"/>
      <c r="D70" s="24">
        <v>10175.926799999999</v>
      </c>
      <c r="E70" s="24">
        <v>14372.9599</v>
      </c>
      <c r="F70" s="24">
        <v>19664.871200000001</v>
      </c>
      <c r="G70" s="24">
        <v>14855.9944</v>
      </c>
      <c r="H70" s="24">
        <v>0</v>
      </c>
    </row>
    <row r="71" spans="1:8">
      <c r="A71" s="10" t="s">
        <v>98</v>
      </c>
      <c r="B71" s="23">
        <v>1.4253E-3</v>
      </c>
      <c r="C71" s="23"/>
      <c r="D71" s="24">
        <v>1351.1844000000001</v>
      </c>
      <c r="E71" s="24">
        <v>1908.4766999999999</v>
      </c>
      <c r="F71" s="24">
        <v>2611.1496000000002</v>
      </c>
      <c r="G71" s="24">
        <v>1972.6152</v>
      </c>
      <c r="H71" s="24">
        <v>0</v>
      </c>
    </row>
    <row r="72" spans="1:8">
      <c r="A72" s="10" t="s">
        <v>99</v>
      </c>
      <c r="B72" s="23">
        <v>3.9680999999999996E-3</v>
      </c>
      <c r="C72" s="23"/>
      <c r="D72" s="24">
        <v>3761.7587999999996</v>
      </c>
      <c r="E72" s="24">
        <v>5313.2858999999999</v>
      </c>
      <c r="F72" s="24">
        <v>7269.5591999999988</v>
      </c>
      <c r="G72" s="24">
        <v>5491.8503999999994</v>
      </c>
      <c r="H72" s="24">
        <v>0</v>
      </c>
    </row>
    <row r="73" spans="1:8">
      <c r="A73" s="10" t="s">
        <v>100</v>
      </c>
      <c r="B73" s="23">
        <v>7.9354000000000004E-3</v>
      </c>
      <c r="C73" s="23"/>
      <c r="D73" s="24">
        <v>7522.7592000000004</v>
      </c>
      <c r="E73" s="24">
        <v>10625.500600000001</v>
      </c>
      <c r="F73" s="24">
        <v>14537.652800000002</v>
      </c>
      <c r="G73" s="24">
        <v>10982.5936</v>
      </c>
      <c r="H73" s="24">
        <v>0</v>
      </c>
    </row>
    <row r="74" spans="1:8">
      <c r="A74" s="10" t="s">
        <v>101</v>
      </c>
      <c r="B74" s="23">
        <v>1.2668E-3</v>
      </c>
      <c r="C74" s="23"/>
      <c r="D74" s="24">
        <v>1200.9264000000001</v>
      </c>
      <c r="E74" s="24">
        <v>1696.2452000000001</v>
      </c>
      <c r="F74" s="24">
        <v>2320.7775999999999</v>
      </c>
      <c r="G74" s="24">
        <v>1753.2511999999999</v>
      </c>
      <c r="H74" s="24">
        <v>0</v>
      </c>
    </row>
    <row r="75" spans="1:8">
      <c r="A75" s="10" t="s">
        <v>102</v>
      </c>
      <c r="B75" s="23">
        <v>3.3625E-3</v>
      </c>
      <c r="C75" s="23"/>
      <c r="D75" s="24">
        <v>3187.65</v>
      </c>
      <c r="E75" s="24">
        <v>4502.3874999999998</v>
      </c>
      <c r="F75" s="24">
        <v>6160.1</v>
      </c>
      <c r="G75" s="24">
        <v>4653.7</v>
      </c>
      <c r="H75" s="24">
        <v>0</v>
      </c>
    </row>
    <row r="76" spans="1:8">
      <c r="A76" s="10" t="s">
        <v>103</v>
      </c>
      <c r="B76" s="23">
        <v>1.3734400000000001E-2</v>
      </c>
      <c r="C76" s="23"/>
      <c r="D76" s="24">
        <v>13020.211200000002</v>
      </c>
      <c r="E76" s="24">
        <v>18390.3616</v>
      </c>
      <c r="F76" s="24">
        <v>25161.4208</v>
      </c>
      <c r="G76" s="24">
        <v>19008.409600000003</v>
      </c>
      <c r="H76" s="24">
        <v>0</v>
      </c>
    </row>
    <row r="77" spans="1:8">
      <c r="A77" s="10" t="s">
        <v>104</v>
      </c>
      <c r="B77" s="23">
        <v>2.2442E-3</v>
      </c>
      <c r="C77" s="23"/>
      <c r="D77" s="24">
        <v>2127.5016000000001</v>
      </c>
      <c r="E77" s="24">
        <v>3004.9838</v>
      </c>
      <c r="F77" s="24">
        <v>4111.3743999999997</v>
      </c>
      <c r="G77" s="24">
        <v>3105.9728</v>
      </c>
      <c r="H77" s="24">
        <v>0</v>
      </c>
    </row>
    <row r="78" spans="1:8">
      <c r="A78" s="10" t="s">
        <v>105</v>
      </c>
      <c r="B78" s="23">
        <v>1.10499E-2</v>
      </c>
      <c r="C78" s="23"/>
      <c r="D78" s="24">
        <v>10475.305199999999</v>
      </c>
      <c r="E78" s="24">
        <v>14795.8161</v>
      </c>
      <c r="F78" s="24">
        <v>20243.416799999999</v>
      </c>
      <c r="G78" s="24">
        <v>15293.061599999999</v>
      </c>
      <c r="H78" s="24">
        <v>0</v>
      </c>
    </row>
    <row r="79" spans="1:8">
      <c r="A79" s="10" t="s">
        <v>106</v>
      </c>
      <c r="B79" s="23">
        <v>2.5779000000000002E-3</v>
      </c>
      <c r="C79" s="23"/>
      <c r="D79" s="24">
        <v>2443.8492000000001</v>
      </c>
      <c r="E79" s="24">
        <v>3451.8081000000002</v>
      </c>
      <c r="F79" s="24">
        <v>4722.7128000000002</v>
      </c>
      <c r="G79" s="24">
        <v>3567.8136000000004</v>
      </c>
      <c r="H79" s="24">
        <v>0</v>
      </c>
    </row>
    <row r="80" spans="1:8">
      <c r="A80" s="10" t="s">
        <v>107</v>
      </c>
      <c r="B80" s="23">
        <v>8.2448999999999995E-3</v>
      </c>
      <c r="C80" s="23"/>
      <c r="D80" s="24">
        <v>7816.1651999999995</v>
      </c>
      <c r="E80" s="24">
        <v>11039.9211</v>
      </c>
      <c r="F80" s="24">
        <v>15104.656799999999</v>
      </c>
      <c r="G80" s="24">
        <v>11410.9416</v>
      </c>
      <c r="H80" s="24">
        <v>0</v>
      </c>
    </row>
    <row r="81" spans="1:8">
      <c r="A81" s="10" t="s">
        <v>108</v>
      </c>
      <c r="B81" s="23">
        <v>8.1975999999999993E-3</v>
      </c>
      <c r="C81" s="23"/>
      <c r="D81" s="24">
        <v>7771.3247999999994</v>
      </c>
      <c r="E81" s="24">
        <v>10976.586399999998</v>
      </c>
      <c r="F81" s="24">
        <v>15018.003199999999</v>
      </c>
      <c r="G81" s="24">
        <v>11345.4784</v>
      </c>
      <c r="H81" s="24">
        <v>0</v>
      </c>
    </row>
    <row r="82" spans="1:8">
      <c r="A82" s="10" t="s">
        <v>109</v>
      </c>
      <c r="B82" s="23">
        <v>1.3434700000000001E-2</v>
      </c>
      <c r="C82" s="23"/>
      <c r="D82" s="24">
        <v>12736.095600000001</v>
      </c>
      <c r="E82" s="24">
        <v>17989.063300000002</v>
      </c>
      <c r="F82" s="24">
        <v>24612.3704</v>
      </c>
      <c r="G82" s="24">
        <v>18593.624800000001</v>
      </c>
      <c r="H82" s="24">
        <v>0</v>
      </c>
    </row>
    <row r="83" spans="1:8">
      <c r="A83" s="10" t="s">
        <v>110</v>
      </c>
      <c r="B83" s="23">
        <v>6.9414999999999998E-3</v>
      </c>
      <c r="C83" s="23"/>
      <c r="D83" s="24">
        <v>6580.5419999999995</v>
      </c>
      <c r="E83" s="24">
        <v>9294.6684999999998</v>
      </c>
      <c r="F83" s="24">
        <v>12716.828</v>
      </c>
      <c r="G83" s="24">
        <v>9607.0360000000001</v>
      </c>
      <c r="H83" s="24">
        <v>0</v>
      </c>
    </row>
    <row r="84" spans="1:8">
      <c r="A84" s="10" t="s">
        <v>111</v>
      </c>
      <c r="B84" s="23">
        <v>4.1292999999999998E-3</v>
      </c>
      <c r="C84" s="23"/>
      <c r="D84" s="24">
        <v>3914.5763999999999</v>
      </c>
      <c r="E84" s="24">
        <v>5529.1327000000001</v>
      </c>
      <c r="F84" s="24">
        <v>7564.8775999999998</v>
      </c>
      <c r="G84" s="24">
        <v>5714.9511999999995</v>
      </c>
      <c r="H84" s="24">
        <v>0</v>
      </c>
    </row>
    <row r="85" spans="1:8">
      <c r="A85" s="10" t="s">
        <v>112</v>
      </c>
      <c r="B85" s="23">
        <v>2.7070000000000002E-3</v>
      </c>
      <c r="C85" s="23"/>
      <c r="D85" s="24">
        <v>2566.2360000000003</v>
      </c>
      <c r="E85" s="24">
        <v>3624.6730000000002</v>
      </c>
      <c r="F85" s="24">
        <v>4959.2240000000002</v>
      </c>
      <c r="G85" s="24">
        <v>3746.4880000000003</v>
      </c>
      <c r="H85" s="24">
        <v>0</v>
      </c>
    </row>
    <row r="86" spans="1:8">
      <c r="A86" s="10" t="s">
        <v>113</v>
      </c>
      <c r="B86" s="23">
        <v>6.7248000000000004E-3</v>
      </c>
      <c r="C86" s="23"/>
      <c r="D86" s="24">
        <v>6375.1104000000005</v>
      </c>
      <c r="E86" s="24">
        <v>9004.5072</v>
      </c>
      <c r="F86" s="24">
        <v>12319.8336</v>
      </c>
      <c r="G86" s="24">
        <v>9307.1232</v>
      </c>
      <c r="H86" s="24">
        <v>0</v>
      </c>
    </row>
    <row r="87" spans="1:8">
      <c r="A87" s="10" t="s">
        <v>114</v>
      </c>
      <c r="B87" s="23">
        <v>3.6465E-3</v>
      </c>
      <c r="C87" s="23"/>
      <c r="D87" s="24">
        <v>3456.8820000000001</v>
      </c>
      <c r="E87" s="24">
        <v>4882.6634999999997</v>
      </c>
      <c r="F87" s="24">
        <v>6680.3879999999999</v>
      </c>
      <c r="G87" s="24">
        <v>5046.7560000000003</v>
      </c>
      <c r="H87" s="24">
        <v>0</v>
      </c>
    </row>
    <row r="88" spans="1:8">
      <c r="A88" s="10" t="s">
        <v>115</v>
      </c>
      <c r="B88" s="23">
        <v>6.2211999999999996E-3</v>
      </c>
      <c r="C88" s="23"/>
      <c r="D88" s="24">
        <v>5897.6975999999995</v>
      </c>
      <c r="E88" s="24">
        <v>8330.1867999999995</v>
      </c>
      <c r="F88" s="24">
        <v>11397.2384</v>
      </c>
      <c r="G88" s="24">
        <v>8610.1407999999992</v>
      </c>
      <c r="H88" s="24">
        <v>0</v>
      </c>
    </row>
    <row r="89" spans="1:8">
      <c r="A89" s="10" t="s">
        <v>116</v>
      </c>
      <c r="B89" s="23">
        <v>1.3202999999999999E-3</v>
      </c>
      <c r="C89" s="23"/>
      <c r="D89" s="24">
        <v>1251.6443999999999</v>
      </c>
      <c r="E89" s="24">
        <v>1767.8816999999999</v>
      </c>
      <c r="F89" s="24">
        <v>2418.7896000000001</v>
      </c>
      <c r="G89" s="24">
        <v>1827.2952</v>
      </c>
      <c r="H89" s="24">
        <v>0</v>
      </c>
    </row>
    <row r="90" spans="1:8">
      <c r="A90" s="10" t="s">
        <v>117</v>
      </c>
      <c r="B90" s="23">
        <v>4.0620999999999999E-3</v>
      </c>
      <c r="C90" s="23"/>
      <c r="D90" s="24">
        <v>3850.8707999999997</v>
      </c>
      <c r="E90" s="24">
        <v>5439.1518999999998</v>
      </c>
      <c r="F90" s="24">
        <v>7441.7672000000002</v>
      </c>
      <c r="G90" s="24">
        <v>5621.9463999999998</v>
      </c>
      <c r="H90" s="24">
        <v>0</v>
      </c>
    </row>
    <row r="91" spans="1:8">
      <c r="A91" s="10" t="s">
        <v>118</v>
      </c>
      <c r="B91" s="23">
        <v>3.2269999999999998E-4</v>
      </c>
      <c r="C91" s="23"/>
      <c r="D91" s="24">
        <v>305.9196</v>
      </c>
      <c r="E91" s="24">
        <v>432.09529999999995</v>
      </c>
      <c r="F91" s="24">
        <v>591.18639999999994</v>
      </c>
      <c r="G91" s="24">
        <v>446.61679999999996</v>
      </c>
      <c r="H91" s="24">
        <v>0</v>
      </c>
    </row>
    <row r="92" spans="1:8">
      <c r="A92" s="10" t="s">
        <v>119</v>
      </c>
      <c r="B92" s="23">
        <v>2.8584100000000001E-2</v>
      </c>
      <c r="C92" s="23"/>
      <c r="D92" s="24">
        <v>27097.7268</v>
      </c>
      <c r="E92" s="24">
        <v>38274.109900000003</v>
      </c>
      <c r="F92" s="24">
        <v>52366.071200000006</v>
      </c>
      <c r="G92" s="24">
        <v>39560.394400000005</v>
      </c>
      <c r="H92" s="24">
        <v>0</v>
      </c>
    </row>
    <row r="93" spans="1:8">
      <c r="A93" s="10" t="s">
        <v>120</v>
      </c>
      <c r="B93" s="23">
        <v>3.1261000000000001E-3</v>
      </c>
      <c r="C93" s="23"/>
      <c r="D93" s="24">
        <v>2963.5428000000002</v>
      </c>
      <c r="E93" s="24">
        <v>4185.8478999999998</v>
      </c>
      <c r="F93" s="24">
        <v>5727.0151999999998</v>
      </c>
      <c r="G93" s="24">
        <v>4326.5223999999998</v>
      </c>
      <c r="H93" s="24">
        <v>0</v>
      </c>
    </row>
    <row r="94" spans="1:8">
      <c r="A94" s="10" t="s">
        <v>121</v>
      </c>
      <c r="B94" s="23">
        <v>0.1098871</v>
      </c>
      <c r="C94" s="23"/>
      <c r="D94" s="24">
        <v>104173.16039999999</v>
      </c>
      <c r="E94" s="24">
        <v>147139.09469999999</v>
      </c>
      <c r="F94" s="24">
        <v>201313.5336</v>
      </c>
      <c r="G94" s="24">
        <v>152084.0232</v>
      </c>
      <c r="H94" s="24">
        <v>0</v>
      </c>
    </row>
    <row r="95" spans="1:8">
      <c r="A95" s="10" t="s">
        <v>122</v>
      </c>
      <c r="B95" s="23">
        <v>1.5177999999999999E-3</v>
      </c>
      <c r="C95" s="23"/>
      <c r="D95" s="24">
        <v>1438.8743999999999</v>
      </c>
      <c r="E95" s="24">
        <v>2032.3341999999998</v>
      </c>
      <c r="F95" s="24">
        <v>2780.6095999999998</v>
      </c>
      <c r="G95" s="24">
        <v>2100.6351999999997</v>
      </c>
      <c r="H95" s="24">
        <v>0</v>
      </c>
    </row>
    <row r="96" spans="1:8">
      <c r="A96" s="10" t="s">
        <v>123</v>
      </c>
      <c r="B96" s="23">
        <v>6.4970000000000002E-4</v>
      </c>
      <c r="C96" s="23"/>
      <c r="D96" s="24">
        <v>615.91560000000004</v>
      </c>
      <c r="E96" s="24">
        <v>869.94830000000002</v>
      </c>
      <c r="F96" s="24">
        <v>1190.2504000000001</v>
      </c>
      <c r="G96" s="24">
        <v>899.1848</v>
      </c>
      <c r="H96" s="24">
        <v>0</v>
      </c>
    </row>
    <row r="97" spans="1:8">
      <c r="A97" s="10" t="s">
        <v>124</v>
      </c>
      <c r="B97" s="23">
        <v>6.2471999999999996E-3</v>
      </c>
      <c r="C97" s="23"/>
      <c r="D97" s="24">
        <v>5922.3455999999996</v>
      </c>
      <c r="E97" s="24">
        <v>8365.0007999999998</v>
      </c>
      <c r="F97" s="24">
        <v>11444.8704</v>
      </c>
      <c r="G97" s="24">
        <v>8646.1247999999996</v>
      </c>
      <c r="H97" s="24">
        <v>0</v>
      </c>
    </row>
    <row r="98" spans="1:8">
      <c r="A98" s="10" t="s">
        <v>125</v>
      </c>
      <c r="B98" s="23">
        <v>8.5929000000000005E-3</v>
      </c>
      <c r="C98" s="23"/>
      <c r="D98" s="24">
        <v>8146.0692000000008</v>
      </c>
      <c r="E98" s="24">
        <v>11505.893100000001</v>
      </c>
      <c r="F98" s="24">
        <v>15742.192800000001</v>
      </c>
      <c r="G98" s="24">
        <v>11892.573600000002</v>
      </c>
      <c r="H98" s="24">
        <v>0</v>
      </c>
    </row>
    <row r="99" spans="1:8">
      <c r="A99" s="10" t="s">
        <v>126</v>
      </c>
      <c r="B99" s="23">
        <v>5.4488000000000002E-3</v>
      </c>
      <c r="C99" s="23"/>
      <c r="D99" s="24">
        <v>5165.4624000000003</v>
      </c>
      <c r="E99" s="24">
        <v>7295.9432000000006</v>
      </c>
      <c r="F99" s="24">
        <v>9982.2016000000003</v>
      </c>
      <c r="G99" s="24">
        <v>7541.1392000000005</v>
      </c>
      <c r="H99" s="24">
        <v>0</v>
      </c>
    </row>
    <row r="100" spans="1:8">
      <c r="A100" s="10" t="s">
        <v>127</v>
      </c>
      <c r="B100" s="23">
        <v>6.0441999999999996E-3</v>
      </c>
      <c r="C100" s="23"/>
      <c r="D100" s="24">
        <v>5729.9015999999992</v>
      </c>
      <c r="E100" s="24">
        <v>8093.1837999999998</v>
      </c>
      <c r="F100" s="24">
        <v>11072.974399999999</v>
      </c>
      <c r="G100" s="24">
        <v>8365.1728000000003</v>
      </c>
      <c r="H100" s="24">
        <v>0</v>
      </c>
    </row>
    <row r="101" spans="1:8">
      <c r="A101" s="10" t="s">
        <v>128</v>
      </c>
      <c r="B101" s="23">
        <v>2.9933999999999998E-3</v>
      </c>
      <c r="C101" s="23"/>
      <c r="D101" s="24">
        <v>2837.7431999999999</v>
      </c>
      <c r="E101" s="24">
        <v>4008.1625999999997</v>
      </c>
      <c r="F101" s="24">
        <v>5483.9087999999992</v>
      </c>
      <c r="G101" s="24">
        <v>4142.8656000000001</v>
      </c>
      <c r="H101" s="24">
        <v>0</v>
      </c>
    </row>
    <row r="102" spans="1:8">
      <c r="A102" s="10" t="s">
        <v>129</v>
      </c>
      <c r="B102" s="23">
        <v>1.8389999999999999E-3</v>
      </c>
      <c r="C102" s="23"/>
      <c r="D102" s="24">
        <v>1743.3719999999998</v>
      </c>
      <c r="E102" s="24">
        <v>2462.4209999999998</v>
      </c>
      <c r="F102" s="24">
        <v>3369.0479999999998</v>
      </c>
      <c r="G102" s="24">
        <v>2545.1759999999999</v>
      </c>
      <c r="H102" s="24">
        <v>0</v>
      </c>
    </row>
    <row r="103" spans="1:8">
      <c r="B103" s="23" t="s">
        <v>6</v>
      </c>
      <c r="D103" s="22"/>
      <c r="E103" s="22"/>
      <c r="F103" s="22"/>
      <c r="G103" s="22"/>
      <c r="H103" s="22"/>
    </row>
    <row r="104" spans="1:8">
      <c r="D104" s="24">
        <f>SUM(D3:D102)</f>
        <v>948000</v>
      </c>
      <c r="E104" s="24">
        <f t="shared" ref="E104:H104" si="0">SUM(E3:E102)</f>
        <v>1339000.0000000002</v>
      </c>
      <c r="F104" s="24">
        <f t="shared" si="0"/>
        <v>1832000.0000000002</v>
      </c>
      <c r="G104" s="24">
        <f t="shared" si="0"/>
        <v>1384000.0000000002</v>
      </c>
      <c r="H104" s="24">
        <f t="shared" si="0"/>
        <v>0</v>
      </c>
    </row>
  </sheetData>
  <printOptions horizontalCentered="1"/>
  <pageMargins left="0.7" right="0.7" top="0.75" bottom="0.75" header="0.3" footer="0.3"/>
  <pageSetup scale="91" fitToHeight="0" orientation="landscape" verticalDpi="1200" r:id="rId1"/>
  <headerFooter>
    <oddHeader xml:space="preserve">&amp;C&amp;"-,Bold"&amp;20Appendix C:  Allocation of Deferred Inflows and Outflows </oddHeader>
  </headerFooter>
  <rowBreaks count="3" manualBreakCount="3">
    <brk id="30" max="16383" man="1"/>
    <brk id="58" max="16383" man="1"/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9</vt:i4>
      </vt:variant>
    </vt:vector>
  </HeadingPairs>
  <TitlesOfParts>
    <vt:vector size="22" baseType="lpstr">
      <vt:lpstr>Remaining Services Lives</vt:lpstr>
      <vt:lpstr>Experience</vt:lpstr>
      <vt:lpstr>Assumptions</vt:lpstr>
      <vt:lpstr>Earnings</vt:lpstr>
      <vt:lpstr>Annual Pension Expense</vt:lpstr>
      <vt:lpstr>Allocations</vt:lpstr>
      <vt:lpstr>App B</vt:lpstr>
      <vt:lpstr>App C  Exp</vt:lpstr>
      <vt:lpstr>App C  Inv</vt:lpstr>
      <vt:lpstr>App C  Assums</vt:lpstr>
      <vt:lpstr>App C  Share Outflows</vt:lpstr>
      <vt:lpstr>App C  Share Inflows</vt:lpstr>
      <vt:lpstr>App C  Total</vt:lpstr>
      <vt:lpstr>'App B'!Print_Area</vt:lpstr>
      <vt:lpstr>Allocations!Print_Titles</vt:lpstr>
      <vt:lpstr>'App B'!Print_Titles</vt:lpstr>
      <vt:lpstr>'App C  Assums'!Print_Titles</vt:lpstr>
      <vt:lpstr>'App C  Exp'!Print_Titles</vt:lpstr>
      <vt:lpstr>'App C  Inv'!Print_Titles</vt:lpstr>
      <vt:lpstr>'App C  Share Inflows'!Print_Titles</vt:lpstr>
      <vt:lpstr>'App C  Share Outflows'!Print_Titles</vt:lpstr>
      <vt:lpstr>'App C  Total'!Print_Titles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10.1.2.40</dc:creator>
  <cp:lastModifiedBy>Wiley, Elizabeth</cp:lastModifiedBy>
  <cp:lastPrinted>2021-02-03T17:36:14Z</cp:lastPrinted>
  <dcterms:created xsi:type="dcterms:W3CDTF">2018-03-08T19:46:55Z</dcterms:created>
  <dcterms:modified xsi:type="dcterms:W3CDTF">2023-01-04T22:36:15Z</dcterms:modified>
</cp:coreProperties>
</file>